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awna\Documents\Personal\Messenger Test Extra Resources\"/>
    </mc:Choice>
  </mc:AlternateContent>
  <bookViews>
    <workbookView xWindow="0" yWindow="0" windowWidth="20490" windowHeight="7530"/>
  </bookViews>
  <sheets>
    <sheet name="Instructions" sheetId="9" r:id="rId1"/>
    <sheet name="TEMPLATE" sheetId="5" r:id="rId2"/>
    <sheet name="Example Chat" sheetId="7" r:id="rId3"/>
    <sheet name="Chapter 18"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5" l="1"/>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P198" i="5"/>
  <c r="Q198" i="5"/>
  <c r="R198" i="5"/>
  <c r="S198" i="5"/>
  <c r="Q2" i="5"/>
  <c r="R252" i="7"/>
  <c r="S252" i="7" s="1"/>
  <c r="Q252" i="7"/>
  <c r="P252" i="7"/>
  <c r="R251" i="7"/>
  <c r="S251" i="7" s="1"/>
  <c r="Q251" i="7"/>
  <c r="P251" i="7"/>
  <c r="R250" i="7"/>
  <c r="S250" i="7" s="1"/>
  <c r="Q250" i="7"/>
  <c r="P250" i="7"/>
  <c r="R249" i="7"/>
  <c r="S249" i="7" s="1"/>
  <c r="Q249" i="7"/>
  <c r="P249" i="7"/>
  <c r="R248" i="7"/>
  <c r="S248" i="7" s="1"/>
  <c r="Q248" i="7"/>
  <c r="P248" i="7"/>
  <c r="R247" i="7"/>
  <c r="S247" i="7" s="1"/>
  <c r="Q247" i="7"/>
  <c r="P247" i="7"/>
  <c r="R246" i="7"/>
  <c r="S246" i="7" s="1"/>
  <c r="Q246" i="7"/>
  <c r="P246" i="7"/>
  <c r="R245" i="7"/>
  <c r="S245" i="7" s="1"/>
  <c r="Q245" i="7"/>
  <c r="P245" i="7"/>
  <c r="R244" i="7"/>
  <c r="S244" i="7" s="1"/>
  <c r="Q244" i="7"/>
  <c r="P244" i="7"/>
  <c r="R243" i="7"/>
  <c r="S243" i="7" s="1"/>
  <c r="Q243" i="7"/>
  <c r="P243" i="7"/>
  <c r="R242" i="7"/>
  <c r="S242" i="7" s="1"/>
  <c r="Q242" i="7"/>
  <c r="P242" i="7"/>
  <c r="R241" i="7"/>
  <c r="S241" i="7" s="1"/>
  <c r="Q241" i="7"/>
  <c r="P241" i="7"/>
  <c r="R240" i="7"/>
  <c r="S240" i="7" s="1"/>
  <c r="Q240" i="7"/>
  <c r="P240" i="7"/>
  <c r="R239" i="7"/>
  <c r="S239" i="7" s="1"/>
  <c r="Q239" i="7"/>
  <c r="P239" i="7"/>
  <c r="R238" i="7"/>
  <c r="S238" i="7" s="1"/>
  <c r="Q238" i="7"/>
  <c r="P238" i="7"/>
  <c r="R237" i="7"/>
  <c r="S237" i="7" s="1"/>
  <c r="Q237" i="7"/>
  <c r="P237" i="7"/>
  <c r="R236" i="7"/>
  <c r="S236" i="7" s="1"/>
  <c r="Q236" i="7"/>
  <c r="P236" i="7"/>
  <c r="R235" i="7"/>
  <c r="S235" i="7" s="1"/>
  <c r="Q235" i="7"/>
  <c r="P235" i="7"/>
  <c r="R234" i="7"/>
  <c r="S234" i="7" s="1"/>
  <c r="Q234" i="7"/>
  <c r="P234" i="7"/>
  <c r="R233" i="7"/>
  <c r="S233" i="7" s="1"/>
  <c r="Q233" i="7"/>
  <c r="P233" i="7"/>
  <c r="R232" i="7"/>
  <c r="S232" i="7" s="1"/>
  <c r="Q232" i="7"/>
  <c r="P232" i="7"/>
  <c r="R231" i="7"/>
  <c r="S231" i="7" s="1"/>
  <c r="Q231" i="7"/>
  <c r="P231" i="7"/>
  <c r="R230" i="7"/>
  <c r="S230" i="7" s="1"/>
  <c r="Q230" i="7"/>
  <c r="P230" i="7"/>
  <c r="R229" i="7"/>
  <c r="S229" i="7" s="1"/>
  <c r="Q229" i="7"/>
  <c r="P229" i="7"/>
  <c r="R228" i="7"/>
  <c r="S228" i="7" s="1"/>
  <c r="Q228" i="7"/>
  <c r="P228" i="7"/>
  <c r="R227" i="7"/>
  <c r="S227" i="7" s="1"/>
  <c r="Q227" i="7"/>
  <c r="P227" i="7"/>
  <c r="R226" i="7"/>
  <c r="S226" i="7" s="1"/>
  <c r="Q226" i="7"/>
  <c r="P226" i="7"/>
  <c r="R225" i="7"/>
  <c r="S225" i="7" s="1"/>
  <c r="Q225" i="7"/>
  <c r="P225" i="7"/>
  <c r="R224" i="7"/>
  <c r="S224" i="7" s="1"/>
  <c r="Q224" i="7"/>
  <c r="P224" i="7"/>
  <c r="R223" i="7"/>
  <c r="S223" i="7" s="1"/>
  <c r="Q223" i="7"/>
  <c r="P223" i="7"/>
  <c r="R222" i="7"/>
  <c r="S222" i="7" s="1"/>
  <c r="Q222" i="7"/>
  <c r="P222" i="7"/>
  <c r="R221" i="7"/>
  <c r="S221" i="7" s="1"/>
  <c r="Q221" i="7"/>
  <c r="R220" i="7"/>
  <c r="S220" i="7" s="1"/>
  <c r="Q220" i="7"/>
  <c r="R219" i="7"/>
  <c r="S219" i="7" s="1"/>
  <c r="Q219" i="7"/>
  <c r="R218" i="7"/>
  <c r="S218" i="7" s="1"/>
  <c r="Q218" i="7"/>
  <c r="R217" i="7"/>
  <c r="S217" i="7" s="1"/>
  <c r="Q217" i="7"/>
  <c r="R216" i="7"/>
  <c r="S216" i="7" s="1"/>
  <c r="Q216" i="7"/>
  <c r="R215" i="7"/>
  <c r="S215" i="7" s="1"/>
  <c r="Q215" i="7"/>
  <c r="R214" i="7"/>
  <c r="S214" i="7" s="1"/>
  <c r="Q214" i="7"/>
  <c r="R213" i="7"/>
  <c r="S213" i="7" s="1"/>
  <c r="Q213" i="7"/>
  <c r="R212" i="7"/>
  <c r="S212" i="7" s="1"/>
  <c r="Q212" i="7"/>
  <c r="R211" i="7"/>
  <c r="S211" i="7" s="1"/>
  <c r="Q211" i="7"/>
  <c r="R210" i="7"/>
  <c r="S210" i="7" s="1"/>
  <c r="Q210" i="7"/>
  <c r="P210" i="7" s="1"/>
  <c r="R209" i="7"/>
  <c r="S209" i="7" s="1"/>
  <c r="Q209" i="7"/>
  <c r="P209" i="7" s="1"/>
  <c r="R208" i="7"/>
  <c r="S208" i="7" s="1"/>
  <c r="Q208" i="7"/>
  <c r="P208" i="7" s="1"/>
  <c r="R207" i="7"/>
  <c r="S207" i="7" s="1"/>
  <c r="Q207" i="7"/>
  <c r="P207" i="7"/>
  <c r="R206" i="7"/>
  <c r="S206" i="7" s="1"/>
  <c r="Q206" i="7"/>
  <c r="R205" i="7"/>
  <c r="S205" i="7" s="1"/>
  <c r="Q205" i="7"/>
  <c r="R204" i="7"/>
  <c r="S204" i="7" s="1"/>
  <c r="Q204" i="7"/>
  <c r="R203" i="7"/>
  <c r="S203" i="7" s="1"/>
  <c r="Q203" i="7"/>
  <c r="P203" i="7"/>
  <c r="R202" i="7"/>
  <c r="S202" i="7" s="1"/>
  <c r="Q202" i="7"/>
  <c r="P202" i="7"/>
  <c r="R201" i="7"/>
  <c r="S201" i="7" s="1"/>
  <c r="Q201" i="7"/>
  <c r="P201" i="7" s="1"/>
  <c r="R200" i="7"/>
  <c r="S200" i="7" s="1"/>
  <c r="Q200" i="7"/>
  <c r="P200" i="7" s="1"/>
  <c r="R198" i="7"/>
  <c r="S198" i="7" s="1"/>
  <c r="Q198" i="7"/>
  <c r="P198" i="7" s="1"/>
  <c r="R197" i="7"/>
  <c r="S197" i="7" s="1"/>
  <c r="P197" i="7" s="1"/>
  <c r="Q197" i="7"/>
  <c r="R196" i="7"/>
  <c r="S196" i="7" s="1"/>
  <c r="Q196" i="7"/>
  <c r="R195" i="7"/>
  <c r="S195" i="7" s="1"/>
  <c r="Q195" i="7"/>
  <c r="R194" i="7"/>
  <c r="S194" i="7" s="1"/>
  <c r="Q194" i="7"/>
  <c r="P194" i="7"/>
  <c r="R193" i="7"/>
  <c r="S193" i="7" s="1"/>
  <c r="Q193" i="7"/>
  <c r="P193" i="7"/>
  <c r="R192" i="7"/>
  <c r="S192" i="7" s="1"/>
  <c r="Q192" i="7"/>
  <c r="P192" i="7" s="1"/>
  <c r="R191" i="7"/>
  <c r="S191" i="7" s="1"/>
  <c r="Q191" i="7"/>
  <c r="P191" i="7" s="1"/>
  <c r="R190" i="7"/>
  <c r="S190" i="7" s="1"/>
  <c r="Q190" i="7"/>
  <c r="P190" i="7" s="1"/>
  <c r="R189" i="7"/>
  <c r="S189" i="7" s="1"/>
  <c r="Q189" i="7"/>
  <c r="R188" i="7"/>
  <c r="S188" i="7" s="1"/>
  <c r="Q188" i="7"/>
  <c r="R187" i="7"/>
  <c r="S187" i="7" s="1"/>
  <c r="Q187" i="7"/>
  <c r="R186" i="7"/>
  <c r="S186" i="7" s="1"/>
  <c r="Q186" i="7"/>
  <c r="P186" i="7"/>
  <c r="R185" i="7"/>
  <c r="S185" i="7" s="1"/>
  <c r="Q185" i="7"/>
  <c r="P185" i="7"/>
  <c r="R184" i="7"/>
  <c r="S184" i="7" s="1"/>
  <c r="Q184" i="7"/>
  <c r="P184" i="7" s="1"/>
  <c r="R183" i="7"/>
  <c r="S183" i="7" s="1"/>
  <c r="Q183" i="7"/>
  <c r="P183" i="7" s="1"/>
  <c r="R182" i="7"/>
  <c r="S182" i="7" s="1"/>
  <c r="Q182" i="7"/>
  <c r="P182" i="7" s="1"/>
  <c r="R181" i="7"/>
  <c r="S181" i="7" s="1"/>
  <c r="Q181" i="7"/>
  <c r="R180" i="7"/>
  <c r="S180" i="7" s="1"/>
  <c r="Q180" i="7"/>
  <c r="R179" i="7"/>
  <c r="S179" i="7" s="1"/>
  <c r="Q179" i="7"/>
  <c r="R178" i="7"/>
  <c r="S178" i="7" s="1"/>
  <c r="Q178" i="7"/>
  <c r="P178" i="7"/>
  <c r="R177" i="7"/>
  <c r="S177" i="7" s="1"/>
  <c r="Q177" i="7"/>
  <c r="P177" i="7"/>
  <c r="R176" i="7"/>
  <c r="S176" i="7" s="1"/>
  <c r="Q176" i="7"/>
  <c r="P176" i="7" s="1"/>
  <c r="R175" i="7"/>
  <c r="S175" i="7" s="1"/>
  <c r="Q175" i="7"/>
  <c r="P175" i="7" s="1"/>
  <c r="R174" i="7"/>
  <c r="S174" i="7" s="1"/>
  <c r="Q174" i="7"/>
  <c r="P174" i="7" s="1"/>
  <c r="R173" i="7"/>
  <c r="S173" i="7" s="1"/>
  <c r="Q173" i="7"/>
  <c r="R172" i="7"/>
  <c r="S172" i="7" s="1"/>
  <c r="Q172" i="7"/>
  <c r="R171" i="7"/>
  <c r="S171" i="7" s="1"/>
  <c r="Q171" i="7"/>
  <c r="R170" i="7"/>
  <c r="S170" i="7" s="1"/>
  <c r="Q170" i="7"/>
  <c r="P170" i="7"/>
  <c r="R169" i="7"/>
  <c r="S169" i="7" s="1"/>
  <c r="Q169" i="7"/>
  <c r="P169" i="7"/>
  <c r="R168" i="7"/>
  <c r="S168" i="7" s="1"/>
  <c r="Q168" i="7"/>
  <c r="P168" i="7" s="1"/>
  <c r="R167" i="7"/>
  <c r="S167" i="7" s="1"/>
  <c r="Q167" i="7"/>
  <c r="P167" i="7" s="1"/>
  <c r="R166" i="7"/>
  <c r="S166" i="7" s="1"/>
  <c r="Q166" i="7"/>
  <c r="P166" i="7" s="1"/>
  <c r="R165" i="7"/>
  <c r="S165" i="7" s="1"/>
  <c r="Q165" i="7"/>
  <c r="R164" i="7"/>
  <c r="S164" i="7" s="1"/>
  <c r="Q164" i="7"/>
  <c r="R163" i="7"/>
  <c r="S163" i="7" s="1"/>
  <c r="Q163" i="7"/>
  <c r="P163" i="7"/>
  <c r="R162" i="7"/>
  <c r="S162" i="7" s="1"/>
  <c r="Q162" i="7"/>
  <c r="P162" i="7"/>
  <c r="R161" i="7"/>
  <c r="S161" i="7" s="1"/>
  <c r="Q161" i="7"/>
  <c r="P161" i="7"/>
  <c r="R160" i="7"/>
  <c r="S160" i="7" s="1"/>
  <c r="Q160" i="7"/>
  <c r="P160" i="7" s="1"/>
  <c r="R159" i="7"/>
  <c r="S159" i="7" s="1"/>
  <c r="Q159" i="7"/>
  <c r="P159" i="7" s="1"/>
  <c r="R158" i="7"/>
  <c r="S158" i="7" s="1"/>
  <c r="Q158" i="7"/>
  <c r="P158" i="7" s="1"/>
  <c r="R157" i="7"/>
  <c r="S157" i="7" s="1"/>
  <c r="Q157" i="7"/>
  <c r="R156" i="7"/>
  <c r="S156" i="7" s="1"/>
  <c r="Q156" i="7"/>
  <c r="R155" i="7"/>
  <c r="S155" i="7" s="1"/>
  <c r="Q155" i="7"/>
  <c r="R154" i="7"/>
  <c r="S154" i="7" s="1"/>
  <c r="Q154" i="7"/>
  <c r="P154" i="7"/>
  <c r="R153" i="7"/>
  <c r="S153" i="7" s="1"/>
  <c r="Q153" i="7"/>
  <c r="P153" i="7"/>
  <c r="R152" i="7"/>
  <c r="S152" i="7" s="1"/>
  <c r="Q152" i="7"/>
  <c r="P152" i="7" s="1"/>
  <c r="R151" i="7"/>
  <c r="S151" i="7" s="1"/>
  <c r="Q151" i="7"/>
  <c r="P151" i="7" s="1"/>
  <c r="R150" i="7"/>
  <c r="S150" i="7" s="1"/>
  <c r="Q150" i="7"/>
  <c r="P150" i="7" s="1"/>
  <c r="R149" i="7"/>
  <c r="S149" i="7" s="1"/>
  <c r="Q149" i="7"/>
  <c r="R148" i="7"/>
  <c r="S148" i="7" s="1"/>
  <c r="Q148" i="7"/>
  <c r="R147" i="7"/>
  <c r="S147" i="7" s="1"/>
  <c r="Q147" i="7"/>
  <c r="R146" i="7"/>
  <c r="S146" i="7" s="1"/>
  <c r="Q146" i="7"/>
  <c r="P146" i="7"/>
  <c r="R145" i="7"/>
  <c r="S145" i="7" s="1"/>
  <c r="Q145" i="7"/>
  <c r="P145" i="7"/>
  <c r="R144" i="7"/>
  <c r="S144" i="7" s="1"/>
  <c r="Q144" i="7"/>
  <c r="P144" i="7" s="1"/>
  <c r="R143" i="7"/>
  <c r="S143" i="7" s="1"/>
  <c r="Q143" i="7"/>
  <c r="P143" i="7" s="1"/>
  <c r="R142" i="7"/>
  <c r="S142" i="7" s="1"/>
  <c r="Q142" i="7"/>
  <c r="P142" i="7" s="1"/>
  <c r="R141" i="7"/>
  <c r="S141" i="7" s="1"/>
  <c r="Q141" i="7"/>
  <c r="R140" i="7"/>
  <c r="S140" i="7" s="1"/>
  <c r="Q140" i="7"/>
  <c r="R139" i="7"/>
  <c r="S139" i="7" s="1"/>
  <c r="Q139" i="7"/>
  <c r="R138" i="7"/>
  <c r="S138" i="7" s="1"/>
  <c r="Q138" i="7"/>
  <c r="P138" i="7"/>
  <c r="R137" i="7"/>
  <c r="S137" i="7" s="1"/>
  <c r="Q137" i="7"/>
  <c r="P137" i="7"/>
  <c r="R136" i="7"/>
  <c r="S136" i="7" s="1"/>
  <c r="Q136" i="7"/>
  <c r="P136" i="7" s="1"/>
  <c r="R135" i="7"/>
  <c r="S135" i="7" s="1"/>
  <c r="Q135" i="7"/>
  <c r="P135" i="7" s="1"/>
  <c r="R134" i="7"/>
  <c r="S134" i="7" s="1"/>
  <c r="Q134" i="7"/>
  <c r="P134" i="7" s="1"/>
  <c r="R133" i="7"/>
  <c r="S133" i="7" s="1"/>
  <c r="Q133" i="7"/>
  <c r="R132" i="7"/>
  <c r="S132" i="7" s="1"/>
  <c r="Q132" i="7"/>
  <c r="R131" i="7"/>
  <c r="S131" i="7" s="1"/>
  <c r="Q131" i="7"/>
  <c r="R130" i="7"/>
  <c r="S130" i="7" s="1"/>
  <c r="Q130" i="7"/>
  <c r="P130" i="7"/>
  <c r="R129" i="7"/>
  <c r="S129" i="7" s="1"/>
  <c r="Q129" i="7"/>
  <c r="P129" i="7"/>
  <c r="R128" i="7"/>
  <c r="S128" i="7" s="1"/>
  <c r="Q128" i="7"/>
  <c r="P128" i="7" s="1"/>
  <c r="R127" i="7"/>
  <c r="S127" i="7" s="1"/>
  <c r="Q127" i="7"/>
  <c r="P127" i="7" s="1"/>
  <c r="R126" i="7"/>
  <c r="S126" i="7" s="1"/>
  <c r="Q126" i="7"/>
  <c r="P126" i="7" s="1"/>
  <c r="R125" i="7"/>
  <c r="S125" i="7" s="1"/>
  <c r="Q125" i="7"/>
  <c r="R124" i="7"/>
  <c r="S124" i="7" s="1"/>
  <c r="Q124" i="7"/>
  <c r="R123" i="7"/>
  <c r="S123" i="7" s="1"/>
  <c r="Q123" i="7"/>
  <c r="R122" i="7"/>
  <c r="S122" i="7" s="1"/>
  <c r="Q122" i="7"/>
  <c r="P122" i="7"/>
  <c r="R121" i="7"/>
  <c r="S121" i="7" s="1"/>
  <c r="Q121" i="7"/>
  <c r="P121" i="7"/>
  <c r="R120" i="7"/>
  <c r="S120" i="7" s="1"/>
  <c r="Q120" i="7"/>
  <c r="P120" i="7" s="1"/>
  <c r="R119" i="7"/>
  <c r="S119" i="7" s="1"/>
  <c r="Q119" i="7"/>
  <c r="P119" i="7" s="1"/>
  <c r="R118" i="7"/>
  <c r="S118" i="7" s="1"/>
  <c r="Q118" i="7"/>
  <c r="P118" i="7" s="1"/>
  <c r="R117" i="7"/>
  <c r="S117" i="7" s="1"/>
  <c r="Q117" i="7"/>
  <c r="R116" i="7"/>
  <c r="S116" i="7" s="1"/>
  <c r="Q116" i="7"/>
  <c r="R115" i="7"/>
  <c r="S115" i="7" s="1"/>
  <c r="Q115" i="7"/>
  <c r="R114" i="7"/>
  <c r="S114" i="7" s="1"/>
  <c r="Q114" i="7"/>
  <c r="P114" i="7"/>
  <c r="R113" i="7"/>
  <c r="S113" i="7" s="1"/>
  <c r="Q113" i="7"/>
  <c r="P113" i="7"/>
  <c r="R112" i="7"/>
  <c r="S112" i="7" s="1"/>
  <c r="Q112" i="7"/>
  <c r="P112" i="7" s="1"/>
  <c r="R111" i="7"/>
  <c r="S111" i="7" s="1"/>
  <c r="Q111" i="7"/>
  <c r="P111" i="7" s="1"/>
  <c r="R110" i="7"/>
  <c r="S110" i="7" s="1"/>
  <c r="Q110" i="7"/>
  <c r="P110" i="7" s="1"/>
  <c r="R109" i="7"/>
  <c r="S109" i="7" s="1"/>
  <c r="Q109" i="7"/>
  <c r="R108" i="7"/>
  <c r="S108" i="7" s="1"/>
  <c r="Q108" i="7"/>
  <c r="R107" i="7"/>
  <c r="S107" i="7" s="1"/>
  <c r="Q107" i="7"/>
  <c r="R106" i="7"/>
  <c r="S106" i="7" s="1"/>
  <c r="Q106" i="7"/>
  <c r="P106" i="7"/>
  <c r="R105" i="7"/>
  <c r="S105" i="7" s="1"/>
  <c r="Q105" i="7"/>
  <c r="P105" i="7"/>
  <c r="R104" i="7"/>
  <c r="S104" i="7" s="1"/>
  <c r="Q104" i="7"/>
  <c r="P104" i="7" s="1"/>
  <c r="R103" i="7"/>
  <c r="S103" i="7" s="1"/>
  <c r="Q103" i="7"/>
  <c r="P103" i="7" s="1"/>
  <c r="R102" i="7"/>
  <c r="S102" i="7" s="1"/>
  <c r="Q102" i="7"/>
  <c r="P102" i="7" s="1"/>
  <c r="R101" i="7"/>
  <c r="S101" i="7" s="1"/>
  <c r="Q101" i="7"/>
  <c r="R100" i="7"/>
  <c r="S100" i="7" s="1"/>
  <c r="Q100" i="7"/>
  <c r="R99" i="7"/>
  <c r="S99" i="7" s="1"/>
  <c r="Q99" i="7"/>
  <c r="R98" i="7"/>
  <c r="S98" i="7" s="1"/>
  <c r="Q98" i="7"/>
  <c r="P98" i="7"/>
  <c r="R97" i="7"/>
  <c r="S97" i="7" s="1"/>
  <c r="Q97" i="7"/>
  <c r="P97" i="7"/>
  <c r="R96" i="7"/>
  <c r="S96" i="7" s="1"/>
  <c r="Q96" i="7"/>
  <c r="P96" i="7" s="1"/>
  <c r="R95" i="7"/>
  <c r="S95" i="7" s="1"/>
  <c r="Q95" i="7"/>
  <c r="P95" i="7" s="1"/>
  <c r="R94" i="7"/>
  <c r="S94" i="7" s="1"/>
  <c r="Q94" i="7"/>
  <c r="P94" i="7" s="1"/>
  <c r="R93" i="7"/>
  <c r="S93" i="7" s="1"/>
  <c r="Q93" i="7"/>
  <c r="R92" i="7"/>
  <c r="S92" i="7" s="1"/>
  <c r="Q92" i="7"/>
  <c r="R91" i="7"/>
  <c r="S91" i="7" s="1"/>
  <c r="Q91" i="7"/>
  <c r="R90" i="7"/>
  <c r="S90" i="7" s="1"/>
  <c r="Q90" i="7"/>
  <c r="P90" i="7"/>
  <c r="R89" i="7"/>
  <c r="S89" i="7" s="1"/>
  <c r="Q89" i="7"/>
  <c r="P89" i="7"/>
  <c r="R88" i="7"/>
  <c r="S88" i="7" s="1"/>
  <c r="Q88" i="7"/>
  <c r="P88" i="7" s="1"/>
  <c r="R87" i="7"/>
  <c r="S87" i="7" s="1"/>
  <c r="Q87" i="7"/>
  <c r="P87" i="7" s="1"/>
  <c r="R86" i="7"/>
  <c r="S86" i="7" s="1"/>
  <c r="Q86" i="7"/>
  <c r="P86" i="7" s="1"/>
  <c r="R85" i="7"/>
  <c r="S85" i="7" s="1"/>
  <c r="Q85" i="7"/>
  <c r="R84" i="7"/>
  <c r="S84" i="7" s="1"/>
  <c r="Q84" i="7"/>
  <c r="R83" i="7"/>
  <c r="S83" i="7" s="1"/>
  <c r="Q83" i="7"/>
  <c r="R82" i="7"/>
  <c r="S82" i="7" s="1"/>
  <c r="Q82" i="7"/>
  <c r="P82" i="7"/>
  <c r="R81" i="7"/>
  <c r="S81" i="7" s="1"/>
  <c r="Q81" i="7"/>
  <c r="S80" i="7"/>
  <c r="R80" i="7"/>
  <c r="Q80" i="7"/>
  <c r="P80" i="7"/>
  <c r="R79" i="7"/>
  <c r="S79" i="7" s="1"/>
  <c r="Q79" i="7"/>
  <c r="P79" i="7" s="1"/>
  <c r="S78" i="7"/>
  <c r="R78" i="7"/>
  <c r="Q78" i="7"/>
  <c r="P78" i="7"/>
  <c r="R77" i="7"/>
  <c r="S77" i="7" s="1"/>
  <c r="Q77" i="7"/>
  <c r="S76" i="7"/>
  <c r="R76" i="7"/>
  <c r="Q76" i="7"/>
  <c r="P76" i="7"/>
  <c r="R75" i="7"/>
  <c r="S75" i="7" s="1"/>
  <c r="Q75" i="7"/>
  <c r="P75" i="7" s="1"/>
  <c r="S74" i="7"/>
  <c r="R74" i="7"/>
  <c r="Q74" i="7"/>
  <c r="P74" i="7"/>
  <c r="R73" i="7"/>
  <c r="S73" i="7" s="1"/>
  <c r="Q73" i="7"/>
  <c r="S72" i="7"/>
  <c r="R72" i="7"/>
  <c r="Q72" i="7"/>
  <c r="P72" i="7"/>
  <c r="R71" i="7"/>
  <c r="S71" i="7" s="1"/>
  <c r="Q71" i="7"/>
  <c r="P71" i="7" s="1"/>
  <c r="S70" i="7"/>
  <c r="R70" i="7"/>
  <c r="Q70" i="7"/>
  <c r="P70" i="7"/>
  <c r="R69" i="7"/>
  <c r="S69" i="7" s="1"/>
  <c r="Q69" i="7"/>
  <c r="S68" i="7"/>
  <c r="R68" i="7"/>
  <c r="Q68" i="7"/>
  <c r="P68" i="7"/>
  <c r="R67" i="7"/>
  <c r="S67" i="7" s="1"/>
  <c r="Q67" i="7"/>
  <c r="P67" i="7" s="1"/>
  <c r="S66" i="7"/>
  <c r="R66" i="7"/>
  <c r="Q66" i="7"/>
  <c r="P66" i="7"/>
  <c r="R65" i="7"/>
  <c r="S65" i="7" s="1"/>
  <c r="Q65" i="7"/>
  <c r="S64" i="7"/>
  <c r="R64" i="7"/>
  <c r="Q64" i="7"/>
  <c r="P64" i="7"/>
  <c r="R63" i="7"/>
  <c r="S63" i="7" s="1"/>
  <c r="Q63" i="7"/>
  <c r="P63" i="7" s="1"/>
  <c r="S62" i="7"/>
  <c r="R62" i="7"/>
  <c r="Q62" i="7"/>
  <c r="P62" i="7"/>
  <c r="R61" i="7"/>
  <c r="S61" i="7" s="1"/>
  <c r="Q61" i="7"/>
  <c r="S60" i="7"/>
  <c r="R60" i="7"/>
  <c r="Q60" i="7"/>
  <c r="P60" i="7"/>
  <c r="R59" i="7"/>
  <c r="S59" i="7" s="1"/>
  <c r="Q59" i="7"/>
  <c r="P59" i="7" s="1"/>
  <c r="R58" i="7"/>
  <c r="S58" i="7" s="1"/>
  <c r="P58" i="7" s="1"/>
  <c r="Q58" i="7"/>
  <c r="R57" i="7"/>
  <c r="S57" i="7" s="1"/>
  <c r="Q57" i="7"/>
  <c r="P57" i="7" s="1"/>
  <c r="R56" i="7"/>
  <c r="S56" i="7" s="1"/>
  <c r="P56" i="7" s="1"/>
  <c r="Q56" i="7"/>
  <c r="R55" i="7"/>
  <c r="S55" i="7" s="1"/>
  <c r="Q55" i="7"/>
  <c r="P55" i="7" s="1"/>
  <c r="R54" i="7"/>
  <c r="S54" i="7" s="1"/>
  <c r="P54" i="7" s="1"/>
  <c r="Q54" i="7"/>
  <c r="R53" i="7"/>
  <c r="S53" i="7" s="1"/>
  <c r="Q53" i="7"/>
  <c r="P53" i="7" s="1"/>
  <c r="R52" i="7"/>
  <c r="S52" i="7" s="1"/>
  <c r="P52" i="7" s="1"/>
  <c r="Q52" i="7"/>
  <c r="R51" i="7"/>
  <c r="S51" i="7" s="1"/>
  <c r="Q51" i="7"/>
  <c r="P51" i="7" s="1"/>
  <c r="R50" i="7"/>
  <c r="S50" i="7" s="1"/>
  <c r="P50" i="7" s="1"/>
  <c r="Q50" i="7"/>
  <c r="R49" i="7"/>
  <c r="S49" i="7" s="1"/>
  <c r="Q49" i="7"/>
  <c r="P49" i="7" s="1"/>
  <c r="R48" i="7"/>
  <c r="S48" i="7" s="1"/>
  <c r="P48" i="7" s="1"/>
  <c r="Q48" i="7"/>
  <c r="R47" i="7"/>
  <c r="S47" i="7" s="1"/>
  <c r="Q47" i="7"/>
  <c r="P47" i="7" s="1"/>
  <c r="R46" i="7"/>
  <c r="S46" i="7" s="1"/>
  <c r="P46" i="7" s="1"/>
  <c r="Q46" i="7"/>
  <c r="R45" i="7"/>
  <c r="S45" i="7" s="1"/>
  <c r="Q45" i="7"/>
  <c r="P45" i="7" s="1"/>
  <c r="R44" i="7"/>
  <c r="S44" i="7" s="1"/>
  <c r="P44" i="7" s="1"/>
  <c r="Q44" i="7"/>
  <c r="R43" i="7"/>
  <c r="S43" i="7" s="1"/>
  <c r="Q43" i="7"/>
  <c r="P43" i="7" s="1"/>
  <c r="R42" i="7"/>
  <c r="S42" i="7" s="1"/>
  <c r="P42" i="7" s="1"/>
  <c r="Q42" i="7"/>
  <c r="R41" i="7"/>
  <c r="S41" i="7" s="1"/>
  <c r="Q41" i="7"/>
  <c r="P41" i="7" s="1"/>
  <c r="R40" i="7"/>
  <c r="S40" i="7" s="1"/>
  <c r="P40" i="7" s="1"/>
  <c r="Q40" i="7"/>
  <c r="R39" i="7"/>
  <c r="S39" i="7" s="1"/>
  <c r="Q39" i="7"/>
  <c r="P39" i="7" s="1"/>
  <c r="R38" i="7"/>
  <c r="S38" i="7" s="1"/>
  <c r="P38" i="7" s="1"/>
  <c r="Q38" i="7"/>
  <c r="R37" i="7"/>
  <c r="S37" i="7" s="1"/>
  <c r="Q37" i="7"/>
  <c r="P37" i="7" s="1"/>
  <c r="R36" i="7"/>
  <c r="S36" i="7" s="1"/>
  <c r="P36" i="7" s="1"/>
  <c r="Q36" i="7"/>
  <c r="R35" i="7"/>
  <c r="S35" i="7" s="1"/>
  <c r="Q35" i="7"/>
  <c r="P35" i="7" s="1"/>
  <c r="R34" i="7"/>
  <c r="S34" i="7" s="1"/>
  <c r="P34" i="7" s="1"/>
  <c r="Q34" i="7"/>
  <c r="R33" i="7"/>
  <c r="S33" i="7" s="1"/>
  <c r="Q33" i="7"/>
  <c r="P33" i="7" s="1"/>
  <c r="R32" i="7"/>
  <c r="S32" i="7" s="1"/>
  <c r="P32" i="7" s="1"/>
  <c r="Q32" i="7"/>
  <c r="R31" i="7"/>
  <c r="S31" i="7" s="1"/>
  <c r="Q31" i="7"/>
  <c r="P31" i="7" s="1"/>
  <c r="R30" i="7"/>
  <c r="S30" i="7" s="1"/>
  <c r="P30" i="7" s="1"/>
  <c r="Q30" i="7"/>
  <c r="R29" i="7"/>
  <c r="S29" i="7" s="1"/>
  <c r="Q29" i="7"/>
  <c r="P29" i="7" s="1"/>
  <c r="R28" i="7"/>
  <c r="S28" i="7" s="1"/>
  <c r="P28" i="7" s="1"/>
  <c r="Q28" i="7"/>
  <c r="R27" i="7"/>
  <c r="S27" i="7" s="1"/>
  <c r="Q27" i="7"/>
  <c r="P27" i="7" s="1"/>
  <c r="R26" i="7"/>
  <c r="S26" i="7" s="1"/>
  <c r="P26" i="7" s="1"/>
  <c r="Q26" i="7"/>
  <c r="R25" i="7"/>
  <c r="S25" i="7" s="1"/>
  <c r="Q25" i="7"/>
  <c r="P25" i="7" s="1"/>
  <c r="R24" i="7"/>
  <c r="S24" i="7" s="1"/>
  <c r="P24" i="7" s="1"/>
  <c r="Q24" i="7"/>
  <c r="R23" i="7"/>
  <c r="S23" i="7" s="1"/>
  <c r="Q23" i="7"/>
  <c r="P23" i="7" s="1"/>
  <c r="R22" i="7"/>
  <c r="S22" i="7" s="1"/>
  <c r="P22" i="7" s="1"/>
  <c r="Q22" i="7"/>
  <c r="R21" i="7"/>
  <c r="S21" i="7" s="1"/>
  <c r="Q21" i="7"/>
  <c r="P21" i="7" s="1"/>
  <c r="R20" i="7"/>
  <c r="S20" i="7" s="1"/>
  <c r="P20" i="7" s="1"/>
  <c r="Q20" i="7"/>
  <c r="R19" i="7"/>
  <c r="S19" i="7" s="1"/>
  <c r="Q19" i="7"/>
  <c r="P19" i="7" s="1"/>
  <c r="R18" i="7"/>
  <c r="S18" i="7" s="1"/>
  <c r="P18" i="7" s="1"/>
  <c r="Q18" i="7"/>
  <c r="R17" i="7"/>
  <c r="S17" i="7" s="1"/>
  <c r="Q17" i="7"/>
  <c r="P17" i="7" s="1"/>
  <c r="R16" i="7"/>
  <c r="S16" i="7" s="1"/>
  <c r="P16" i="7" s="1"/>
  <c r="Q16" i="7"/>
  <c r="R15" i="7"/>
  <c r="S15" i="7" s="1"/>
  <c r="Q15" i="7"/>
  <c r="P15" i="7" s="1"/>
  <c r="R14" i="7"/>
  <c r="S14" i="7" s="1"/>
  <c r="P14" i="7" s="1"/>
  <c r="Q14" i="7"/>
  <c r="R13" i="7"/>
  <c r="S13" i="7" s="1"/>
  <c r="Q13" i="7"/>
  <c r="P13" i="7" s="1"/>
  <c r="R12" i="7"/>
  <c r="S12" i="7" s="1"/>
  <c r="P12" i="7" s="1"/>
  <c r="Q12" i="7"/>
  <c r="R11" i="7"/>
  <c r="S11" i="7" s="1"/>
  <c r="Q11" i="7"/>
  <c r="P11" i="7" s="1"/>
  <c r="R10" i="7"/>
  <c r="S10" i="7" s="1"/>
  <c r="P10" i="7" s="1"/>
  <c r="Q10" i="7"/>
  <c r="R9" i="7"/>
  <c r="S9" i="7" s="1"/>
  <c r="Q9" i="7"/>
  <c r="P9" i="7" s="1"/>
  <c r="R8" i="7"/>
  <c r="S8" i="7" s="1"/>
  <c r="P8" i="7" s="1"/>
  <c r="Q8" i="7"/>
  <c r="R7" i="7"/>
  <c r="S7" i="7" s="1"/>
  <c r="Q7" i="7"/>
  <c r="P7" i="7" s="1"/>
  <c r="R6" i="7"/>
  <c r="S6" i="7" s="1"/>
  <c r="P6" i="7" s="1"/>
  <c r="Q6" i="7"/>
  <c r="R5" i="7"/>
  <c r="S5" i="7" s="1"/>
  <c r="Q5" i="7"/>
  <c r="P5" i="7" s="1"/>
  <c r="R4" i="7"/>
  <c r="S4" i="7" s="1"/>
  <c r="P4" i="7" s="1"/>
  <c r="Q4" i="7"/>
  <c r="R3" i="7"/>
  <c r="S3" i="7" s="1"/>
  <c r="Q3" i="7"/>
  <c r="P3" i="7" s="1"/>
  <c r="P65" i="7" l="1"/>
  <c r="P73" i="7"/>
  <c r="P81" i="7"/>
  <c r="P61" i="7"/>
  <c r="P69" i="7"/>
  <c r="P77" i="7"/>
  <c r="P83" i="7"/>
  <c r="P91" i="7"/>
  <c r="P99" i="7"/>
  <c r="P107" i="7"/>
  <c r="P115" i="7"/>
  <c r="P123" i="7"/>
  <c r="P131" i="7"/>
  <c r="P139" i="7"/>
  <c r="P147" i="7"/>
  <c r="P155" i="7"/>
  <c r="P171" i="7"/>
  <c r="P179" i="7"/>
  <c r="P187" i="7"/>
  <c r="P195" i="7"/>
  <c r="P204" i="7"/>
  <c r="P213" i="7"/>
  <c r="P217" i="7"/>
  <c r="P221" i="7"/>
  <c r="P84" i="7"/>
  <c r="P92" i="7"/>
  <c r="P100" i="7"/>
  <c r="P108" i="7"/>
  <c r="P116" i="7"/>
  <c r="P124" i="7"/>
  <c r="P132" i="7"/>
  <c r="P140" i="7"/>
  <c r="P148" i="7"/>
  <c r="P156" i="7"/>
  <c r="P164" i="7"/>
  <c r="P172" i="7"/>
  <c r="P180" i="7"/>
  <c r="P188" i="7"/>
  <c r="P196" i="7"/>
  <c r="P205" i="7"/>
  <c r="P214" i="7"/>
  <c r="P218" i="7"/>
  <c r="P211" i="7"/>
  <c r="P215" i="7"/>
  <c r="P219" i="7"/>
  <c r="P85" i="7"/>
  <c r="P93" i="7"/>
  <c r="P101" i="7"/>
  <c r="P109" i="7"/>
  <c r="P117" i="7"/>
  <c r="P125" i="7"/>
  <c r="P133" i="7"/>
  <c r="P141" i="7"/>
  <c r="P149" i="7"/>
  <c r="P157" i="7"/>
  <c r="P165" i="7"/>
  <c r="P173" i="7"/>
  <c r="P181" i="7"/>
  <c r="P189" i="7"/>
  <c r="P206" i="7"/>
  <c r="P212" i="7"/>
  <c r="P216" i="7"/>
  <c r="P220" i="7"/>
  <c r="Q196" i="5"/>
  <c r="R196" i="5"/>
  <c r="S196" i="5" s="1"/>
  <c r="Q197" i="5"/>
  <c r="R197" i="5"/>
  <c r="S197" i="5" s="1"/>
  <c r="P241" i="5"/>
  <c r="Q241" i="5"/>
  <c r="R241" i="5"/>
  <c r="S241" i="5" s="1"/>
  <c r="P242" i="5"/>
  <c r="Q242" i="5"/>
  <c r="R242" i="5"/>
  <c r="S242" i="5" s="1"/>
  <c r="P243" i="5"/>
  <c r="Q243" i="5"/>
  <c r="R243" i="5"/>
  <c r="S243" i="5" s="1"/>
  <c r="P244" i="5"/>
  <c r="Q244" i="5"/>
  <c r="R244" i="5"/>
  <c r="S244" i="5" s="1"/>
  <c r="P245" i="5"/>
  <c r="Q245" i="5"/>
  <c r="R245" i="5"/>
  <c r="S245" i="5" s="1"/>
  <c r="P246" i="5"/>
  <c r="Q246" i="5"/>
  <c r="R246" i="5"/>
  <c r="S246" i="5" s="1"/>
  <c r="P247" i="5"/>
  <c r="Q247" i="5"/>
  <c r="R247" i="5"/>
  <c r="S247" i="5" s="1"/>
  <c r="P248" i="5"/>
  <c r="Q248" i="5"/>
  <c r="R248" i="5"/>
  <c r="S248" i="5" s="1"/>
  <c r="P249" i="5"/>
  <c r="Q249" i="5"/>
  <c r="R249" i="5"/>
  <c r="S249" i="5" s="1"/>
  <c r="P250" i="5"/>
  <c r="Q250" i="5"/>
  <c r="R250" i="5"/>
  <c r="S250" i="5" s="1"/>
  <c r="P251" i="5"/>
  <c r="Q251" i="5"/>
  <c r="R251" i="5"/>
  <c r="S251" i="5" s="1"/>
  <c r="P233" i="5"/>
  <c r="Q233" i="5"/>
  <c r="R233" i="5"/>
  <c r="S233" i="5" s="1"/>
  <c r="Q234" i="5"/>
  <c r="R234" i="5"/>
  <c r="S234" i="5" s="1"/>
  <c r="Q235" i="5"/>
  <c r="P235" i="5" s="1"/>
  <c r="R235" i="5"/>
  <c r="S235" i="5" s="1"/>
  <c r="Q236" i="5"/>
  <c r="R236" i="5"/>
  <c r="S236" i="5" s="1"/>
  <c r="Q237" i="5"/>
  <c r="R237" i="5"/>
  <c r="S237" i="5" s="1"/>
  <c r="Q238" i="5"/>
  <c r="R238" i="5"/>
  <c r="S238" i="5" s="1"/>
  <c r="Q239" i="5"/>
  <c r="P239" i="5" s="1"/>
  <c r="R239" i="5"/>
  <c r="S239" i="5" s="1"/>
  <c r="Q240" i="5"/>
  <c r="R240" i="5"/>
  <c r="S240" i="5" s="1"/>
  <c r="Q195" i="5"/>
  <c r="R195" i="5"/>
  <c r="S195" i="5" s="1"/>
  <c r="Q199" i="5"/>
  <c r="R199" i="5"/>
  <c r="S199" i="5" s="1"/>
  <c r="Q200" i="5"/>
  <c r="R200" i="5"/>
  <c r="S200" i="5" s="1"/>
  <c r="P200" i="5" s="1"/>
  <c r="Q201" i="5"/>
  <c r="R201" i="5"/>
  <c r="S201" i="5" s="1"/>
  <c r="Q202" i="5"/>
  <c r="R202" i="5"/>
  <c r="S202" i="5" s="1"/>
  <c r="Q203" i="5"/>
  <c r="R203" i="5"/>
  <c r="S203" i="5" s="1"/>
  <c r="Q204" i="5"/>
  <c r="R204" i="5"/>
  <c r="S204" i="5" s="1"/>
  <c r="Q205" i="5"/>
  <c r="R205" i="5"/>
  <c r="S205" i="5" s="1"/>
  <c r="Q206" i="5"/>
  <c r="R206" i="5"/>
  <c r="S206" i="5" s="1"/>
  <c r="P206" i="5" s="1"/>
  <c r="Q207" i="5"/>
  <c r="R207" i="5"/>
  <c r="S207" i="5" s="1"/>
  <c r="Q208" i="5"/>
  <c r="R208" i="5"/>
  <c r="S208" i="5" s="1"/>
  <c r="Q209" i="5"/>
  <c r="R209" i="5"/>
  <c r="S209" i="5" s="1"/>
  <c r="Q210" i="5"/>
  <c r="R210" i="5"/>
  <c r="S210" i="5" s="1"/>
  <c r="Q211" i="5"/>
  <c r="R211" i="5"/>
  <c r="S211" i="5" s="1"/>
  <c r="Q212" i="5"/>
  <c r="R212" i="5"/>
  <c r="S212" i="5" s="1"/>
  <c r="Q213" i="5"/>
  <c r="R213" i="5"/>
  <c r="S213" i="5" s="1"/>
  <c r="Q214" i="5"/>
  <c r="R214" i="5"/>
  <c r="S214" i="5" s="1"/>
  <c r="Q215" i="5"/>
  <c r="R215" i="5"/>
  <c r="S215" i="5" s="1"/>
  <c r="Q216" i="5"/>
  <c r="R216" i="5"/>
  <c r="S216" i="5" s="1"/>
  <c r="Q217" i="5"/>
  <c r="R217" i="5"/>
  <c r="S217" i="5" s="1"/>
  <c r="Q218" i="5"/>
  <c r="R218" i="5"/>
  <c r="S218" i="5" s="1"/>
  <c r="Q219" i="5"/>
  <c r="R219" i="5"/>
  <c r="S219" i="5" s="1"/>
  <c r="Q220" i="5"/>
  <c r="R220" i="5"/>
  <c r="S220" i="5" s="1"/>
  <c r="Q221" i="5"/>
  <c r="R221" i="5"/>
  <c r="S221" i="5" s="1"/>
  <c r="Q222" i="5"/>
  <c r="R222" i="5"/>
  <c r="S222" i="5" s="1"/>
  <c r="Q223" i="5"/>
  <c r="R223" i="5"/>
  <c r="S223" i="5" s="1"/>
  <c r="Q224" i="5"/>
  <c r="R224" i="5"/>
  <c r="S224" i="5" s="1"/>
  <c r="Q225" i="5"/>
  <c r="R225" i="5"/>
  <c r="S225" i="5" s="1"/>
  <c r="Q226" i="5"/>
  <c r="R226" i="5"/>
  <c r="S226" i="5" s="1"/>
  <c r="Q227" i="5"/>
  <c r="R227" i="5"/>
  <c r="S227" i="5" s="1"/>
  <c r="Q228" i="5"/>
  <c r="R228" i="5"/>
  <c r="S228" i="5" s="1"/>
  <c r="Q229" i="5"/>
  <c r="R229" i="5"/>
  <c r="S229" i="5" s="1"/>
  <c r="Q230" i="5"/>
  <c r="R230" i="5"/>
  <c r="S230" i="5" s="1"/>
  <c r="Q231" i="5"/>
  <c r="R231" i="5"/>
  <c r="S231" i="5" s="1"/>
  <c r="Q232" i="5"/>
  <c r="R232" i="5"/>
  <c r="S232" i="5" s="1"/>
  <c r="Q174" i="5"/>
  <c r="R174" i="5"/>
  <c r="S174" i="5" s="1"/>
  <c r="Q175" i="5"/>
  <c r="R175" i="5"/>
  <c r="S175" i="5" s="1"/>
  <c r="Q176" i="5"/>
  <c r="R176" i="5"/>
  <c r="S176" i="5" s="1"/>
  <c r="Q177" i="5"/>
  <c r="R177" i="5"/>
  <c r="S177" i="5" s="1"/>
  <c r="Q178" i="5"/>
  <c r="R178" i="5"/>
  <c r="S178" i="5" s="1"/>
  <c r="Q179" i="5"/>
  <c r="R179" i="5"/>
  <c r="S179" i="5" s="1"/>
  <c r="Q180" i="5"/>
  <c r="R180" i="5"/>
  <c r="S180" i="5" s="1"/>
  <c r="Q181" i="5"/>
  <c r="R181" i="5"/>
  <c r="S181" i="5" s="1"/>
  <c r="Q182" i="5"/>
  <c r="R182" i="5"/>
  <c r="S182" i="5" s="1"/>
  <c r="Q183" i="5"/>
  <c r="R183" i="5"/>
  <c r="S183" i="5" s="1"/>
  <c r="Q184" i="5"/>
  <c r="R184" i="5"/>
  <c r="S184" i="5" s="1"/>
  <c r="Q185" i="5"/>
  <c r="R185" i="5"/>
  <c r="S185" i="5" s="1"/>
  <c r="Q186" i="5"/>
  <c r="R186" i="5"/>
  <c r="S186" i="5" s="1"/>
  <c r="Q187" i="5"/>
  <c r="R187" i="5"/>
  <c r="S187" i="5" s="1"/>
  <c r="Q188" i="5"/>
  <c r="R188" i="5"/>
  <c r="S188" i="5" s="1"/>
  <c r="Q189" i="5"/>
  <c r="R189" i="5"/>
  <c r="S189" i="5" s="1"/>
  <c r="Q190" i="5"/>
  <c r="R190" i="5"/>
  <c r="S190" i="5" s="1"/>
  <c r="Q191" i="5"/>
  <c r="R191" i="5"/>
  <c r="S191" i="5" s="1"/>
  <c r="Q192" i="5"/>
  <c r="R192" i="5"/>
  <c r="S192" i="5" s="1"/>
  <c r="Q193" i="5"/>
  <c r="R193" i="5"/>
  <c r="S193" i="5" s="1"/>
  <c r="Q194" i="5"/>
  <c r="R194" i="5"/>
  <c r="S194" i="5" s="1"/>
  <c r="Q109" i="5"/>
  <c r="R109" i="5"/>
  <c r="S109" i="5" s="1"/>
  <c r="Q110" i="5"/>
  <c r="R110" i="5"/>
  <c r="S110" i="5" s="1"/>
  <c r="Q111" i="5"/>
  <c r="R111" i="5"/>
  <c r="S111" i="5" s="1"/>
  <c r="Q132" i="5"/>
  <c r="R132" i="5"/>
  <c r="S132" i="5" s="1"/>
  <c r="P207" i="5" l="1"/>
  <c r="P196" i="5"/>
  <c r="P197" i="5"/>
  <c r="P237" i="5"/>
  <c r="P240" i="5"/>
  <c r="P236" i="5"/>
  <c r="P238" i="5"/>
  <c r="P234" i="5"/>
  <c r="P190" i="5"/>
  <c r="P195" i="5"/>
  <c r="P203" i="5"/>
  <c r="P204" i="5"/>
  <c r="P192" i="5"/>
  <c r="P191" i="5"/>
  <c r="P202" i="5"/>
  <c r="P209" i="5"/>
  <c r="P208" i="5"/>
  <c r="P205" i="5"/>
  <c r="P199" i="5"/>
  <c r="P210" i="5"/>
  <c r="P201" i="5"/>
  <c r="P180" i="5"/>
  <c r="P181" i="5"/>
  <c r="P186" i="5"/>
  <c r="P232" i="5"/>
  <c r="P187" i="5"/>
  <c r="P194" i="5"/>
  <c r="P218" i="5"/>
  <c r="P193" i="5"/>
  <c r="P221" i="5"/>
  <c r="P213" i="5"/>
  <c r="P175" i="5"/>
  <c r="P227" i="5"/>
  <c r="P183" i="5"/>
  <c r="P229" i="5"/>
  <c r="P224" i="5"/>
  <c r="P220" i="5"/>
  <c r="P189" i="5"/>
  <c r="P177" i="5"/>
  <c r="P188" i="5"/>
  <c r="P231" i="5"/>
  <c r="P228" i="5"/>
  <c r="P223" i="5"/>
  <c r="P214" i="5"/>
  <c r="P185" i="5"/>
  <c r="P182" i="5"/>
  <c r="P230" i="5"/>
  <c r="P225" i="5"/>
  <c r="P222" i="5"/>
  <c r="P179" i="5"/>
  <c r="P212" i="5"/>
  <c r="P184" i="5"/>
  <c r="P215" i="5"/>
  <c r="P216" i="5"/>
  <c r="P219" i="5"/>
  <c r="P226" i="5"/>
  <c r="P217" i="5"/>
  <c r="P211" i="5"/>
  <c r="P176" i="5"/>
  <c r="P178" i="5"/>
  <c r="P174" i="5"/>
  <c r="P111" i="5"/>
  <c r="P109" i="5"/>
  <c r="P110" i="5"/>
  <c r="P132" i="5"/>
  <c r="Q112" i="5"/>
  <c r="R112" i="5"/>
  <c r="S112" i="5" s="1"/>
  <c r="Q42" i="5"/>
  <c r="R42" i="5"/>
  <c r="S42" i="5" s="1"/>
  <c r="Q43" i="5"/>
  <c r="R43" i="5"/>
  <c r="S43" i="5" s="1"/>
  <c r="Q44" i="5"/>
  <c r="R44" i="5"/>
  <c r="S44" i="5" s="1"/>
  <c r="Q45" i="5"/>
  <c r="R45" i="5"/>
  <c r="S45" i="5" s="1"/>
  <c r="Q46" i="5"/>
  <c r="R46" i="5"/>
  <c r="S46" i="5" s="1"/>
  <c r="Q47" i="5"/>
  <c r="R47" i="5"/>
  <c r="S47" i="5" s="1"/>
  <c r="Q48" i="5"/>
  <c r="R48" i="5"/>
  <c r="S48" i="5" s="1"/>
  <c r="Q49" i="5"/>
  <c r="R49" i="5"/>
  <c r="S49" i="5" s="1"/>
  <c r="Q50" i="5"/>
  <c r="R50" i="5"/>
  <c r="S50" i="5" s="1"/>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13" i="5"/>
  <c r="Q114" i="5"/>
  <c r="Q115" i="5"/>
  <c r="Q116" i="5"/>
  <c r="Q117" i="5"/>
  <c r="Q118" i="5"/>
  <c r="Q119" i="5"/>
  <c r="Q120" i="5"/>
  <c r="Q121" i="5"/>
  <c r="Q122" i="5"/>
  <c r="Q123" i="5"/>
  <c r="Q124" i="5"/>
  <c r="Q125" i="5"/>
  <c r="Q126" i="5"/>
  <c r="Q127" i="5"/>
  <c r="Q128" i="5"/>
  <c r="Q129" i="5"/>
  <c r="Q130" i="5"/>
  <c r="Q131"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51" i="5"/>
  <c r="Q52" i="5"/>
  <c r="Q53" i="5"/>
  <c r="Q54" i="5"/>
  <c r="Q55" i="5"/>
  <c r="Q56" i="5"/>
  <c r="Q57" i="5"/>
  <c r="Q58" i="5"/>
  <c r="Q59" i="5"/>
  <c r="Q60" i="5"/>
  <c r="Q61" i="5"/>
  <c r="Q62" i="5"/>
  <c r="Q63" i="5"/>
  <c r="Q64" i="5"/>
  <c r="R90" i="5"/>
  <c r="S90" i="5" s="1"/>
  <c r="R91" i="5"/>
  <c r="S91" i="5" s="1"/>
  <c r="R92" i="5"/>
  <c r="S92" i="5" s="1"/>
  <c r="R93" i="5"/>
  <c r="S93" i="5" s="1"/>
  <c r="R94" i="5"/>
  <c r="S94" i="5" s="1"/>
  <c r="R95" i="5"/>
  <c r="S95" i="5" s="1"/>
  <c r="R96" i="5"/>
  <c r="S96" i="5" s="1"/>
  <c r="R97" i="5"/>
  <c r="S97" i="5" s="1"/>
  <c r="R98" i="5"/>
  <c r="S98" i="5" s="1"/>
  <c r="R99" i="5"/>
  <c r="S99" i="5" s="1"/>
  <c r="R100" i="5"/>
  <c r="S100" i="5" s="1"/>
  <c r="R101" i="5"/>
  <c r="S101" i="5" s="1"/>
  <c r="R102" i="5"/>
  <c r="S102" i="5" s="1"/>
  <c r="R103" i="5"/>
  <c r="S103" i="5" s="1"/>
  <c r="R104" i="5"/>
  <c r="S104" i="5" s="1"/>
  <c r="R105" i="5"/>
  <c r="S105" i="5" s="1"/>
  <c r="R106" i="5"/>
  <c r="S106" i="5" s="1"/>
  <c r="R107" i="5"/>
  <c r="S107" i="5" s="1"/>
  <c r="R108" i="5"/>
  <c r="S108" i="5" s="1"/>
  <c r="R113" i="5"/>
  <c r="R114" i="5"/>
  <c r="S114" i="5" s="1"/>
  <c r="R115" i="5"/>
  <c r="S115" i="5" s="1"/>
  <c r="R116" i="5"/>
  <c r="S116" i="5" s="1"/>
  <c r="R117" i="5"/>
  <c r="S117" i="5" s="1"/>
  <c r="R118" i="5"/>
  <c r="S118" i="5" s="1"/>
  <c r="R119" i="5"/>
  <c r="S119" i="5" s="1"/>
  <c r="R120" i="5"/>
  <c r="S120" i="5" s="1"/>
  <c r="R121" i="5"/>
  <c r="R122" i="5"/>
  <c r="S122" i="5" s="1"/>
  <c r="R123" i="5"/>
  <c r="S123" i="5" s="1"/>
  <c r="R124" i="5"/>
  <c r="S124" i="5" s="1"/>
  <c r="R125" i="5"/>
  <c r="S125" i="5" s="1"/>
  <c r="R126" i="5"/>
  <c r="S126" i="5" s="1"/>
  <c r="R127" i="5"/>
  <c r="S127" i="5" s="1"/>
  <c r="R128" i="5"/>
  <c r="S128" i="5" s="1"/>
  <c r="R129" i="5"/>
  <c r="S129" i="5" s="1"/>
  <c r="R130" i="5"/>
  <c r="S130" i="5" s="1"/>
  <c r="R131" i="5"/>
  <c r="S131" i="5" s="1"/>
  <c r="R133" i="5"/>
  <c r="S133" i="5" s="1"/>
  <c r="R134" i="5"/>
  <c r="R135" i="5"/>
  <c r="S135" i="5" s="1"/>
  <c r="R136" i="5"/>
  <c r="S136" i="5" s="1"/>
  <c r="R137" i="5"/>
  <c r="S137" i="5" s="1"/>
  <c r="R138" i="5"/>
  <c r="R139" i="5"/>
  <c r="S139" i="5" s="1"/>
  <c r="R140" i="5"/>
  <c r="S140" i="5" s="1"/>
  <c r="R141" i="5"/>
  <c r="S141" i="5" s="1"/>
  <c r="R142" i="5"/>
  <c r="S142" i="5" s="1"/>
  <c r="R143" i="5"/>
  <c r="S143" i="5" s="1"/>
  <c r="R144" i="5"/>
  <c r="S144" i="5" s="1"/>
  <c r="R145" i="5"/>
  <c r="S145" i="5" s="1"/>
  <c r="R146" i="5"/>
  <c r="R147" i="5"/>
  <c r="S147" i="5" s="1"/>
  <c r="R148" i="5"/>
  <c r="S148" i="5" s="1"/>
  <c r="R149" i="5"/>
  <c r="S149" i="5" s="1"/>
  <c r="R150" i="5"/>
  <c r="S150" i="5" s="1"/>
  <c r="R151" i="5"/>
  <c r="S151" i="5" s="1"/>
  <c r="R152" i="5"/>
  <c r="S152" i="5" s="1"/>
  <c r="R153" i="5"/>
  <c r="S153" i="5" s="1"/>
  <c r="R154" i="5"/>
  <c r="R155" i="5"/>
  <c r="S155" i="5" s="1"/>
  <c r="R156" i="5"/>
  <c r="S156" i="5" s="1"/>
  <c r="R157" i="5"/>
  <c r="S157" i="5" s="1"/>
  <c r="R158" i="5"/>
  <c r="S158" i="5" s="1"/>
  <c r="R159" i="5"/>
  <c r="S159" i="5" s="1"/>
  <c r="R160" i="5"/>
  <c r="R161" i="5"/>
  <c r="S161" i="5" s="1"/>
  <c r="P162" i="5"/>
  <c r="R162" i="5"/>
  <c r="S162" i="5" s="1"/>
  <c r="R163" i="5"/>
  <c r="S163" i="5" s="1"/>
  <c r="R164" i="5"/>
  <c r="S164" i="5" s="1"/>
  <c r="R165" i="5"/>
  <c r="S165" i="5" s="1"/>
  <c r="R166" i="5"/>
  <c r="S166" i="5" s="1"/>
  <c r="R167" i="5"/>
  <c r="S167" i="5" s="1"/>
  <c r="R168" i="5"/>
  <c r="S168" i="5" s="1"/>
  <c r="R169" i="5"/>
  <c r="S169" i="5" s="1"/>
  <c r="R170" i="5"/>
  <c r="S170" i="5" s="1"/>
  <c r="R171" i="5"/>
  <c r="S171" i="5" s="1"/>
  <c r="R172" i="5"/>
  <c r="S172" i="5" s="1"/>
  <c r="R173" i="5"/>
  <c r="S173" i="5" s="1"/>
  <c r="P92" i="5" l="1"/>
  <c r="P152" i="5"/>
  <c r="P106" i="5"/>
  <c r="P98" i="5"/>
  <c r="P129" i="5"/>
  <c r="P102" i="5"/>
  <c r="P44" i="5"/>
  <c r="P158" i="5"/>
  <c r="P173" i="5"/>
  <c r="P165" i="5"/>
  <c r="P117" i="5"/>
  <c r="P105" i="5"/>
  <c r="P164" i="5"/>
  <c r="P170" i="5"/>
  <c r="P112" i="5"/>
  <c r="P171" i="5"/>
  <c r="P166" i="5"/>
  <c r="P169" i="5"/>
  <c r="P168" i="5"/>
  <c r="P124" i="5"/>
  <c r="P116" i="5"/>
  <c r="P42" i="5"/>
  <c r="P157" i="5"/>
  <c r="P172" i="5"/>
  <c r="P167" i="5"/>
  <c r="P131" i="5"/>
  <c r="P123" i="5"/>
  <c r="P115" i="5"/>
  <c r="P50" i="5"/>
  <c r="P133" i="5"/>
  <c r="P95" i="5"/>
  <c r="P130" i="5"/>
  <c r="P114" i="5"/>
  <c r="P163" i="5"/>
  <c r="P159" i="5"/>
  <c r="P153" i="5"/>
  <c r="P127" i="5"/>
  <c r="P119" i="5"/>
  <c r="P91" i="5"/>
  <c r="P161" i="5"/>
  <c r="P135" i="5"/>
  <c r="S160" i="5"/>
  <c r="P160" i="5" s="1"/>
  <c r="P156" i="5"/>
  <c r="P155" i="5"/>
  <c r="S154" i="5"/>
  <c r="P154" i="5" s="1"/>
  <c r="P151" i="5"/>
  <c r="P150" i="5"/>
  <c r="P149" i="5"/>
  <c r="P148" i="5"/>
  <c r="P147" i="5"/>
  <c r="S146" i="5"/>
  <c r="P146" i="5" s="1"/>
  <c r="P145" i="5"/>
  <c r="P144" i="5"/>
  <c r="P143" i="5"/>
  <c r="P142" i="5"/>
  <c r="P141" i="5"/>
  <c r="P140" i="5"/>
  <c r="P139" i="5"/>
  <c r="S138" i="5"/>
  <c r="P138" i="5" s="1"/>
  <c r="P137" i="5"/>
  <c r="P136" i="5"/>
  <c r="S134" i="5"/>
  <c r="P134" i="5" s="1"/>
  <c r="P128" i="5"/>
  <c r="P122" i="5"/>
  <c r="S121" i="5"/>
  <c r="P121" i="5" s="1"/>
  <c r="P120" i="5"/>
  <c r="P125" i="5"/>
  <c r="P126" i="5"/>
  <c r="P118" i="5"/>
  <c r="S113" i="5"/>
  <c r="P113" i="5" s="1"/>
  <c r="P49" i="5"/>
  <c r="P47" i="5"/>
  <c r="P45" i="5"/>
  <c r="P43" i="5"/>
  <c r="P46" i="5"/>
  <c r="P48" i="5"/>
  <c r="P108" i="5"/>
  <c r="P101" i="5"/>
  <c r="P107" i="5"/>
  <c r="P104" i="5"/>
  <c r="P103" i="5"/>
  <c r="P100" i="5"/>
  <c r="P97" i="5"/>
  <c r="P94" i="5"/>
  <c r="P93" i="5"/>
  <c r="P99" i="5"/>
  <c r="P96" i="5"/>
  <c r="P90" i="5"/>
  <c r="R89" i="5"/>
  <c r="S89" i="5" s="1"/>
  <c r="R88" i="5"/>
  <c r="S88" i="5" s="1"/>
  <c r="R87" i="5"/>
  <c r="S87" i="5" s="1"/>
  <c r="R86" i="5"/>
  <c r="S86" i="5" s="1"/>
  <c r="R85" i="5"/>
  <c r="S85" i="5" s="1"/>
  <c r="R84" i="5"/>
  <c r="S84" i="5" s="1"/>
  <c r="R83" i="5"/>
  <c r="S83" i="5" s="1"/>
  <c r="R82" i="5"/>
  <c r="S82" i="5" s="1"/>
  <c r="R81" i="5"/>
  <c r="S81" i="5" s="1"/>
  <c r="R80" i="5"/>
  <c r="S80" i="5" s="1"/>
  <c r="R79" i="5"/>
  <c r="S79" i="5" s="1"/>
  <c r="R78" i="5"/>
  <c r="S78" i="5" s="1"/>
  <c r="R77" i="5"/>
  <c r="S77" i="5" s="1"/>
  <c r="R76" i="5"/>
  <c r="S76" i="5" s="1"/>
  <c r="R75" i="5"/>
  <c r="S75" i="5" s="1"/>
  <c r="P75" i="5" s="1"/>
  <c r="R74" i="5"/>
  <c r="S74" i="5" s="1"/>
  <c r="P74" i="5" s="1"/>
  <c r="R73" i="5"/>
  <c r="S73" i="5" s="1"/>
  <c r="R72" i="5"/>
  <c r="S72" i="5" s="1"/>
  <c r="P72" i="5" s="1"/>
  <c r="R71" i="5"/>
  <c r="S71" i="5" s="1"/>
  <c r="R70" i="5"/>
  <c r="S70" i="5" s="1"/>
  <c r="P70" i="5" s="1"/>
  <c r="R69" i="5"/>
  <c r="S69" i="5" s="1"/>
  <c r="R68" i="5"/>
  <c r="S68" i="5" s="1"/>
  <c r="R67" i="5"/>
  <c r="S67" i="5" s="1"/>
  <c r="R66" i="5"/>
  <c r="S66" i="5" s="1"/>
  <c r="R65" i="5"/>
  <c r="S65" i="5" s="1"/>
  <c r="R64" i="5"/>
  <c r="S64" i="5" s="1"/>
  <c r="R63" i="5"/>
  <c r="S63" i="5" s="1"/>
  <c r="R62" i="5"/>
  <c r="R61" i="5"/>
  <c r="S61" i="5" s="1"/>
  <c r="R60" i="5"/>
  <c r="S60" i="5" s="1"/>
  <c r="R59" i="5"/>
  <c r="S59" i="5" s="1"/>
  <c r="R58" i="5"/>
  <c r="R57" i="5"/>
  <c r="S57" i="5" s="1"/>
  <c r="R56" i="5"/>
  <c r="S56" i="5" s="1"/>
  <c r="R55" i="5"/>
  <c r="S55" i="5" s="1"/>
  <c r="R54" i="5"/>
  <c r="S54" i="5" s="1"/>
  <c r="P54" i="5" s="1"/>
  <c r="R53" i="5"/>
  <c r="S53" i="5" s="1"/>
  <c r="R52" i="5"/>
  <c r="S52" i="5" s="1"/>
  <c r="R51" i="5"/>
  <c r="S51" i="5" s="1"/>
  <c r="R41" i="5"/>
  <c r="S41" i="5" s="1"/>
  <c r="R40" i="5"/>
  <c r="S40" i="5" s="1"/>
  <c r="R39" i="5"/>
  <c r="S39" i="5" s="1"/>
  <c r="R38" i="5"/>
  <c r="R37" i="5"/>
  <c r="S37" i="5" s="1"/>
  <c r="R36" i="5"/>
  <c r="S36" i="5" s="1"/>
  <c r="R35" i="5"/>
  <c r="S35" i="5" s="1"/>
  <c r="R34" i="5"/>
  <c r="S34" i="5" s="1"/>
  <c r="P34" i="5" s="1"/>
  <c r="R33" i="5"/>
  <c r="S33" i="5" s="1"/>
  <c r="R32" i="5"/>
  <c r="S32" i="5" s="1"/>
  <c r="R31" i="5"/>
  <c r="S31" i="5" s="1"/>
  <c r="R30" i="5"/>
  <c r="R29" i="5"/>
  <c r="S29" i="5" s="1"/>
  <c r="R28" i="5"/>
  <c r="S28" i="5" s="1"/>
  <c r="R27" i="5"/>
  <c r="S27" i="5" s="1"/>
  <c r="R26" i="5"/>
  <c r="S26" i="5" s="1"/>
  <c r="R25" i="5"/>
  <c r="S25" i="5" s="1"/>
  <c r="R24" i="5"/>
  <c r="S24" i="5" s="1"/>
  <c r="P24" i="5" s="1"/>
  <c r="R23" i="5"/>
  <c r="S23" i="5" s="1"/>
  <c r="R22" i="5"/>
  <c r="S22" i="5" s="1"/>
  <c r="R21" i="5"/>
  <c r="S21" i="5" s="1"/>
  <c r="R20" i="5"/>
  <c r="S20" i="5" s="1"/>
  <c r="P20" i="5" s="1"/>
  <c r="R19" i="5"/>
  <c r="S19" i="5" s="1"/>
  <c r="R18" i="5"/>
  <c r="S18" i="5" s="1"/>
  <c r="R17" i="5"/>
  <c r="S17" i="5" s="1"/>
  <c r="R16" i="5"/>
  <c r="S16" i="5" s="1"/>
  <c r="R15" i="5"/>
  <c r="S15" i="5" s="1"/>
  <c r="R14" i="5"/>
  <c r="S14" i="5" s="1"/>
  <c r="R13" i="5"/>
  <c r="S13" i="5" s="1"/>
  <c r="R12" i="5"/>
  <c r="S12" i="5" s="1"/>
  <c r="R11" i="5"/>
  <c r="S11" i="5" s="1"/>
  <c r="R10" i="5"/>
  <c r="S10" i="5" s="1"/>
  <c r="P10" i="5" s="1"/>
  <c r="R9" i="5"/>
  <c r="S9" i="5" s="1"/>
  <c r="R8" i="5"/>
  <c r="S8" i="5" s="1"/>
  <c r="P8" i="5" s="1"/>
  <c r="R7" i="5"/>
  <c r="S7" i="5" s="1"/>
  <c r="R6" i="5"/>
  <c r="S6" i="5" s="1"/>
  <c r="R5" i="5"/>
  <c r="S5" i="5" s="1"/>
  <c r="R4" i="5"/>
  <c r="S4" i="5" s="1"/>
  <c r="R3" i="5"/>
  <c r="S3" i="5" s="1"/>
  <c r="R2" i="5"/>
  <c r="S2" i="5" s="1"/>
  <c r="P2" i="5" s="1"/>
  <c r="Q5" i="4"/>
  <c r="Q6" i="4"/>
  <c r="Q7" i="4"/>
  <c r="Q8" i="4"/>
  <c r="Q9" i="4"/>
  <c r="Q10" i="4"/>
  <c r="Q11" i="4"/>
  <c r="Q12" i="4"/>
  <c r="Q13" i="4"/>
  <c r="Q14" i="4"/>
  <c r="Q15" i="4"/>
  <c r="Q16" i="4"/>
  <c r="Q17" i="4"/>
  <c r="Q18" i="4"/>
  <c r="Q19" i="4"/>
  <c r="P19" i="4" s="1"/>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3" i="4"/>
  <c r="Q4" i="4"/>
  <c r="P4" i="4" s="1"/>
  <c r="R25" i="4"/>
  <c r="S25" i="4" s="1"/>
  <c r="P25" i="4" s="1"/>
  <c r="R26" i="4"/>
  <c r="R27" i="4"/>
  <c r="S27" i="4" s="1"/>
  <c r="R28" i="4"/>
  <c r="S28" i="4" s="1"/>
  <c r="R29" i="4"/>
  <c r="S29" i="4" s="1"/>
  <c r="P29" i="4" s="1"/>
  <c r="R30" i="4"/>
  <c r="S30" i="4" s="1"/>
  <c r="P30" i="4" s="1"/>
  <c r="R31" i="4"/>
  <c r="S31" i="4" s="1"/>
  <c r="P31" i="4" s="1"/>
  <c r="R32" i="4"/>
  <c r="R33" i="4"/>
  <c r="S33" i="4" s="1"/>
  <c r="P33" i="4" s="1"/>
  <c r="R34" i="4"/>
  <c r="S34" i="4" s="1"/>
  <c r="P34" i="4" s="1"/>
  <c r="R35" i="4"/>
  <c r="S35" i="4" s="1"/>
  <c r="R36" i="4"/>
  <c r="R37" i="4"/>
  <c r="S37" i="4" s="1"/>
  <c r="P37" i="4" s="1"/>
  <c r="R38" i="4"/>
  <c r="S38" i="4" s="1"/>
  <c r="P38" i="4" s="1"/>
  <c r="R39" i="4"/>
  <c r="S39" i="4" s="1"/>
  <c r="P39" i="4" s="1"/>
  <c r="R40" i="4"/>
  <c r="R41" i="4"/>
  <c r="S41" i="4" s="1"/>
  <c r="P41" i="4" s="1"/>
  <c r="R42" i="4"/>
  <c r="S42" i="4" s="1"/>
  <c r="R43" i="4"/>
  <c r="S43" i="4" s="1"/>
  <c r="R44" i="4"/>
  <c r="R45" i="4"/>
  <c r="S45" i="4" s="1"/>
  <c r="P45" i="4" s="1"/>
  <c r="R46" i="4"/>
  <c r="S46" i="4" s="1"/>
  <c r="P46" i="4" s="1"/>
  <c r="R47" i="4"/>
  <c r="S47" i="4" s="1"/>
  <c r="P47" i="4" s="1"/>
  <c r="R48" i="4"/>
  <c r="R49" i="4"/>
  <c r="S49" i="4" s="1"/>
  <c r="P49" i="4" s="1"/>
  <c r="R50" i="4"/>
  <c r="S50" i="4" s="1"/>
  <c r="R51" i="4"/>
  <c r="S51" i="4" s="1"/>
  <c r="R52" i="4"/>
  <c r="R53" i="4"/>
  <c r="S53" i="4" s="1"/>
  <c r="R54" i="4"/>
  <c r="S54" i="4" s="1"/>
  <c r="P54" i="4" s="1"/>
  <c r="R55" i="4"/>
  <c r="R56" i="4"/>
  <c r="R57" i="4"/>
  <c r="S57" i="4" s="1"/>
  <c r="P57" i="4" s="1"/>
  <c r="R58" i="4"/>
  <c r="S58" i="4" s="1"/>
  <c r="R59" i="4"/>
  <c r="S59" i="4" s="1"/>
  <c r="R60" i="4"/>
  <c r="R61" i="4"/>
  <c r="S61" i="4" s="1"/>
  <c r="R62" i="4"/>
  <c r="S62" i="4" s="1"/>
  <c r="P62" i="4" s="1"/>
  <c r="R63" i="4"/>
  <c r="R64" i="4"/>
  <c r="R65" i="4"/>
  <c r="S65" i="4" s="1"/>
  <c r="P65" i="4" s="1"/>
  <c r="R66" i="4"/>
  <c r="S66" i="4" s="1"/>
  <c r="R67" i="4"/>
  <c r="S67" i="4" s="1"/>
  <c r="R68" i="4"/>
  <c r="R69" i="4"/>
  <c r="S69" i="4" s="1"/>
  <c r="R70" i="4"/>
  <c r="S70" i="4" s="1"/>
  <c r="P70" i="4" s="1"/>
  <c r="R71" i="4"/>
  <c r="R72" i="4"/>
  <c r="R73" i="4"/>
  <c r="S73" i="4" s="1"/>
  <c r="P73" i="4" s="1"/>
  <c r="R74" i="4"/>
  <c r="S74" i="4" s="1"/>
  <c r="R75" i="4"/>
  <c r="S75" i="4" s="1"/>
  <c r="R76" i="4"/>
  <c r="R77" i="4"/>
  <c r="S77" i="4" s="1"/>
  <c r="R78" i="4"/>
  <c r="S78" i="4" s="1"/>
  <c r="P78" i="4" s="1"/>
  <c r="R79" i="4"/>
  <c r="R80" i="4"/>
  <c r="R81" i="4"/>
  <c r="S81" i="4" s="1"/>
  <c r="P81" i="4" s="1"/>
  <c r="R82" i="4"/>
  <c r="S82" i="4" s="1"/>
  <c r="R4" i="4"/>
  <c r="S4" i="4"/>
  <c r="R5" i="4"/>
  <c r="S5" i="4"/>
  <c r="R6" i="4"/>
  <c r="S6" i="4" s="1"/>
  <c r="P6" i="4" s="1"/>
  <c r="R7" i="4"/>
  <c r="S7" i="4"/>
  <c r="R8" i="4"/>
  <c r="S8" i="4"/>
  <c r="R9" i="4"/>
  <c r="S9" i="4"/>
  <c r="R10" i="4"/>
  <c r="S10" i="4" s="1"/>
  <c r="R11" i="4"/>
  <c r="S11" i="4"/>
  <c r="R12" i="4"/>
  <c r="S12" i="4" s="1"/>
  <c r="R13" i="4"/>
  <c r="S13" i="4"/>
  <c r="P13" i="4" s="1"/>
  <c r="R14" i="4"/>
  <c r="S14" i="4" s="1"/>
  <c r="P14" i="4" s="1"/>
  <c r="R15" i="4"/>
  <c r="S15" i="4"/>
  <c r="R16" i="4"/>
  <c r="S16" i="4"/>
  <c r="R17" i="4"/>
  <c r="S17" i="4"/>
  <c r="P17" i="4" s="1"/>
  <c r="R18" i="4"/>
  <c r="S18" i="4" s="1"/>
  <c r="P18" i="4" s="1"/>
  <c r="R19" i="4"/>
  <c r="S19" i="4"/>
  <c r="R20" i="4"/>
  <c r="S20" i="4"/>
  <c r="R21" i="4"/>
  <c r="S21" i="4"/>
  <c r="P21" i="4" s="1"/>
  <c r="R22" i="4"/>
  <c r="S22" i="4" s="1"/>
  <c r="R23" i="4"/>
  <c r="S23" i="4"/>
  <c r="P23" i="4" s="1"/>
  <c r="R24" i="4"/>
  <c r="S24" i="4" s="1"/>
  <c r="P24" i="4" s="1"/>
  <c r="P3" i="4"/>
  <c r="P7" i="4"/>
  <c r="P20" i="4"/>
  <c r="P16" i="4"/>
  <c r="P9" i="4"/>
  <c r="P8" i="4"/>
  <c r="P5" i="4"/>
  <c r="R3" i="4"/>
  <c r="S3" i="4" s="1"/>
  <c r="P80" i="5" l="1"/>
  <c r="P67" i="5"/>
  <c r="P84" i="5"/>
  <c r="P40" i="5"/>
  <c r="P28" i="5"/>
  <c r="P52" i="5"/>
  <c r="P59" i="5"/>
  <c r="P66" i="5"/>
  <c r="S58" i="5"/>
  <c r="P58" i="5" s="1"/>
  <c r="P76" i="5"/>
  <c r="P51" i="5"/>
  <c r="P64" i="5"/>
  <c r="P68" i="5"/>
  <c r="S62" i="5"/>
  <c r="P62" i="5" s="1"/>
  <c r="P56" i="5"/>
  <c r="P60" i="5"/>
  <c r="P82" i="5"/>
  <c r="P86" i="5"/>
  <c r="P78" i="5"/>
  <c r="P27" i="5"/>
  <c r="P83" i="5"/>
  <c r="P88" i="5"/>
  <c r="S38" i="5"/>
  <c r="P38" i="5" s="1"/>
  <c r="P36" i="5"/>
  <c r="P35" i="5"/>
  <c r="P32" i="5"/>
  <c r="S30" i="5"/>
  <c r="P30" i="5" s="1"/>
  <c r="P26" i="5"/>
  <c r="P22" i="5"/>
  <c r="P18" i="5"/>
  <c r="P12" i="5"/>
  <c r="P16" i="5"/>
  <c r="P14" i="5"/>
  <c r="P4" i="5"/>
  <c r="P6" i="5"/>
  <c r="P31" i="5"/>
  <c r="P39" i="5"/>
  <c r="P55" i="5"/>
  <c r="P63" i="5"/>
  <c r="P71" i="5"/>
  <c r="P79" i="5"/>
  <c r="P3" i="5"/>
  <c r="P7" i="5"/>
  <c r="P11" i="5"/>
  <c r="P15" i="5"/>
  <c r="P19" i="5"/>
  <c r="P23" i="5"/>
  <c r="P29" i="5"/>
  <c r="P37" i="5"/>
  <c r="P53" i="5"/>
  <c r="P61" i="5"/>
  <c r="P69" i="5"/>
  <c r="P77" i="5"/>
  <c r="P85" i="5"/>
  <c r="P5" i="5"/>
  <c r="P9" i="5"/>
  <c r="P13" i="5"/>
  <c r="P17" i="5"/>
  <c r="P21" i="5"/>
  <c r="P25" i="5"/>
  <c r="P33" i="5"/>
  <c r="P41" i="5"/>
  <c r="P57" i="5"/>
  <c r="P65" i="5"/>
  <c r="P73" i="5"/>
  <c r="P81" i="5"/>
  <c r="P87" i="5"/>
  <c r="P89" i="5"/>
  <c r="P28" i="4"/>
  <c r="P75" i="4"/>
  <c r="P67" i="4"/>
  <c r="P59" i="4"/>
  <c r="P51" i="4"/>
  <c r="P43" i="4"/>
  <c r="P35" i="4"/>
  <c r="P27" i="4"/>
  <c r="P82" i="4"/>
  <c r="P74" i="4"/>
  <c r="P66" i="4"/>
  <c r="P58" i="4"/>
  <c r="P50" i="4"/>
  <c r="P42" i="4"/>
  <c r="P12" i="4"/>
  <c r="P63" i="4"/>
  <c r="P56" i="4"/>
  <c r="P55" i="4"/>
  <c r="P26" i="4"/>
  <c r="S80" i="4"/>
  <c r="P80" i="4" s="1"/>
  <c r="S76" i="4"/>
  <c r="P76" i="4" s="1"/>
  <c r="S72" i="4"/>
  <c r="P72" i="4" s="1"/>
  <c r="S68" i="4"/>
  <c r="P68" i="4" s="1"/>
  <c r="S64" i="4"/>
  <c r="P64" i="4" s="1"/>
  <c r="S60" i="4"/>
  <c r="P60" i="4" s="1"/>
  <c r="S56" i="4"/>
  <c r="S52" i="4"/>
  <c r="P52" i="4" s="1"/>
  <c r="S48" i="4"/>
  <c r="P48" i="4" s="1"/>
  <c r="S44" i="4"/>
  <c r="P44" i="4" s="1"/>
  <c r="S40" i="4"/>
  <c r="P40" i="4" s="1"/>
  <c r="S36" i="4"/>
  <c r="P36" i="4" s="1"/>
  <c r="S32" i="4"/>
  <c r="P32" i="4" s="1"/>
  <c r="S79" i="4"/>
  <c r="P79" i="4" s="1"/>
  <c r="S71" i="4"/>
  <c r="P71" i="4" s="1"/>
  <c r="S63" i="4"/>
  <c r="S55" i="4"/>
  <c r="S26" i="4"/>
  <c r="P77" i="4"/>
  <c r="P69" i="4"/>
  <c r="P61" i="4"/>
  <c r="P53" i="4"/>
  <c r="P15" i="4"/>
  <c r="P22" i="4"/>
  <c r="P11" i="4"/>
  <c r="P10" i="4"/>
</calcChain>
</file>

<file path=xl/sharedStrings.xml><?xml version="1.0" encoding="utf-8"?>
<sst xmlns="http://schemas.openxmlformats.org/spreadsheetml/2006/main" count="968" uniqueCount="359">
  <si>
    <t>Name of Character</t>
  </si>
  <si>
    <t>Dialogue</t>
  </si>
  <si>
    <t>pv</t>
  </si>
  <si>
    <t>Font?</t>
  </si>
  <si>
    <t>Bounce?</t>
  </si>
  <si>
    <t>Image?</t>
  </si>
  <si>
    <t>Special Bubble?</t>
  </si>
  <si>
    <t>spike_m</t>
  </si>
  <si>
    <t>cloud_m</t>
  </si>
  <si>
    <t>cloud_l</t>
  </si>
  <si>
    <t>b</t>
  </si>
  <si>
    <t>xb</t>
  </si>
  <si>
    <t>Sans Serif 1</t>
  </si>
  <si>
    <t>Sans Serif 2</t>
  </si>
  <si>
    <t>Serif 1</t>
  </si>
  <si>
    <t>Serif 2</t>
  </si>
  <si>
    <t>Curly</t>
  </si>
  <si>
    <t>Blocky</t>
  </si>
  <si>
    <t>Yoosung</t>
  </si>
  <si>
    <t>x</t>
  </si>
  <si>
    <t>{image=yoosung cry}</t>
  </si>
  <si>
    <t>What should be filled into the program</t>
  </si>
  <si>
    <t>Seven</t>
  </si>
  <si>
    <t>Font Modifiers? (b, xb)</t>
  </si>
  <si>
    <t>Name Variable</t>
  </si>
  <si>
    <t>Dialogue Tags</t>
  </si>
  <si>
    <t>Is the font big?</t>
  </si>
  <si>
    <t>Is it an Image?</t>
  </si>
  <si>
    <t>MC</t>
  </si>
  <si>
    <t>V, you're here.</t>
  </si>
  <si>
    <t>V</t>
  </si>
  <si>
    <t>Are you surprised?</t>
  </si>
  <si>
    <t>I apologize for not coming into this chatroom often.</t>
  </si>
  <si>
    <t>Have you had any trouble continuing Rika's work?</t>
  </si>
  <si>
    <t>No, it's been fine.</t>
  </si>
  <si>
    <t>V.</t>
  </si>
  <si>
    <t>About the classified information.</t>
  </si>
  <si>
    <t>Why do you have a security system protecting it?</t>
  </si>
  <si>
    <t>It contains sensitive information about previous party guests.</t>
  </si>
  <si>
    <t>Please don't worry about it.</t>
  </si>
  <si>
    <t>As long as you don't try to force the drawers open, you will be fine.</t>
  </si>
  <si>
    <t>;;;</t>
  </si>
  <si>
    <t>msg</t>
  </si>
  <si>
    <t>ZEN has entered the chatroom.</t>
  </si>
  <si>
    <t>V, I...</t>
  </si>
  <si>
    <t>...</t>
  </si>
  <si>
    <t>ZEN</t>
  </si>
  <si>
    <t>Oh, V's here.</t>
  </si>
  <si>
    <t>I know you're lying.</t>
  </si>
  <si>
    <t>Hyun. You're here.</t>
  </si>
  <si>
    <t>Yeah, it's good to see you logged in, V.</t>
  </si>
  <si>
    <t>It seems I interrupted something, though.</t>
  </si>
  <si>
    <t>What do you think V's lying about?</t>
  </si>
  <si>
    <t>I know it's not only information on guests in those drawers.</t>
  </si>
  <si>
    <t>And it's not just an alarm protecting the documents, is it?</t>
  </si>
  <si>
    <t>I'm sorry I haven't earned your trust yet.</t>
  </si>
  <si>
    <t>V, you didn't do anything wrong.</t>
  </si>
  <si>
    <t>But...</t>
  </si>
  <si>
    <t>Why are you so suspicious?</t>
  </si>
  <si>
    <t>How can a simple charity organization have this many secrets?</t>
  </si>
  <si>
    <t>Why won't you tell me?</t>
  </si>
  <si>
    <t>Actually, forget me, why won't you tell the other RFA members?</t>
  </si>
  <si>
    <t>They've been here longer than I have.</t>
  </si>
  <si>
    <t>Don't they deserve to know?</t>
  </si>
  <si>
    <t>That's a difficult question.</t>
  </si>
  <si>
    <t>Please understand.</t>
  </si>
  <si>
    <t>Sometimes it's better to remain ignorant.</t>
  </si>
  <si>
    <t>...I'm having trouble believing that.</t>
  </si>
  <si>
    <t>Hey, are you feeling alright?</t>
  </si>
  <si>
    <t>You seem a little...on edge.</t>
  </si>
  <si>
    <t>No, I'm not alright.</t>
  </si>
  <si>
    <t>I'm frustrated that no one will tell me what's going on.</t>
  </si>
  <si>
    <t>V, is Rika even really dead?</t>
  </si>
  <si>
    <t>No one will tell me about her, either.</t>
  </si>
  <si>
    <t>;;; Look, I'm not sure what's going on with you, but</t>
  </si>
  <si>
    <t>Hyun, it's fine.</t>
  </si>
  <si>
    <t>I'm sure she just has a lot of questions after joining the organization.</t>
  </si>
  <si>
    <t>The circumstances were quite unusual, after all.</t>
  </si>
  <si>
    <t>I get it.</t>
  </si>
  <si>
    <t>Sorry I got a little worked up there.</t>
  </si>
  <si>
    <t>So?</t>
  </si>
  <si>
    <t>Rika...is no longer in this world.</t>
  </si>
  <si>
    <t>It's difficult for me to talk about.</t>
  </si>
  <si>
    <t>Yes, can we talk about this later?;;</t>
  </si>
  <si>
    <t>V, did you have something to tell us?</t>
  </si>
  <si>
    <t>Yes, thank you.</t>
  </si>
  <si>
    <t>I was reading all the previous messages.</t>
  </si>
  <si>
    <t>The expectations toward the party, the talk about Rika...</t>
  </si>
  <si>
    <t>I read everything.</t>
  </si>
  <si>
    <t>Do you know when the party date will be set?</t>
  </si>
  <si>
    <t>It's only been two days since we started talking about the party again</t>
  </si>
  <si>
    <t>so can you give me some more time?</t>
  </si>
  <si>
    <t>I need to know what's in those drawers.</t>
  </si>
  <si>
    <t>Not this again;;</t>
  </si>
  <si>
    <t>If you don't tell me, I am literally going to find out myself.</t>
  </si>
  <si>
    <t>I am sick and tired of these secrets.</t>
  </si>
  <si>
    <t>Please reconsider</t>
  </si>
  <si>
    <t>Why are you being like this?</t>
  </si>
  <si>
    <t>Do you not wish to be a part of the RFA?</t>
  </si>
  <si>
    <t>I can contact Luciel and discuss you leaving the organization.</t>
  </si>
  <si>
    <t>That's not what she's saying.</t>
  </si>
  <si>
    <t>Right?</t>
  </si>
  <si>
    <t>I think she's just worked up over something different.</t>
  </si>
  <si>
    <t>I'm not, actually.</t>
  </si>
  <si>
    <t>Last chance to tell me.</t>
  </si>
  <si>
    <t>I've told you what I can.</t>
  </si>
  <si>
    <t>Please don't be like this.</t>
  </si>
  <si>
    <t>{image=zen surprised}</t>
  </si>
  <si>
    <t>Jumin</t>
  </si>
  <si>
    <t>Unknown</t>
  </si>
  <si>
    <t>Unknown has entered the chatroom</t>
  </si>
  <si>
    <t>I thought you might come by.</t>
  </si>
  <si>
    <t>You want to learn more about how to make a chatroom, right?</t>
  </si>
  <si>
    <t>I've come to show off a few of its features.</t>
  </si>
  <si>
    <t>Let's get started!</t>
  </si>
  <si>
    <t>Great! That's the kind of attitude I'm looking for ^^</t>
  </si>
  <si>
    <t>What if I don't know any coding?</t>
  </si>
  <si>
    <t>Don't worry! I've tried to make this as easy to use as possible.</t>
  </si>
  <si>
    <t>You can always ask me questions on my blog, {a=http://www.zentherainbowunicorn.tumblr.com}which you can find here{/a}</t>
  </si>
  <si>
    <t>This project was coded in Ren'Py, so you can always check out their forums, too.</t>
  </si>
  <si>
    <t>Anyway, you can see what we just did there was a menu!</t>
  </si>
  <si>
    <t>It doesn't look exactly like the Mystic Messenger menus yet, but it allows you to alter a conversation based on responses.</t>
  </si>
  <si>
    <t>If you take a look Example Chat.rpy, you can get an idea of how to use them.</t>
  </si>
  <si>
    <t>That way the answer button will show up at the bottom of the screen instead of immediately jumping to a menu.</t>
  </si>
  <si>
    <t>There are lots of things to learn about!</t>
  </si>
  <si>
    <t>What would you like to see first?</t>
  </si>
  <si>
    <t>Emojis</t>
  </si>
  <si>
    <t>Banners</t>
  </si>
  <si>
    <t>Heart Icons</t>
  </si>
  <si>
    <t>Screen shake</t>
  </si>
  <si>
    <t>Emojis, huh?</t>
  </si>
  <si>
    <t>Okay. I'll let someone else explain this.</t>
  </si>
  <si>
    <t>I'll be back later ^^</t>
  </si>
  <si>
    <t>Unknown has left the chatroom</t>
  </si>
  <si>
    <t>707 has entered the chatroom</t>
  </si>
  <si>
    <t>O</t>
  </si>
  <si>
    <t>M</t>
  </si>
  <si>
    <t>G</t>
  </si>
  <si>
    <t>I get to explain emojis!!!</t>
  </si>
  <si>
    <t>Yay!!!</t>
  </si>
  <si>
    <t>Okay so what you wanna do is go find the right emoji in the emojis.rpy file.</t>
  </si>
  <si>
    <t>The program will automatically add the right sound file for you ^^</t>
  </si>
  <si>
    <t>You'll also want to tick the \"Image\" modifier in the spreadsheet</t>
  </si>
  <si>
    <t>otherwise it'll look like this lolol</t>
  </si>
  <si>
    <t>Which is probably not what you want!</t>
  </si>
  <si>
    <t>You'll want to type \"call answer\" before a menu.</t>
  </si>
  <si>
    <t>{image=jaehee angry}</t>
  </si>
  <si>
    <t>{image=jaehee happy}</t>
  </si>
  <si>
    <t>{image=jaehee hehe}</t>
  </si>
  <si>
    <t>{image=jaehee huff}</t>
  </si>
  <si>
    <t>{image=jaehee oops}</t>
  </si>
  <si>
    <t>{image=jaehee question}</t>
  </si>
  <si>
    <t>{image=jaehee sad}</t>
  </si>
  <si>
    <t>{image=jaehee well}</t>
  </si>
  <si>
    <t>{image=jaehee wow}</t>
  </si>
  <si>
    <t>{image=jumin angry}</t>
  </si>
  <si>
    <t>{image=jumin sad}</t>
  </si>
  <si>
    <t>{image=jumin smile}</t>
  </si>
  <si>
    <t>{image=jumin well}</t>
  </si>
  <si>
    <t>{image=ray cry}</t>
  </si>
  <si>
    <t>{image=ray happy}</t>
  </si>
  <si>
    <t>{image=ray huff}</t>
  </si>
  <si>
    <t>{image=ray question}</t>
  </si>
  <si>
    <t>{image=ray smile}</t>
  </si>
  <si>
    <t>{image=ray well}</t>
  </si>
  <si>
    <t>{image=ray wink}</t>
  </si>
  <si>
    <t>{image=saeran expecting}</t>
  </si>
  <si>
    <t>{image=saeran happy}</t>
  </si>
  <si>
    <t>{image=saeran well}</t>
  </si>
  <si>
    <t>{image=saeran questioning}</t>
  </si>
  <si>
    <t>{image=seven cry}</t>
  </si>
  <si>
    <t>{image=seven huff}</t>
  </si>
  <si>
    <t>{image=seven khee}</t>
  </si>
  <si>
    <t>{image=seven love}</t>
  </si>
  <si>
    <t>{image=seven question}</t>
  </si>
  <si>
    <t>{image=seven what}</t>
  </si>
  <si>
    <t>{image=seven wow}</t>
  </si>
  <si>
    <t>{image=seven yahoo}</t>
  </si>
  <si>
    <t>{image=seven yoohoo}</t>
  </si>
  <si>
    <t>{image=v shock}</t>
  </si>
  <si>
    <t>{image=v smile}</t>
  </si>
  <si>
    <t>{image=v well}</t>
  </si>
  <si>
    <t>{image=v wink}</t>
  </si>
  <si>
    <t>{image=yoosung angry}</t>
  </si>
  <si>
    <t>{image=yoosung happy}</t>
  </si>
  <si>
    <t>{image=yoosung huff}</t>
  </si>
  <si>
    <t>{image=yoosung puff}</t>
  </si>
  <si>
    <t>{image=yoosung question}</t>
  </si>
  <si>
    <t>{image=yoosung thankyou}</t>
  </si>
  <si>
    <t>{image=yoosung what}</t>
  </si>
  <si>
    <t>{image=yoosung yahoo}</t>
  </si>
  <si>
    <t>{image=yoosung wow}</t>
  </si>
  <si>
    <t>{image=zen angry}</t>
  </si>
  <si>
    <t>{image=zen happy}</t>
  </si>
  <si>
    <t>{image=zen hmm}</t>
  </si>
  <si>
    <t>{image=zen oyeah}</t>
  </si>
  <si>
    <t>{image=zen question}</t>
  </si>
  <si>
    <t>{image=zen sad}</t>
  </si>
  <si>
    <t>{image=zen shock}</t>
  </si>
  <si>
    <t>{image=zen well}</t>
  </si>
  <si>
    <t>{image=zen wink}</t>
  </si>
  <si>
    <t>Zen</t>
  </si>
  <si>
    <t>Jaehee</t>
  </si>
  <si>
    <t>Ray</t>
  </si>
  <si>
    <t>Saeran</t>
  </si>
  <si>
    <t>You'll have to be careful to get the spelling right,</t>
  </si>
  <si>
    <t>since otherwise you'll get an \"image not found\" message.</t>
  </si>
  <si>
    <t>And it won't play any sound files, either!</t>
  </si>
  <si>
    <t>If you want to add more emojis,</t>
  </si>
  <si>
    <t>just follow the rules you see in emojis.rpy</t>
  </si>
  <si>
    <t>You'll need to add it to the emoji_lookup dictionary list as well.</t>
  </si>
  <si>
    <t>Just use the existing entries as a guide.</t>
  </si>
  <si>
    <t>Now I'll let you check out the emojis currently coded into the game.</t>
  </si>
  <si>
    <t>Just select a character to see the available emojis</t>
  </si>
  <si>
    <t>Hello!</t>
  </si>
  <si>
    <t>I'm supposed to explain banners to you.</t>
  </si>
  <si>
    <t>It's pretty quick, I promise!</t>
  </si>
  <si>
    <t>There are four different types of banners:</t>
  </si>
  <si>
    <t>The lightning banner!</t>
  </si>
  <si>
    <t>For when you're feeling angry ^^;;</t>
  </si>
  <si>
    <t>The heart banner!</t>
  </si>
  <si>
    <t>For happy stuff!</t>
  </si>
  <si>
    <t>The annoy banner</t>
  </si>
  <si>
    <t>For when you're irritated</t>
  </si>
  <si>
    <t xml:space="preserve">And last but not least, </t>
  </si>
  <si>
    <t>the 'well' banner!</t>
  </si>
  <si>
    <t>It's for times when you're a little lost for words.</t>
  </si>
  <si>
    <t>That's all from me!</t>
  </si>
  <si>
    <t>Good luck with the program ^^</t>
  </si>
  <si>
    <t>Yoosung★ has entered the chatroom</t>
  </si>
  <si>
    <t>Hey cutie ^^</t>
  </si>
  <si>
    <t>I'm here to explain heart icons!</t>
  </si>
  <si>
    <t>They look like this:</t>
  </si>
  <si>
    <t>And each character has a different one</t>
  </si>
  <si>
    <t>They all use the same white heart, this one</t>
  </si>
  <si>
    <t>and just recolour it depending on what argument you pass via \"call heart_icon(z)\"</t>
  </si>
  <si>
    <t>You can easily add your own colours, too, by adding the character and colour to the heartcolour list in MysMe Screen Effects.rpy</t>
  </si>
  <si>
    <t>Here are the currently available colours:</t>
  </si>
  <si>
    <t>Me!</t>
  </si>
  <si>
    <t>and then there are a few special ones</t>
  </si>
  <si>
    <t>The white heart I mentioned before (tied to the username 'Unknown')</t>
  </si>
  <si>
    <t>You can also get this heart by passing heart_icon the short form for Saeran (sa or \"Sae\")</t>
  </si>
  <si>
    <t>And then there is this heart</t>
  </si>
  <si>
    <t>which is for Rika, but isn't found in-game</t>
  </si>
  <si>
    <t>The last thing I'm here to explain is the 'heartbreak' icon</t>
  </si>
  <si>
    <t>It works the same as the regular heart icons -- just add a colour to the heartcolour list and call \"heart_break\" with that character</t>
  </si>
  <si>
    <t>It will automatically colour itself</t>
  </si>
  <si>
    <t>They look like this!</t>
  </si>
  <si>
    <t>But you don't really want to hurt any of our feelings, right?</t>
  </si>
  <si>
    <t>Good luck with the rest of the program!</t>
  </si>
  <si>
    <t>Zen has left the chatroom</t>
  </si>
  <si>
    <t>Yoosung★ has left the chatroom</t>
  </si>
  <si>
    <t>Zen has entered the chatroom</t>
  </si>
  <si>
    <t>Hope this helped!</t>
  </si>
  <si>
    <t>Let me know if you have any questions later~</t>
  </si>
  <si>
    <t>707 has left the chatroom</t>
  </si>
  <si>
    <t>Jaehee Kang has entered the chatroom</t>
  </si>
  <si>
    <t>Jumin Han has entered the chatroom</t>
  </si>
  <si>
    <t>Hello, [name].</t>
  </si>
  <si>
    <t xml:space="preserve">Mr. Han will be with us shortly. </t>
  </si>
  <si>
    <t>Ah, right on time.</t>
  </si>
  <si>
    <t>Shall we get started then?</t>
  </si>
  <si>
    <t>Mr. Han?</t>
  </si>
  <si>
    <t>Mr. Han.</t>
  </si>
  <si>
    <t>MR. HAN!!</t>
  </si>
  <si>
    <t>Is something the matter?</t>
  </si>
  <si>
    <t>Oh.</t>
  </si>
  <si>
    <t>You weren't responding so I thought perhaps you were asleep.</t>
  </si>
  <si>
    <t>Elizabeth the 3rd was sleeping on my lap so I couldn't disturb her.</t>
  </si>
  <si>
    <t>...As I was saying.</t>
  </si>
  <si>
    <t>We're supposed to teach [name] about some other chatroom features.</t>
  </si>
  <si>
    <t>Like the special speech bubbles?</t>
  </si>
  <si>
    <t>Yes ^^</t>
  </si>
  <si>
    <t>In the Script Generator spreadsheet, you'll see an option called \"special bubble\"</t>
  </si>
  <si>
    <t>Most bubbles come in three sizes:</t>
  </si>
  <si>
    <t>small</t>
  </si>
  <si>
    <t>medium</t>
  </si>
  <si>
    <t>and large</t>
  </si>
  <si>
    <t>The text should usually resize itself to fit, but it might be finicky sometimes, since most bubbles have to be adjusted individually</t>
  </si>
  <si>
    <t>cloud_s</t>
  </si>
  <si>
    <t>sigh_m</t>
  </si>
  <si>
    <t>sigh_s</t>
  </si>
  <si>
    <t>square_m</t>
  </si>
  <si>
    <t>Of course;;</t>
  </si>
  <si>
    <t>As for screen shake,</t>
  </si>
  <si>
    <t>how you use it depends on which background you're using</t>
  </si>
  <si>
    <t>For example, this is the \"night\" background</t>
  </si>
  <si>
    <t>So we call \"show night at shake\"</t>
  </si>
  <si>
    <t>And it does this</t>
  </si>
  <si>
    <t>That's all from us.</t>
  </si>
  <si>
    <t>You can look in the folder \"Bubbles/Special\" and find the correct bubble</t>
  </si>
  <si>
    <t>Note that currently you can only use the bubbles associated with the speaking character</t>
  </si>
  <si>
    <t>I must excuse myself.</t>
  </si>
  <si>
    <t>Jumin Han has left the chatroom</t>
  </si>
  <si>
    <t>I'll be leaving too. Best of luck with the program.</t>
  </si>
  <si>
    <t>Jaehee Kang has left the chatroom</t>
  </si>
  <si>
    <t>If you're having trouble like this, you might want to try a different size.</t>
  </si>
  <si>
    <t>Then you're gonna type {{image=seven wow} or whatever the emoji name is into the Dialogue part of the Script Generator spreadsheet</t>
  </si>
  <si>
    <t>Lastly, you can check out all of the special bubbles present in the game.</t>
  </si>
  <si>
    <t>Just select \"Done\" when you're finished.</t>
  </si>
  <si>
    <t>Hello, [name] ^^</t>
  </si>
  <si>
    <t>For example, Assistant Kang cannot use my Elizabeth the 3rd bubble.</t>
  </si>
  <si>
    <t>You're back!</t>
  </si>
  <si>
    <t>So what did you think?</t>
  </si>
  <si>
    <t>Are you ready to start making your own chatrooms?</t>
  </si>
  <si>
    <t>Definitely!</t>
  </si>
  <si>
    <t>I don't know if I'm ready yet...</t>
  </si>
  <si>
    <t>I recommend reading through the code for this chatroom and the coffee chatroom.</t>
  </si>
  <si>
    <t>I'm glad! ^^</t>
  </si>
  <si>
    <t>And maybe go through this example chatroom a few times and compare it with the code!</t>
  </si>
  <si>
    <t>I hope you find this program helpful.</t>
  </si>
  <si>
    <t>Good luck!</t>
  </si>
  <si>
    <t>I've put a lot of work into this program, so any feedback is welcome!</t>
  </si>
  <si>
    <t>Big Font?</t>
  </si>
  <si>
    <t>Bold/Extra Bold (b, xb)</t>
  </si>
  <si>
    <t>How to use this spreadsheet</t>
  </si>
  <si>
    <t>Name of Character:</t>
  </si>
  <si>
    <t>Dialogue:</t>
  </si>
  <si>
    <t>pv:</t>
  </si>
  <si>
    <t>The name of the speaking character</t>
  </si>
  <si>
    <t>Column</t>
  </si>
  <si>
    <t>Description</t>
  </si>
  <si>
    <t>Valid input</t>
  </si>
  <si>
    <t>Example</t>
  </si>
  <si>
    <t>Jaehee
Jumin
Seven
Saeran
Yoosung
Zen
MC
Rika
Ray
V
Unknown
msg</t>
  </si>
  <si>
    <t>Notes</t>
  </si>
  <si>
    <t>"msg" is the "Character" for when you type "so-and-so has entered the chatroom"
MC will automatically get corrected to whatever name you choose for her when the code runs in the program
If you misspell a name or forget to type it, the "what to fill into the program" row will be highlighted in red</t>
  </si>
  <si>
    <t>The dialogue you want the speaker to say</t>
  </si>
  <si>
    <t>Anything you like, though be careful that some things like double quotes (") need to have a \ before it to run properly in the program.</t>
  </si>
  <si>
    <t>Indicates any special timing for the bubble</t>
  </si>
  <si>
    <t>For the most part, you can leave this blank and the program will auto-generate timing for you. Otherwise it's usually a number between 0 and 2 (0 is the fastest, with no wait between chat entries ('max speed'), and higher numbers slow down the time between entries)</t>
  </si>
  <si>
    <t>If you have a menu after which MC replies, you'll usually want her first response after the menu to have a pv value of 0 so there isn't any simulated "type time" after the user hits an answer button.</t>
  </si>
  <si>
    <t>Fonts (columns D to I)</t>
  </si>
  <si>
    <t>Put an 'x' under the column with the font you want</t>
  </si>
  <si>
    <t>x or left blank</t>
  </si>
  <si>
    <t>If you want a bold or extra bold font, fill in this column with b or xb</t>
  </si>
  <si>
    <t>b, xb, or left blank</t>
  </si>
  <si>
    <t>If you want the Sans Serif 2 font (the default) in bold or xb, you'll need to check it off under the Sans Serif 2 font column. 
The curly and blocky fonts do not have bold/xbold versions</t>
  </si>
  <si>
    <t>Put an x in this column if the font size is large</t>
  </si>
  <si>
    <t>Put an x in this column if the character is posting an emoji or a CG</t>
  </si>
  <si>
    <t>Put an x in this column if the animation when showing the bubble should 'bounce'</t>
  </si>
  <si>
    <t>If you want the characters' "glowing" speech bubbles, checking this off without checking image or special bubble will give you that bubble.
In-game, the only bubbles that 'bounce' are the glowing speech bubbles and special speech bubbles, not emojis or CGs
This column gets automatically checked if the "Special Bubble" column is not blank.</t>
  </si>
  <si>
    <t>Fill this in with the name of any special speech bubbles you wish to use</t>
  </si>
  <si>
    <t>cloud_s cloud_m cloud_l
round_s round_m round_l
square_s square_m square_l
spike_s spike_m spike_l
sigh_s sigh_m sigh_l</t>
  </si>
  <si>
    <t>In some circumstances, characters have more than one speech bubble of a certain type. For example, Seven has two 'round' special bubbles, and the second can be used by putting "round2_s" instead of "round_s"
_s _m and _l after the bubble type indicates its size
Bubbles are tied to the speaking character, so the program will automatically use the "Zen_spike_m" bubble if Zen is the speaking character and the "Special Bubble" column is filled out with "spike_m"</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</si>
  <si>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</si>
  <si>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</si>
  <si>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</si>
  <si>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</si>
  <si>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</si>
  <si>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</si>
  <si>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</si>
  <si>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</si>
  <si>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</si>
  <si>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The default font is Sans Serif 2, so if nothing is checked that will be the font. You can only check one font at a time (otherwise just one font will 'win')</t>
  </si>
  <si>
    <t>If you forget to check this off, the image will be posted inside a speech bubble (and if it's an emoji, it won't automatically play the correct sound file). In general, if the program detects that you've written "{image=" in the Dialogue column, it will automatically check this off for you.</t>
  </si>
  <si>
    <t>To have a character use an emoji or post a photo, the correct syntax is {image=seven wow} with nothing else in the dialogue row. You'll also want to make sure the "image" column is checked (see below)</t>
  </si>
  <si>
    <t>*All of the columns past O in the template spreadsheet are automatically filled in for you and you won't have to touch them except to copy paste code into the program</t>
  </si>
  <si>
    <t>And please credit me if you do use it somewhere!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</si>
</sst>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0"/>
      <color theme="1"/>
      <name val="Calibri"/>
      <family val="2"/>
      <scheme val="minor"/>
    </font>
    <font>
      <sz val="12"/>
      <color theme="1"/>
      <name val="NanumGothic"/>
      <family val="2"/>
    </font>
    <font>
      <sz val="12"/>
      <color theme="1"/>
      <name val="SeoulNamsan M"/>
      <family val="1"/>
    </font>
    <font>
      <sz val="14"/>
      <color theme="1"/>
      <name val="NanumMyeongjo"/>
      <family val="1"/>
    </font>
    <font>
      <sz val="14"/>
      <color theme="1"/>
      <name val="SeoulHangang M"/>
      <family val="1"/>
    </font>
    <font>
      <sz val="14"/>
      <color theme="1"/>
      <name val="BM HANNA"/>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s>
  <borders count="10">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s>
  <cellStyleXfs count="1">
    <xf numFmtId="0" fontId="0" fillId="0" borderId="0"/>
  </cellStyleXfs>
  <cellXfs count="73">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13"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5" fillId="2" borderId="2" xfId="0" applyFont="1" applyFill="1" applyBorder="1" applyAlignment="1">
      <alignment horizontal="center" vertical="center" textRotation="60" wrapText="1"/>
    </xf>
    <xf numFmtId="0" fontId="9" fillId="2" borderId="2" xfId="0" applyFont="1" applyFill="1" applyBorder="1" applyAlignment="1">
      <alignment horizontal="center" vertical="center" textRotation="60" wrapText="1"/>
    </xf>
    <xf numFmtId="0" fontId="16" fillId="2" borderId="2" xfId="0" applyFont="1" applyFill="1" applyBorder="1" applyAlignment="1">
      <alignment horizontal="center" vertical="center" textRotation="60" wrapText="1"/>
    </xf>
    <xf numFmtId="0" fontId="14" fillId="3" borderId="2" xfId="0" applyFont="1" applyFill="1" applyBorder="1" applyAlignment="1">
      <alignment horizontal="center" vertical="center" textRotation="60" wrapText="1"/>
    </xf>
    <xf numFmtId="0" fontId="8" fillId="3" borderId="2" xfId="0" applyFont="1" applyFill="1" applyBorder="1" applyAlignment="1">
      <alignment horizontal="center" vertical="center" textRotation="60" wrapText="1"/>
    </xf>
    <xf numFmtId="0" fontId="11"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0" fillId="2" borderId="9" xfId="0" applyFill="1" applyBorder="1" applyAlignment="1">
      <alignment horizontal="center" vertical="center"/>
    </xf>
    <xf numFmtId="0" fontId="15" fillId="2" borderId="8" xfId="0" applyFont="1" applyFill="1" applyBorder="1" applyAlignment="1">
      <alignment horizontal="center" vertical="center" textRotation="60" wrapText="1"/>
    </xf>
    <xf numFmtId="0" fontId="9" fillId="2" borderId="8" xfId="0" applyFont="1" applyFill="1" applyBorder="1" applyAlignment="1">
      <alignment horizontal="center" vertical="center" textRotation="60" wrapText="1"/>
    </xf>
    <xf numFmtId="0" fontId="16"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4" fillId="4" borderId="8" xfId="0" applyFont="1" applyFill="1" applyBorder="1" applyAlignment="1">
      <alignment horizontal="center" vertical="center" textRotation="60" wrapText="1"/>
    </xf>
    <xf numFmtId="0" fontId="0" fillId="4" borderId="3" xfId="0" applyFill="1" applyBorder="1"/>
    <xf numFmtId="0" fontId="8" fillId="4" borderId="8" xfId="0" applyFont="1" applyFill="1" applyBorder="1" applyAlignment="1">
      <alignment horizontal="center" vertical="center" textRotation="60" wrapText="1"/>
    </xf>
    <xf numFmtId="0" fontId="11"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0" borderId="0" xfId="0" applyFont="1" applyAlignment="1">
      <alignment horizontal="left" vertical="center" wrapText="1"/>
    </xf>
    <xf numFmtId="0" fontId="12" fillId="2" borderId="0"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0" xfId="0" applyFont="1" applyFill="1" applyAlignment="1">
      <alignment horizontal="center" vertical="center" wrapText="1"/>
    </xf>
    <xf numFmtId="0" fontId="17" fillId="5" borderId="0" xfId="0" applyFont="1" applyFill="1" applyAlignment="1">
      <alignment horizontal="center" vertical="center" wrapText="1"/>
    </xf>
    <xf numFmtId="0" fontId="1" fillId="0" borderId="1" xfId="0" applyFont="1" applyBorder="1" applyAlignment="1">
      <alignment horizontal="center" vertical="center"/>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3" fillId="0" borderId="0" xfId="0" applyFont="1" applyAlignment="1">
      <alignment horizontal="center" vertical="center" wrapText="1"/>
    </xf>
    <xf numFmtId="49" fontId="3" fillId="0" borderId="0" xfId="0"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0" xfId="0" applyFont="1" applyBorder="1" applyAlignment="1">
      <alignment horizontal="center" vertical="center"/>
    </xf>
    <xf numFmtId="0" fontId="3" fillId="0" borderId="1" xfId="0" applyFont="1" applyBorder="1" applyAlignment="1">
      <alignment horizontal="center" vertical="center"/>
    </xf>
    <xf numFmtId="0" fontId="12" fillId="0" borderId="0" xfId="0" applyFont="1" applyBorder="1" applyAlignment="1">
      <alignment horizontal="center" vertical="center"/>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CB9FDD"/>
      <color rgb="FFE67DFF"/>
      <color rgb="FFFF8F8F"/>
      <color rgb="FFFF9F9F"/>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66675</xdr:colOff>
      <xdr:row>3</xdr:row>
      <xdr:rowOff>647700</xdr:rowOff>
    </xdr:from>
    <xdr:to>
      <xdr:col>18</xdr:col>
      <xdr:colOff>3676650</xdr:colOff>
      <xdr:row>3</xdr:row>
      <xdr:rowOff>1030169</xdr:rowOff>
    </xdr:to>
    <xdr:pic>
      <xdr:nvPicPr>
        <xdr:cNvPr id="2" name="Picture 1">
          <a:extLst>
            <a:ext uri="{FF2B5EF4-FFF2-40B4-BE49-F238E27FC236}">
              <a16:creationId xmlns:a16="http://schemas.microsoft.com/office/drawing/2014/main" id="{0C4292E5-6D46-4353-A931-0797C5E6656A}"/>
            </a:ext>
          </a:extLst>
        </xdr:cNvPr>
        <xdr:cNvPicPr>
          <a:picLocks noChangeAspect="1"/>
        </xdr:cNvPicPr>
      </xdr:nvPicPr>
      <xdr:blipFill>
        <a:blip xmlns:r="http://schemas.openxmlformats.org/officeDocument/2006/relationships" r:embed="rId1"/>
        <a:stretch>
          <a:fillRect/>
        </a:stretch>
      </xdr:blipFill>
      <xdr:spPr>
        <a:xfrm>
          <a:off x="15963900" y="2286000"/>
          <a:ext cx="3609975" cy="382469"/>
        </a:xfrm>
        <a:prstGeom prst="rect">
          <a:avLst/>
        </a:prstGeom>
      </xdr:spPr>
    </xdr:pic>
    <xdr:clientData/>
  </xdr:twoCellAnchor>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2"/>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3"/>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4"/>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5"/>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6"/>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7"/>
        <a:stretch>
          <a:fillRect/>
        </a:stretch>
      </xdr:blipFill>
      <xdr:spPr>
        <a:xfrm>
          <a:off x="15973425" y="9239250"/>
          <a:ext cx="1400175" cy="1285875"/>
        </a:xfrm>
        <a:prstGeom prst="rect">
          <a:avLst/>
        </a:prstGeom>
      </xdr:spPr>
    </xdr:pic>
    <xdr:clientData/>
  </xdr:twoCellAnchor>
  <xdr:twoCellAnchor editAs="oneCell">
    <xdr:from>
      <xdr:col>18</xdr:col>
      <xdr:colOff>57150</xdr:colOff>
      <xdr:row>10</xdr:row>
      <xdr:rowOff>85725</xdr:rowOff>
    </xdr:from>
    <xdr:to>
      <xdr:col>18</xdr:col>
      <xdr:colOff>3980959</xdr:colOff>
      <xdr:row>10</xdr:row>
      <xdr:rowOff>1457154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8"/>
        <a:stretch>
          <a:fillRect/>
        </a:stretch>
      </xdr:blipFill>
      <xdr:spPr>
        <a:xfrm>
          <a:off x="15954375" y="1062990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9"/>
        <a:stretch>
          <a:fillRect/>
        </a:stretch>
      </xdr:blipFill>
      <xdr:spPr>
        <a:xfrm>
          <a:off x="15963901" y="12134850"/>
          <a:ext cx="3295650" cy="22013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tabSelected="1" workbookViewId="0">
      <selection activeCell="A15" sqref="A15"/>
    </sheetView>
  </sheetViews>
  <sheetFormatPr defaultRowHeight="15" x14ac:dyDescent="0.25"/>
  <cols>
    <col min="1" max="1" width="18.42578125" style="16" customWidth="1"/>
    <col min="2" max="2" width="16" style="17" customWidth="1"/>
    <col min="3" max="3" width="39.28515625" style="18" customWidth="1"/>
    <col min="4" max="4" width="46.85546875" style="18" customWidth="1"/>
    <col min="5" max="5" width="12.5703125" style="18" customWidth="1"/>
    <col min="6" max="6" width="15.140625" style="17" customWidth="1"/>
    <col min="7" max="7" width="5.42578125" style="17" customWidth="1"/>
    <col min="8" max="8" width="4.42578125" style="17" bestFit="1" customWidth="1"/>
    <col min="9" max="9" width="4.140625" style="17" bestFit="1" customWidth="1"/>
    <col min="10" max="11" width="5.28515625" style="17" bestFit="1" customWidth="1"/>
    <col min="12" max="12" width="6.28515625" style="17" bestFit="1" customWidth="1"/>
    <col min="13" max="13" width="4.85546875" style="17" bestFit="1" customWidth="1"/>
    <col min="14" max="14" width="7.85546875" style="17" bestFit="1" customWidth="1"/>
    <col min="15" max="17" width="4.42578125" style="17" bestFit="1" customWidth="1"/>
    <col min="18" max="18" width="7.85546875" style="17" bestFit="1" customWidth="1"/>
    <col min="19" max="19" width="65.85546875" style="17" customWidth="1"/>
    <col min="20" max="16384" width="9.140625" style="17"/>
  </cols>
  <sheetData>
    <row r="1" spans="1:19" ht="43.5" customHeight="1" x14ac:dyDescent="0.25">
      <c r="A1" s="58" t="s">
        <v>315</v>
      </c>
      <c r="B1" s="58"/>
      <c r="C1" s="58"/>
      <c r="D1" s="58"/>
      <c r="E1" s="52"/>
      <c r="F1" s="52"/>
      <c r="G1" s="52"/>
      <c r="H1" s="52"/>
      <c r="I1" s="52"/>
      <c r="J1" s="53"/>
      <c r="K1" s="53"/>
      <c r="L1" s="53"/>
      <c r="M1" s="53"/>
      <c r="N1" s="53"/>
      <c r="O1" s="53"/>
      <c r="P1" s="53"/>
      <c r="Q1" s="53"/>
      <c r="R1" s="53"/>
      <c r="S1" s="53"/>
    </row>
    <row r="2" spans="1:19" ht="30" customHeight="1" x14ac:dyDescent="0.25">
      <c r="A2" s="55" t="s">
        <v>320</v>
      </c>
      <c r="B2" s="55" t="s">
        <v>321</v>
      </c>
      <c r="C2" s="55" t="s">
        <v>322</v>
      </c>
      <c r="D2" s="55" t="s">
        <v>325</v>
      </c>
      <c r="E2" s="57" t="s">
        <v>323</v>
      </c>
      <c r="F2" s="57"/>
      <c r="G2" s="57"/>
      <c r="H2" s="57"/>
      <c r="I2" s="57"/>
      <c r="J2" s="57"/>
      <c r="K2" s="57"/>
      <c r="L2" s="57"/>
      <c r="M2" s="57"/>
      <c r="N2" s="57"/>
      <c r="O2" s="57"/>
      <c r="P2" s="57"/>
      <c r="Q2" s="57"/>
      <c r="R2" s="57"/>
      <c r="S2" s="57"/>
    </row>
    <row r="3" spans="1:19" ht="69" customHeight="1" thickBot="1" x14ac:dyDescent="0.3">
      <c r="A3" s="55"/>
      <c r="B3" s="56"/>
      <c r="C3" s="56"/>
      <c r="D3" s="56"/>
      <c r="E3" s="11" t="s">
        <v>0</v>
      </c>
      <c r="F3" s="11" t="s">
        <v>1</v>
      </c>
      <c r="G3" s="12" t="s">
        <v>2</v>
      </c>
      <c r="H3" s="22" t="s">
        <v>12</v>
      </c>
      <c r="I3" s="19" t="s">
        <v>13</v>
      </c>
      <c r="J3" s="23" t="s">
        <v>14</v>
      </c>
      <c r="K3" s="20" t="s">
        <v>15</v>
      </c>
      <c r="L3" s="24" t="s">
        <v>16</v>
      </c>
      <c r="M3" s="21" t="s">
        <v>17</v>
      </c>
      <c r="N3" s="25" t="s">
        <v>314</v>
      </c>
      <c r="O3" s="26" t="s">
        <v>313</v>
      </c>
      <c r="P3" s="25" t="s">
        <v>5</v>
      </c>
      <c r="Q3" s="27" t="s">
        <v>4</v>
      </c>
      <c r="R3" s="25" t="s">
        <v>6</v>
      </c>
      <c r="S3" s="2" t="s">
        <v>352</v>
      </c>
    </row>
    <row r="4" spans="1:19" ht="180.75" thickBot="1" x14ac:dyDescent="0.3">
      <c r="A4" s="51" t="s">
        <v>316</v>
      </c>
      <c r="B4" s="17" t="s">
        <v>319</v>
      </c>
      <c r="C4" s="17" t="s">
        <v>324</v>
      </c>
      <c r="D4" s="34" t="s">
        <v>326</v>
      </c>
      <c r="E4" s="17" t="s">
        <v>42</v>
      </c>
      <c r="F4" s="17" t="s">
        <v>134</v>
      </c>
      <c r="H4" s="32"/>
      <c r="I4" s="33"/>
      <c r="J4" s="32"/>
      <c r="K4" s="33"/>
      <c r="L4" s="32"/>
      <c r="M4" s="33"/>
      <c r="N4" s="32"/>
      <c r="O4" s="31"/>
      <c r="P4" s="30"/>
      <c r="Q4" s="31"/>
      <c r="R4" s="30"/>
      <c r="S4"/>
    </row>
    <row r="5" spans="1:19" ht="75.75" thickBot="1" x14ac:dyDescent="0.3">
      <c r="A5" s="51" t="s">
        <v>317</v>
      </c>
      <c r="B5" s="17" t="s">
        <v>327</v>
      </c>
      <c r="C5" s="17" t="s">
        <v>328</v>
      </c>
      <c r="D5" s="35" t="s">
        <v>356</v>
      </c>
      <c r="E5" s="17" t="s">
        <v>203</v>
      </c>
      <c r="F5" s="17" t="s">
        <v>345</v>
      </c>
      <c r="H5" s="30"/>
      <c r="I5" s="31"/>
      <c r="J5" s="30"/>
      <c r="K5" s="31"/>
      <c r="L5" s="30"/>
      <c r="M5" s="31"/>
      <c r="N5" s="30"/>
      <c r="O5" s="31"/>
      <c r="P5" s="30"/>
      <c r="Q5" s="31"/>
      <c r="R5" s="30"/>
      <c r="S5"/>
    </row>
    <row r="6" spans="1:19" ht="105.75" thickBot="1" x14ac:dyDescent="0.3">
      <c r="A6" s="51" t="s">
        <v>318</v>
      </c>
      <c r="B6" s="17" t="s">
        <v>329</v>
      </c>
      <c r="C6" s="17" t="s">
        <v>330</v>
      </c>
      <c r="D6" s="35" t="s">
        <v>331</v>
      </c>
      <c r="E6" s="17" t="s">
        <v>28</v>
      </c>
      <c r="F6" s="17" t="s">
        <v>346</v>
      </c>
      <c r="G6" s="17">
        <v>0</v>
      </c>
      <c r="H6" s="30"/>
      <c r="I6" s="31"/>
      <c r="J6" s="30"/>
      <c r="K6" s="31"/>
      <c r="L6" s="30"/>
      <c r="M6" s="31"/>
      <c r="N6" s="30"/>
      <c r="O6" s="31"/>
      <c r="P6" s="30"/>
      <c r="Q6" s="31"/>
      <c r="R6" s="30"/>
      <c r="S6"/>
    </row>
    <row r="7" spans="1:19" ht="100.5" customHeight="1" thickBot="1" x14ac:dyDescent="0.3">
      <c r="A7" s="51" t="s">
        <v>332</v>
      </c>
      <c r="B7" s="17" t="s">
        <v>333</v>
      </c>
      <c r="C7" s="17" t="s">
        <v>334</v>
      </c>
      <c r="D7" s="35" t="s">
        <v>354</v>
      </c>
      <c r="E7" s="17" t="s">
        <v>30</v>
      </c>
      <c r="F7" s="17" t="s">
        <v>347</v>
      </c>
      <c r="H7" s="30"/>
      <c r="I7" s="31"/>
      <c r="J7" s="30"/>
      <c r="K7" s="31"/>
      <c r="L7" s="30" t="s">
        <v>19</v>
      </c>
      <c r="M7" s="31"/>
      <c r="N7" s="30"/>
      <c r="O7" s="31"/>
      <c r="P7" s="30"/>
      <c r="Q7" s="31"/>
      <c r="R7" s="30"/>
      <c r="S7"/>
    </row>
    <row r="8" spans="1:19" ht="75.75" thickBot="1" x14ac:dyDescent="0.3">
      <c r="A8" s="51" t="s">
        <v>314</v>
      </c>
      <c r="B8" s="17" t="s">
        <v>335</v>
      </c>
      <c r="C8" s="17" t="s">
        <v>336</v>
      </c>
      <c r="D8" s="35" t="s">
        <v>337</v>
      </c>
      <c r="E8" s="17" t="s">
        <v>201</v>
      </c>
      <c r="F8" s="17" t="s">
        <v>348</v>
      </c>
      <c r="H8" s="30"/>
      <c r="I8" s="31" t="s">
        <v>19</v>
      </c>
      <c r="J8" s="30"/>
      <c r="K8" s="31"/>
      <c r="L8" s="30"/>
      <c r="M8" s="31"/>
      <c r="N8" s="30" t="s">
        <v>11</v>
      </c>
      <c r="O8" s="31"/>
      <c r="P8" s="30"/>
      <c r="Q8" s="31"/>
      <c r="R8" s="30"/>
      <c r="S8"/>
    </row>
    <row r="9" spans="1:19" ht="73.5" customHeight="1" thickBot="1" x14ac:dyDescent="0.3">
      <c r="A9" s="51" t="s">
        <v>313</v>
      </c>
      <c r="B9" s="17" t="s">
        <v>338</v>
      </c>
      <c r="C9" s="17" t="s">
        <v>334</v>
      </c>
      <c r="D9" s="35" t="s">
        <v>353</v>
      </c>
      <c r="E9" s="17" t="s">
        <v>18</v>
      </c>
      <c r="F9" s="17" t="s">
        <v>349</v>
      </c>
      <c r="H9" s="30" t="s">
        <v>19</v>
      </c>
      <c r="I9" s="31"/>
      <c r="J9" s="30"/>
      <c r="K9" s="31"/>
      <c r="L9" s="30"/>
      <c r="M9" s="31"/>
      <c r="N9" s="30"/>
      <c r="O9" s="31" t="s">
        <v>19</v>
      </c>
      <c r="P9" s="30"/>
      <c r="Q9" s="31"/>
      <c r="R9" s="30"/>
      <c r="S9"/>
    </row>
    <row r="10" spans="1:19" ht="104.25" customHeight="1" thickBot="1" x14ac:dyDescent="0.3">
      <c r="A10" s="51" t="s">
        <v>5</v>
      </c>
      <c r="B10" s="17" t="s">
        <v>339</v>
      </c>
      <c r="C10" s="17" t="s">
        <v>334</v>
      </c>
      <c r="D10" s="35" t="s">
        <v>355</v>
      </c>
      <c r="E10" s="17" t="s">
        <v>22</v>
      </c>
      <c r="F10" s="17" t="s">
        <v>170</v>
      </c>
      <c r="H10" s="30"/>
      <c r="I10" s="31"/>
      <c r="J10" s="30"/>
      <c r="K10" s="31"/>
      <c r="L10" s="30"/>
      <c r="M10" s="31"/>
      <c r="N10" s="30"/>
      <c r="O10" s="31"/>
      <c r="P10" s="30" t="s">
        <v>19</v>
      </c>
      <c r="Q10" s="31"/>
      <c r="R10" s="30"/>
      <c r="S10"/>
    </row>
    <row r="11" spans="1:19" ht="120.75" thickBot="1" x14ac:dyDescent="0.3">
      <c r="A11" s="51" t="s">
        <v>4</v>
      </c>
      <c r="B11" s="17" t="s">
        <v>340</v>
      </c>
      <c r="C11" s="17" t="s">
        <v>334</v>
      </c>
      <c r="D11" s="35" t="s">
        <v>341</v>
      </c>
      <c r="E11" s="17" t="s">
        <v>202</v>
      </c>
      <c r="F11" s="17" t="s">
        <v>350</v>
      </c>
      <c r="H11" s="30"/>
      <c r="I11" s="31"/>
      <c r="J11" s="30" t="s">
        <v>19</v>
      </c>
      <c r="K11" s="31"/>
      <c r="L11" s="30"/>
      <c r="M11" s="31"/>
      <c r="N11" s="30"/>
      <c r="O11" s="31"/>
      <c r="P11" s="30"/>
      <c r="Q11" s="31" t="s">
        <v>19</v>
      </c>
      <c r="R11" s="30"/>
      <c r="S11"/>
    </row>
    <row r="12" spans="1:19" ht="180.75" thickBot="1" x14ac:dyDescent="0.3">
      <c r="A12" s="51" t="s">
        <v>6</v>
      </c>
      <c r="B12" s="17" t="s">
        <v>342</v>
      </c>
      <c r="C12" s="17" t="s">
        <v>343</v>
      </c>
      <c r="D12" s="35" t="s">
        <v>344</v>
      </c>
      <c r="E12" s="17" t="s">
        <v>108</v>
      </c>
      <c r="F12" s="17" t="s">
        <v>351</v>
      </c>
      <c r="H12" s="30"/>
      <c r="I12" s="31"/>
      <c r="J12" s="30"/>
      <c r="K12" s="31"/>
      <c r="L12" s="30"/>
      <c r="M12" s="31"/>
      <c r="N12" s="30"/>
      <c r="O12" s="31"/>
      <c r="P12" s="30"/>
      <c r="Q12" s="31" t="s">
        <v>19</v>
      </c>
      <c r="R12" s="30" t="s">
        <v>9</v>
      </c>
      <c r="S12"/>
    </row>
    <row r="14" spans="1:19" ht="42.75" customHeight="1" x14ac:dyDescent="0.25">
      <c r="A14" s="54" t="s">
        <v>357</v>
      </c>
      <c r="B14" s="54"/>
      <c r="C14" s="54"/>
      <c r="D14" s="54"/>
    </row>
  </sheetData>
  <mergeCells count="7">
    <mergeCell ref="A1:D1"/>
    <mergeCell ref="A14:D14"/>
    <mergeCell ref="D2:D3"/>
    <mergeCell ref="C2:C3"/>
    <mergeCell ref="B2:B3"/>
    <mergeCell ref="E2:S2"/>
    <mergeCell ref="A2:A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S251"/>
  <sheetViews>
    <sheetView zoomScaleNormal="100" workbookViewId="0">
      <pane xSplit="14" ySplit="1" topLeftCell="O2" activePane="bottomRight" state="frozen"/>
      <selection pane="topRight" activeCell="O1" sqref="O1"/>
      <selection pane="bottomLeft" activeCell="A3" sqref="A3"/>
      <selection pane="bottomRight" activeCell="B2" sqref="B2"/>
    </sheetView>
  </sheetViews>
  <sheetFormatPr defaultRowHeight="15" x14ac:dyDescent="0.25"/>
  <cols>
    <col min="1" max="1" width="16.5703125" style="9" customWidth="1"/>
    <col min="2" max="2" width="45.7109375" style="10" customWidth="1"/>
    <col min="3" max="3" width="5.85546875" customWidth="1"/>
    <col min="4" max="4" width="4.28515625" style="29" customWidth="1"/>
    <col min="5" max="5" width="4.28515625" style="28" customWidth="1"/>
    <col min="6" max="6" width="4.28515625" style="29" customWidth="1"/>
    <col min="7" max="7" width="4.28515625" style="28" customWidth="1"/>
    <col min="8" max="8" width="4.28515625" style="29" customWidth="1"/>
    <col min="9" max="9" width="4.28515625" style="28" customWidth="1"/>
    <col min="10" max="10" width="9.5703125" style="29" customWidth="1"/>
    <col min="11" max="11" width="4.42578125" style="28" bestFit="1" customWidth="1"/>
    <col min="12" max="12" width="4.42578125" style="29" bestFit="1" customWidth="1"/>
    <col min="13" max="13" width="6.140625" style="28" bestFit="1" customWidth="1"/>
    <col min="14" max="14" width="9.42578125" style="29" customWidth="1"/>
    <col min="15" max="15" width="8.28515625" customWidth="1"/>
    <col min="16" max="16" width="58.7109375" customWidth="1"/>
    <col min="17" max="17" width="6.5703125" style="1" customWidth="1"/>
    <col min="18" max="18" width="7.7109375" customWidth="1"/>
    <col min="19" max="19" width="8.7109375" customWidth="1"/>
  </cols>
  <sheetData>
    <row r="1" spans="1:19" ht="69.75" customHeight="1" thickBot="1" x14ac:dyDescent="0.3">
      <c r="A1" s="11" t="s">
        <v>0</v>
      </c>
      <c r="B1" s="11" t="s">
        <v>1</v>
      </c>
      <c r="C1" s="12" t="s">
        <v>2</v>
      </c>
      <c r="D1" s="47" t="s">
        <v>12</v>
      </c>
      <c r="E1" s="39" t="s">
        <v>13</v>
      </c>
      <c r="F1" s="49" t="s">
        <v>14</v>
      </c>
      <c r="G1" s="40" t="s">
        <v>15</v>
      </c>
      <c r="H1" s="50" t="s">
        <v>16</v>
      </c>
      <c r="I1" s="41" t="s">
        <v>17</v>
      </c>
      <c r="J1" s="42" t="s">
        <v>314</v>
      </c>
      <c r="K1" s="43" t="s">
        <v>313</v>
      </c>
      <c r="L1" s="42" t="s">
        <v>5</v>
      </c>
      <c r="M1" s="44" t="s">
        <v>4</v>
      </c>
      <c r="N1" s="42" t="s">
        <v>6</v>
      </c>
      <c r="O1" s="13"/>
      <c r="P1" s="15" t="s">
        <v>21</v>
      </c>
      <c r="Q1" s="14" t="s">
        <v>24</v>
      </c>
      <c r="R1" s="59" t="s">
        <v>25</v>
      </c>
      <c r="S1" s="59"/>
    </row>
    <row r="2" spans="1:19" x14ac:dyDescent="0.25">
      <c r="A2" s="18"/>
      <c r="B2" s="17"/>
      <c r="C2" s="17"/>
      <c r="D2" s="45"/>
      <c r="E2" s="37"/>
      <c r="F2" s="45"/>
      <c r="G2" s="37"/>
      <c r="H2" s="45"/>
      <c r="I2" s="37"/>
      <c r="J2" s="45"/>
      <c r="K2" s="37"/>
      <c r="L2" s="45" t="str">
        <f>IF(ISNUMBER(SEARCH("{image=",B2)),"x","")</f>
        <v/>
      </c>
      <c r="M2" s="38" t="str">
        <f t="shared" ref="M2:M66" si="0">IF(N2&lt;&gt;"","x","")</f>
        <v/>
      </c>
      <c r="N2" s="45"/>
      <c r="P2" t="str">
        <f>IF(B2="","",CONCATENATE("$ addchat(",Q2,",""",R2,IF(K2&lt;&gt;"", "{size=+10}",""), B2, IF(K2&lt;&gt;"", "{/size}",""), S2, """",", ",IF(C2="", "pv", C2), ", ", IF(L2="", "False", "True"), ", ", IF(M2="", "False", "True"), IF(N2&lt;&gt;"", CONCATENATE(", """,N2,""""), ""), ")"))</f>
        <v/>
      </c>
      <c r="Q2" s="1" t="str">
        <f t="shared" ref="Q2:Q63" si="1">IF(A2="Seven","s",IF(A2="Yoosung","y",IF(A2="MC","m",IF(A2="Jumin","ju",IF(A2="Jaehee","ja",IF(A2="V","v",IF(A2="Rika","r",IF(A2="Saeran","sa",IF(A2="Zen","z",IF(A2="msg","""msg""",IF(A2="Unknown","u",IF(A2="Ray","ra","Unknown Character"))))))))))))</f>
        <v>Unknown Character</v>
      </c>
      <c r="R2" t="str">
        <f>IF(D2="x",CONCATENATE("{=sser1",J2,"}"),IF(E2="x",CONCATENATE("{=sser2",J2,"}"),IF(F2="x",CONCATENATE("{=ser1",J2,"}"),IF(G2="x",CONCATENATE("{=ser2",J2,"}"),IF(H2="x","{=curly}",IF(I2="x","{=blocky}",""))))))</f>
        <v/>
      </c>
      <c r="S2" t="str">
        <f t="shared" ref="S2:S73" si="2">IF(R2&lt;&gt;"",CONCATENATE("{/", RIGHT(R2, LEN(R2) - SEARCH("=", R2) + 1)), "")</f>
        <v/>
      </c>
    </row>
    <row r="3" spans="1:19" x14ac:dyDescent="0.25">
      <c r="A3" s="18"/>
      <c r="B3" s="17"/>
      <c r="C3" s="17"/>
      <c r="D3" s="46"/>
      <c r="E3" s="36"/>
      <c r="F3" s="46"/>
      <c r="G3" s="36"/>
      <c r="H3" s="46"/>
      <c r="I3" s="36"/>
      <c r="J3" s="46"/>
      <c r="K3" s="36"/>
      <c r="L3" s="45" t="str">
        <f t="shared" ref="L3:L66" si="3">IF(ISNUMBER(SEARCH("{image=",B3)),"x","")</f>
        <v/>
      </c>
      <c r="M3" s="28" t="str">
        <f t="shared" si="0"/>
        <v/>
      </c>
      <c r="N3" s="46"/>
      <c r="P3" t="str">
        <f t="shared" ref="P3:P74" si="4">IF(B3="","",CONCATENATE("$ addchat(",Q3,",""",R3,IF(K3&lt;&gt;"", "{size=+10}",""), B3, IF(K3&lt;&gt;"", "{/size}",""), S3, """",", ",IF(C3="", "pv", C3), ", ", IF(L3="", "False", "True"), ", ", IF(M3="", "False", "True"), IF(N3&lt;&gt;"", CONCATENATE(", """,N3,""""), ""), ")"))</f>
        <v/>
      </c>
      <c r="Q3" s="1" t="str">
        <f t="shared" si="1"/>
        <v>Unknown Character</v>
      </c>
      <c r="R3" t="str">
        <f t="shared" ref="R3:R74" si="5">IF(D3="x",CONCATENATE("{=sser1",J3,"}"),IF(E3="x",CONCATENATE("{=sser2",J3,"}"),IF(F3="x",CONCATENATE("{=ser1",J3,"}"),IF(G3="x",CONCATENATE("{=ser2",J3,"}"),IF(H3="x","{=curly}",IF(I3="x","{=blocky}",""))))))</f>
        <v/>
      </c>
      <c r="S3" t="str">
        <f t="shared" si="2"/>
        <v/>
      </c>
    </row>
    <row r="4" spans="1:19" x14ac:dyDescent="0.25">
      <c r="A4" s="18"/>
      <c r="B4" s="17"/>
      <c r="C4" s="17"/>
      <c r="D4" s="46"/>
      <c r="E4" s="36"/>
      <c r="F4" s="46"/>
      <c r="G4" s="36"/>
      <c r="H4" s="46"/>
      <c r="I4" s="36"/>
      <c r="J4" s="46"/>
      <c r="K4" s="36"/>
      <c r="L4" s="45" t="str">
        <f t="shared" si="3"/>
        <v/>
      </c>
      <c r="M4" s="28" t="str">
        <f t="shared" si="0"/>
        <v/>
      </c>
      <c r="N4" s="46"/>
      <c r="P4" t="str">
        <f t="shared" si="4"/>
        <v/>
      </c>
      <c r="Q4" s="1" t="str">
        <f t="shared" si="1"/>
        <v>Unknown Character</v>
      </c>
      <c r="R4" t="str">
        <f t="shared" si="5"/>
        <v/>
      </c>
      <c r="S4" t="str">
        <f t="shared" si="2"/>
        <v/>
      </c>
    </row>
    <row r="5" spans="1:19" x14ac:dyDescent="0.25">
      <c r="A5" s="18"/>
      <c r="B5" s="17"/>
      <c r="C5" s="17"/>
      <c r="D5" s="46"/>
      <c r="E5" s="36"/>
      <c r="F5" s="46"/>
      <c r="G5" s="36"/>
      <c r="H5" s="46"/>
      <c r="I5" s="36"/>
      <c r="J5" s="46"/>
      <c r="K5" s="36"/>
      <c r="L5" s="45" t="str">
        <f t="shared" si="3"/>
        <v/>
      </c>
      <c r="M5" s="28" t="str">
        <f t="shared" si="0"/>
        <v/>
      </c>
      <c r="N5" s="46"/>
      <c r="P5" t="str">
        <f t="shared" si="4"/>
        <v/>
      </c>
      <c r="Q5" s="1" t="str">
        <f t="shared" si="1"/>
        <v>Unknown Character</v>
      </c>
      <c r="R5" t="str">
        <f t="shared" si="5"/>
        <v/>
      </c>
      <c r="S5" t="str">
        <f t="shared" si="2"/>
        <v/>
      </c>
    </row>
    <row r="6" spans="1:19" x14ac:dyDescent="0.25">
      <c r="A6" s="18"/>
      <c r="B6" s="17"/>
      <c r="C6" s="17"/>
      <c r="D6" s="46"/>
      <c r="E6" s="36"/>
      <c r="F6" s="46"/>
      <c r="G6" s="36"/>
      <c r="H6" s="46"/>
      <c r="I6" s="36"/>
      <c r="J6" s="46"/>
      <c r="K6" s="36"/>
      <c r="L6" s="45" t="str">
        <f t="shared" si="3"/>
        <v/>
      </c>
      <c r="M6" s="28" t="str">
        <f t="shared" si="0"/>
        <v/>
      </c>
      <c r="N6" s="46"/>
      <c r="P6" t="str">
        <f t="shared" si="4"/>
        <v/>
      </c>
      <c r="Q6" s="1" t="str">
        <f t="shared" si="1"/>
        <v>Unknown Character</v>
      </c>
      <c r="R6" t="str">
        <f t="shared" si="5"/>
        <v/>
      </c>
      <c r="S6" t="str">
        <f t="shared" si="2"/>
        <v/>
      </c>
    </row>
    <row r="7" spans="1:19" x14ac:dyDescent="0.25">
      <c r="A7" s="18"/>
      <c r="B7" s="17"/>
      <c r="C7" s="17"/>
      <c r="D7" s="46"/>
      <c r="E7" s="36"/>
      <c r="F7" s="46"/>
      <c r="G7" s="36"/>
      <c r="H7" s="46"/>
      <c r="I7" s="36"/>
      <c r="J7" s="46"/>
      <c r="K7" s="36"/>
      <c r="L7" s="45" t="str">
        <f t="shared" si="3"/>
        <v/>
      </c>
      <c r="M7" s="28" t="str">
        <f t="shared" si="0"/>
        <v/>
      </c>
      <c r="N7" s="46"/>
      <c r="P7" t="str">
        <f t="shared" si="4"/>
        <v/>
      </c>
      <c r="Q7" s="1" t="str">
        <f t="shared" si="1"/>
        <v>Unknown Character</v>
      </c>
      <c r="R7" t="str">
        <f t="shared" si="5"/>
        <v/>
      </c>
      <c r="S7" t="str">
        <f t="shared" si="2"/>
        <v/>
      </c>
    </row>
    <row r="8" spans="1:19" x14ac:dyDescent="0.25">
      <c r="A8" s="18"/>
      <c r="B8" s="17"/>
      <c r="C8" s="17"/>
      <c r="D8" s="46"/>
      <c r="E8" s="36"/>
      <c r="F8" s="46"/>
      <c r="G8" s="36"/>
      <c r="H8" s="46"/>
      <c r="I8" s="36"/>
      <c r="J8" s="46"/>
      <c r="K8" s="36"/>
      <c r="L8" s="45" t="str">
        <f t="shared" si="3"/>
        <v/>
      </c>
      <c r="M8" s="28" t="str">
        <f t="shared" si="0"/>
        <v/>
      </c>
      <c r="N8" s="46"/>
      <c r="P8" t="str">
        <f t="shared" si="4"/>
        <v/>
      </c>
      <c r="Q8" s="1" t="str">
        <f t="shared" si="1"/>
        <v>Unknown Character</v>
      </c>
      <c r="R8" t="str">
        <f t="shared" si="5"/>
        <v/>
      </c>
      <c r="S8" t="str">
        <f t="shared" si="2"/>
        <v/>
      </c>
    </row>
    <row r="9" spans="1:19" x14ac:dyDescent="0.25">
      <c r="A9" s="18"/>
      <c r="B9" s="17"/>
      <c r="C9" s="17"/>
      <c r="D9" s="46"/>
      <c r="E9" s="36"/>
      <c r="F9" s="46"/>
      <c r="G9" s="36"/>
      <c r="H9" s="46"/>
      <c r="I9" s="36"/>
      <c r="J9" s="46"/>
      <c r="K9" s="36"/>
      <c r="L9" s="45" t="str">
        <f t="shared" si="3"/>
        <v/>
      </c>
      <c r="M9" s="28" t="str">
        <f t="shared" si="0"/>
        <v/>
      </c>
      <c r="N9" s="46"/>
      <c r="P9" t="str">
        <f t="shared" si="4"/>
        <v/>
      </c>
      <c r="Q9" s="1" t="str">
        <f t="shared" si="1"/>
        <v>Unknown Character</v>
      </c>
      <c r="R9" t="str">
        <f t="shared" si="5"/>
        <v/>
      </c>
      <c r="S9" t="str">
        <f t="shared" si="2"/>
        <v/>
      </c>
    </row>
    <row r="10" spans="1:19" x14ac:dyDescent="0.25">
      <c r="A10" s="18"/>
      <c r="B10" s="17"/>
      <c r="C10" s="17"/>
      <c r="D10" s="46"/>
      <c r="E10" s="36"/>
      <c r="F10" s="46"/>
      <c r="G10" s="36"/>
      <c r="H10" s="46"/>
      <c r="I10" s="36"/>
      <c r="J10" s="46"/>
      <c r="K10" s="36"/>
      <c r="L10" s="45" t="str">
        <f t="shared" si="3"/>
        <v/>
      </c>
      <c r="M10" s="28" t="str">
        <f t="shared" si="0"/>
        <v/>
      </c>
      <c r="N10" s="46"/>
      <c r="P10" t="str">
        <f t="shared" si="4"/>
        <v/>
      </c>
      <c r="Q10" s="1" t="str">
        <f t="shared" si="1"/>
        <v>Unknown Character</v>
      </c>
      <c r="R10" t="str">
        <f t="shared" si="5"/>
        <v/>
      </c>
      <c r="S10" t="str">
        <f t="shared" si="2"/>
        <v/>
      </c>
    </row>
    <row r="11" spans="1:19" x14ac:dyDescent="0.25">
      <c r="L11" s="45" t="str">
        <f t="shared" si="3"/>
        <v/>
      </c>
      <c r="M11" s="28" t="str">
        <f t="shared" si="0"/>
        <v/>
      </c>
      <c r="P11" t="str">
        <f t="shared" si="4"/>
        <v/>
      </c>
      <c r="Q11" s="1" t="str">
        <f t="shared" si="1"/>
        <v>Unknown Character</v>
      </c>
      <c r="R11" t="str">
        <f t="shared" si="5"/>
        <v/>
      </c>
      <c r="S11" t="str">
        <f t="shared" si="2"/>
        <v/>
      </c>
    </row>
    <row r="12" spans="1:19" x14ac:dyDescent="0.25">
      <c r="L12" s="45" t="str">
        <f t="shared" si="3"/>
        <v/>
      </c>
      <c r="M12" s="28" t="str">
        <f t="shared" si="0"/>
        <v/>
      </c>
      <c r="P12" t="str">
        <f t="shared" si="4"/>
        <v/>
      </c>
      <c r="Q12" s="1" t="str">
        <f t="shared" si="1"/>
        <v>Unknown Character</v>
      </c>
      <c r="R12" t="str">
        <f t="shared" si="5"/>
        <v/>
      </c>
      <c r="S12" t="str">
        <f t="shared" si="2"/>
        <v/>
      </c>
    </row>
    <row r="13" spans="1:19" x14ac:dyDescent="0.25">
      <c r="L13" s="45" t="str">
        <f t="shared" si="3"/>
        <v/>
      </c>
      <c r="M13" s="28" t="str">
        <f t="shared" si="0"/>
        <v/>
      </c>
      <c r="P13" t="str">
        <f t="shared" si="4"/>
        <v/>
      </c>
      <c r="Q13" s="1" t="str">
        <f t="shared" si="1"/>
        <v>Unknown Character</v>
      </c>
      <c r="R13" t="str">
        <f t="shared" si="5"/>
        <v/>
      </c>
      <c r="S13" t="str">
        <f t="shared" si="2"/>
        <v/>
      </c>
    </row>
    <row r="14" spans="1:19" x14ac:dyDescent="0.25">
      <c r="L14" s="45" t="str">
        <f t="shared" si="3"/>
        <v/>
      </c>
      <c r="M14" s="28" t="str">
        <f t="shared" si="0"/>
        <v/>
      </c>
      <c r="P14" t="str">
        <f t="shared" si="4"/>
        <v/>
      </c>
      <c r="Q14" s="1" t="str">
        <f t="shared" si="1"/>
        <v>Unknown Character</v>
      </c>
      <c r="R14" t="str">
        <f t="shared" si="5"/>
        <v/>
      </c>
      <c r="S14" t="str">
        <f t="shared" si="2"/>
        <v/>
      </c>
    </row>
    <row r="15" spans="1:19" x14ac:dyDescent="0.25">
      <c r="L15" s="45" t="str">
        <f t="shared" si="3"/>
        <v/>
      </c>
      <c r="M15" s="28" t="str">
        <f t="shared" si="0"/>
        <v/>
      </c>
      <c r="P15" t="str">
        <f t="shared" si="4"/>
        <v/>
      </c>
      <c r="Q15" s="1" t="str">
        <f t="shared" si="1"/>
        <v>Unknown Character</v>
      </c>
      <c r="R15" t="str">
        <f t="shared" si="5"/>
        <v/>
      </c>
      <c r="S15" t="str">
        <f t="shared" si="2"/>
        <v/>
      </c>
    </row>
    <row r="16" spans="1:19" x14ac:dyDescent="0.25">
      <c r="L16" s="45" t="str">
        <f t="shared" si="3"/>
        <v/>
      </c>
      <c r="M16" s="28" t="str">
        <f t="shared" si="0"/>
        <v/>
      </c>
      <c r="P16" t="str">
        <f t="shared" si="4"/>
        <v/>
      </c>
      <c r="Q16" s="1" t="str">
        <f t="shared" si="1"/>
        <v>Unknown Character</v>
      </c>
      <c r="R16" t="str">
        <f t="shared" si="5"/>
        <v/>
      </c>
      <c r="S16" t="str">
        <f t="shared" si="2"/>
        <v/>
      </c>
    </row>
    <row r="17" spans="12:19" x14ac:dyDescent="0.25">
      <c r="L17" s="45" t="str">
        <f t="shared" si="3"/>
        <v/>
      </c>
      <c r="M17" s="28" t="str">
        <f t="shared" si="0"/>
        <v/>
      </c>
      <c r="P17" t="str">
        <f t="shared" si="4"/>
        <v/>
      </c>
      <c r="Q17" s="1" t="str">
        <f t="shared" si="1"/>
        <v>Unknown Character</v>
      </c>
      <c r="R17" t="str">
        <f t="shared" si="5"/>
        <v/>
      </c>
      <c r="S17" t="str">
        <f t="shared" si="2"/>
        <v/>
      </c>
    </row>
    <row r="18" spans="12:19" x14ac:dyDescent="0.25">
      <c r="L18" s="45" t="str">
        <f t="shared" si="3"/>
        <v/>
      </c>
      <c r="M18" s="28" t="str">
        <f t="shared" si="0"/>
        <v/>
      </c>
      <c r="P18" t="str">
        <f t="shared" si="4"/>
        <v/>
      </c>
      <c r="Q18" s="1" t="str">
        <f t="shared" si="1"/>
        <v>Unknown Character</v>
      </c>
      <c r="R18" t="str">
        <f t="shared" si="5"/>
        <v/>
      </c>
      <c r="S18" t="str">
        <f t="shared" si="2"/>
        <v/>
      </c>
    </row>
    <row r="19" spans="12:19" x14ac:dyDescent="0.25">
      <c r="L19" s="45" t="str">
        <f t="shared" si="3"/>
        <v/>
      </c>
      <c r="M19" s="28" t="str">
        <f t="shared" si="0"/>
        <v/>
      </c>
      <c r="P19" t="str">
        <f t="shared" si="4"/>
        <v/>
      </c>
      <c r="Q19" s="1" t="str">
        <f t="shared" si="1"/>
        <v>Unknown Character</v>
      </c>
      <c r="R19" t="str">
        <f t="shared" si="5"/>
        <v/>
      </c>
      <c r="S19" t="str">
        <f t="shared" si="2"/>
        <v/>
      </c>
    </row>
    <row r="20" spans="12:19" x14ac:dyDescent="0.25">
      <c r="L20" s="45" t="str">
        <f t="shared" si="3"/>
        <v/>
      </c>
      <c r="M20" s="28" t="str">
        <f t="shared" si="0"/>
        <v/>
      </c>
      <c r="P20" t="str">
        <f t="shared" si="4"/>
        <v/>
      </c>
      <c r="Q20" s="1" t="str">
        <f t="shared" si="1"/>
        <v>Unknown Character</v>
      </c>
      <c r="R20" t="str">
        <f t="shared" si="5"/>
        <v/>
      </c>
      <c r="S20" t="str">
        <f t="shared" si="2"/>
        <v/>
      </c>
    </row>
    <row r="21" spans="12:19" x14ac:dyDescent="0.25">
      <c r="L21" s="45" t="str">
        <f t="shared" si="3"/>
        <v/>
      </c>
      <c r="M21" s="28" t="str">
        <f t="shared" si="0"/>
        <v/>
      </c>
      <c r="P21" t="str">
        <f t="shared" si="4"/>
        <v/>
      </c>
      <c r="Q21" s="1" t="str">
        <f t="shared" si="1"/>
        <v>Unknown Character</v>
      </c>
      <c r="R21" t="str">
        <f t="shared" si="5"/>
        <v/>
      </c>
      <c r="S21" t="str">
        <f t="shared" si="2"/>
        <v/>
      </c>
    </row>
    <row r="22" spans="12:19" x14ac:dyDescent="0.25">
      <c r="L22" s="45" t="str">
        <f t="shared" si="3"/>
        <v/>
      </c>
      <c r="M22" s="28" t="str">
        <f t="shared" si="0"/>
        <v/>
      </c>
      <c r="P22" t="str">
        <f t="shared" si="4"/>
        <v/>
      </c>
      <c r="Q22" s="1" t="str">
        <f t="shared" si="1"/>
        <v>Unknown Character</v>
      </c>
      <c r="R22" t="str">
        <f t="shared" si="5"/>
        <v/>
      </c>
      <c r="S22" t="str">
        <f t="shared" si="2"/>
        <v/>
      </c>
    </row>
    <row r="23" spans="12:19" x14ac:dyDescent="0.25">
      <c r="L23" s="45" t="str">
        <f t="shared" si="3"/>
        <v/>
      </c>
      <c r="M23" s="28" t="str">
        <f t="shared" si="0"/>
        <v/>
      </c>
      <c r="P23" t="str">
        <f t="shared" si="4"/>
        <v/>
      </c>
      <c r="Q23" s="1" t="str">
        <f t="shared" si="1"/>
        <v>Unknown Character</v>
      </c>
      <c r="R23" t="str">
        <f t="shared" si="5"/>
        <v/>
      </c>
      <c r="S23" t="str">
        <f t="shared" si="2"/>
        <v/>
      </c>
    </row>
    <row r="24" spans="12:19" x14ac:dyDescent="0.25">
      <c r="L24" s="45" t="str">
        <f t="shared" si="3"/>
        <v/>
      </c>
      <c r="M24" s="28" t="str">
        <f t="shared" si="0"/>
        <v/>
      </c>
      <c r="P24" t="str">
        <f t="shared" si="4"/>
        <v/>
      </c>
      <c r="Q24" s="1" t="str">
        <f t="shared" si="1"/>
        <v>Unknown Character</v>
      </c>
      <c r="R24" t="str">
        <f t="shared" si="5"/>
        <v/>
      </c>
      <c r="S24" t="str">
        <f t="shared" si="2"/>
        <v/>
      </c>
    </row>
    <row r="25" spans="12:19" x14ac:dyDescent="0.25">
      <c r="L25" s="45" t="str">
        <f t="shared" si="3"/>
        <v/>
      </c>
      <c r="M25" s="28" t="str">
        <f t="shared" si="0"/>
        <v/>
      </c>
      <c r="P25" t="str">
        <f t="shared" si="4"/>
        <v/>
      </c>
      <c r="Q25" s="1" t="str">
        <f t="shared" si="1"/>
        <v>Unknown Character</v>
      </c>
      <c r="R25" t="str">
        <f t="shared" si="5"/>
        <v/>
      </c>
      <c r="S25" t="str">
        <f t="shared" si="2"/>
        <v/>
      </c>
    </row>
    <row r="26" spans="12:19" x14ac:dyDescent="0.25">
      <c r="L26" s="45" t="str">
        <f t="shared" si="3"/>
        <v/>
      </c>
      <c r="M26" s="28" t="str">
        <f t="shared" si="0"/>
        <v/>
      </c>
      <c r="P26" t="str">
        <f t="shared" si="4"/>
        <v/>
      </c>
      <c r="Q26" s="1" t="str">
        <f t="shared" si="1"/>
        <v>Unknown Character</v>
      </c>
      <c r="R26" t="str">
        <f t="shared" si="5"/>
        <v/>
      </c>
      <c r="S26" t="str">
        <f t="shared" si="2"/>
        <v/>
      </c>
    </row>
    <row r="27" spans="12:19" x14ac:dyDescent="0.25">
      <c r="L27" s="45" t="str">
        <f t="shared" si="3"/>
        <v/>
      </c>
      <c r="M27" s="28" t="str">
        <f t="shared" si="0"/>
        <v/>
      </c>
      <c r="P27" t="str">
        <f t="shared" si="4"/>
        <v/>
      </c>
      <c r="Q27" s="1" t="str">
        <f t="shared" si="1"/>
        <v>Unknown Character</v>
      </c>
      <c r="R27" t="str">
        <f t="shared" si="5"/>
        <v/>
      </c>
      <c r="S27" t="str">
        <f t="shared" si="2"/>
        <v/>
      </c>
    </row>
    <row r="28" spans="12:19" x14ac:dyDescent="0.25">
      <c r="L28" s="45" t="str">
        <f t="shared" si="3"/>
        <v/>
      </c>
      <c r="M28" s="28" t="str">
        <f t="shared" si="0"/>
        <v/>
      </c>
      <c r="P28" t="str">
        <f t="shared" si="4"/>
        <v/>
      </c>
      <c r="Q28" s="1" t="str">
        <f t="shared" si="1"/>
        <v>Unknown Character</v>
      </c>
      <c r="R28" t="str">
        <f t="shared" si="5"/>
        <v/>
      </c>
      <c r="S28" t="str">
        <f t="shared" si="2"/>
        <v/>
      </c>
    </row>
    <row r="29" spans="12:19" x14ac:dyDescent="0.25">
      <c r="L29" s="45" t="str">
        <f t="shared" si="3"/>
        <v/>
      </c>
      <c r="M29" s="28" t="str">
        <f t="shared" si="0"/>
        <v/>
      </c>
      <c r="P29" t="str">
        <f t="shared" si="4"/>
        <v/>
      </c>
      <c r="Q29" s="1" t="str">
        <f t="shared" si="1"/>
        <v>Unknown Character</v>
      </c>
      <c r="R29" t="str">
        <f t="shared" si="5"/>
        <v/>
      </c>
      <c r="S29" t="str">
        <f t="shared" si="2"/>
        <v/>
      </c>
    </row>
    <row r="30" spans="12:19" x14ac:dyDescent="0.25">
      <c r="L30" s="45" t="str">
        <f t="shared" si="3"/>
        <v/>
      </c>
      <c r="M30" s="28" t="str">
        <f t="shared" si="0"/>
        <v/>
      </c>
      <c r="P30" t="str">
        <f t="shared" si="4"/>
        <v/>
      </c>
      <c r="Q30" s="1" t="str">
        <f t="shared" si="1"/>
        <v>Unknown Character</v>
      </c>
      <c r="R30" t="str">
        <f t="shared" si="5"/>
        <v/>
      </c>
      <c r="S30" t="str">
        <f t="shared" si="2"/>
        <v/>
      </c>
    </row>
    <row r="31" spans="12:19" x14ac:dyDescent="0.25">
      <c r="L31" s="45" t="str">
        <f t="shared" si="3"/>
        <v/>
      </c>
      <c r="M31" s="28" t="str">
        <f t="shared" si="0"/>
        <v/>
      </c>
      <c r="P31" t="str">
        <f t="shared" si="4"/>
        <v/>
      </c>
      <c r="Q31" s="1" t="str">
        <f t="shared" si="1"/>
        <v>Unknown Character</v>
      </c>
      <c r="R31" t="str">
        <f t="shared" si="5"/>
        <v/>
      </c>
      <c r="S31" t="str">
        <f t="shared" si="2"/>
        <v/>
      </c>
    </row>
    <row r="32" spans="12:19" x14ac:dyDescent="0.25">
      <c r="L32" s="45" t="str">
        <f t="shared" si="3"/>
        <v/>
      </c>
      <c r="M32" s="28" t="str">
        <f t="shared" si="0"/>
        <v/>
      </c>
      <c r="P32" t="str">
        <f t="shared" si="4"/>
        <v/>
      </c>
      <c r="Q32" s="1" t="str">
        <f t="shared" si="1"/>
        <v>Unknown Character</v>
      </c>
      <c r="R32" t="str">
        <f t="shared" si="5"/>
        <v/>
      </c>
      <c r="S32" t="str">
        <f t="shared" si="2"/>
        <v/>
      </c>
    </row>
    <row r="33" spans="12:19" x14ac:dyDescent="0.25">
      <c r="L33" s="45" t="str">
        <f t="shared" si="3"/>
        <v/>
      </c>
      <c r="M33" s="28" t="str">
        <f t="shared" si="0"/>
        <v/>
      </c>
      <c r="P33" t="str">
        <f t="shared" si="4"/>
        <v/>
      </c>
      <c r="Q33" s="1" t="str">
        <f t="shared" si="1"/>
        <v>Unknown Character</v>
      </c>
      <c r="R33" t="str">
        <f t="shared" si="5"/>
        <v/>
      </c>
      <c r="S33" t="str">
        <f t="shared" si="2"/>
        <v/>
      </c>
    </row>
    <row r="34" spans="12:19" x14ac:dyDescent="0.25">
      <c r="L34" s="45" t="str">
        <f t="shared" si="3"/>
        <v/>
      </c>
      <c r="M34" s="28" t="str">
        <f t="shared" si="0"/>
        <v/>
      </c>
      <c r="P34" t="str">
        <f t="shared" si="4"/>
        <v/>
      </c>
      <c r="Q34" s="1" t="str">
        <f t="shared" si="1"/>
        <v>Unknown Character</v>
      </c>
      <c r="R34" t="str">
        <f t="shared" si="5"/>
        <v/>
      </c>
      <c r="S34" t="str">
        <f t="shared" si="2"/>
        <v/>
      </c>
    </row>
    <row r="35" spans="12:19" x14ac:dyDescent="0.25">
      <c r="L35" s="45" t="str">
        <f t="shared" si="3"/>
        <v/>
      </c>
      <c r="M35" s="28" t="str">
        <f t="shared" si="0"/>
        <v/>
      </c>
      <c r="P35" t="str">
        <f t="shared" si="4"/>
        <v/>
      </c>
      <c r="Q35" s="1" t="str">
        <f t="shared" si="1"/>
        <v>Unknown Character</v>
      </c>
      <c r="R35" t="str">
        <f t="shared" si="5"/>
        <v/>
      </c>
      <c r="S35" t="str">
        <f t="shared" si="2"/>
        <v/>
      </c>
    </row>
    <row r="36" spans="12:19" x14ac:dyDescent="0.25">
      <c r="L36" s="45" t="str">
        <f t="shared" si="3"/>
        <v/>
      </c>
      <c r="M36" s="28" t="str">
        <f t="shared" si="0"/>
        <v/>
      </c>
      <c r="P36" t="str">
        <f t="shared" si="4"/>
        <v/>
      </c>
      <c r="Q36" s="1" t="str">
        <f t="shared" si="1"/>
        <v>Unknown Character</v>
      </c>
      <c r="R36" t="str">
        <f t="shared" si="5"/>
        <v/>
      </c>
      <c r="S36" t="str">
        <f t="shared" si="2"/>
        <v/>
      </c>
    </row>
    <row r="37" spans="12:19" x14ac:dyDescent="0.25">
      <c r="L37" s="45" t="str">
        <f t="shared" si="3"/>
        <v/>
      </c>
      <c r="M37" s="28" t="str">
        <f t="shared" si="0"/>
        <v/>
      </c>
      <c r="P37" t="str">
        <f t="shared" si="4"/>
        <v/>
      </c>
      <c r="Q37" s="1" t="str">
        <f t="shared" si="1"/>
        <v>Unknown Character</v>
      </c>
      <c r="R37" t="str">
        <f t="shared" si="5"/>
        <v/>
      </c>
      <c r="S37" t="str">
        <f t="shared" si="2"/>
        <v/>
      </c>
    </row>
    <row r="38" spans="12:19" x14ac:dyDescent="0.25">
      <c r="L38" s="45" t="str">
        <f t="shared" si="3"/>
        <v/>
      </c>
      <c r="M38" s="28" t="str">
        <f t="shared" si="0"/>
        <v/>
      </c>
      <c r="P38" t="str">
        <f t="shared" si="4"/>
        <v/>
      </c>
      <c r="Q38" s="1" t="str">
        <f t="shared" si="1"/>
        <v>Unknown Character</v>
      </c>
      <c r="R38" t="str">
        <f t="shared" si="5"/>
        <v/>
      </c>
      <c r="S38" t="str">
        <f t="shared" si="2"/>
        <v/>
      </c>
    </row>
    <row r="39" spans="12:19" x14ac:dyDescent="0.25">
      <c r="L39" s="45" t="str">
        <f t="shared" si="3"/>
        <v/>
      </c>
      <c r="M39" s="28" t="str">
        <f t="shared" si="0"/>
        <v/>
      </c>
      <c r="P39" t="str">
        <f t="shared" si="4"/>
        <v/>
      </c>
      <c r="Q39" s="1" t="str">
        <f t="shared" si="1"/>
        <v>Unknown Character</v>
      </c>
      <c r="R39" t="str">
        <f t="shared" si="5"/>
        <v/>
      </c>
      <c r="S39" t="str">
        <f t="shared" si="2"/>
        <v/>
      </c>
    </row>
    <row r="40" spans="12:19" x14ac:dyDescent="0.25">
      <c r="L40" s="45" t="str">
        <f t="shared" si="3"/>
        <v/>
      </c>
      <c r="M40" s="28" t="str">
        <f t="shared" si="0"/>
        <v/>
      </c>
      <c r="P40" t="str">
        <f t="shared" si="4"/>
        <v/>
      </c>
      <c r="Q40" s="1" t="str">
        <f t="shared" si="1"/>
        <v>Unknown Character</v>
      </c>
      <c r="R40" t="str">
        <f t="shared" si="5"/>
        <v/>
      </c>
      <c r="S40" t="str">
        <f t="shared" si="2"/>
        <v/>
      </c>
    </row>
    <row r="41" spans="12:19" x14ac:dyDescent="0.25">
      <c r="L41" s="45" t="str">
        <f t="shared" si="3"/>
        <v/>
      </c>
      <c r="M41" s="28" t="str">
        <f t="shared" si="0"/>
        <v/>
      </c>
      <c r="P41" t="str">
        <f t="shared" si="4"/>
        <v/>
      </c>
      <c r="Q41" s="1" t="str">
        <f t="shared" si="1"/>
        <v>Unknown Character</v>
      </c>
      <c r="R41" t="str">
        <f t="shared" si="5"/>
        <v/>
      </c>
      <c r="S41" t="str">
        <f t="shared" si="2"/>
        <v/>
      </c>
    </row>
    <row r="42" spans="12:19" x14ac:dyDescent="0.25">
      <c r="L42" s="45" t="str">
        <f t="shared" si="3"/>
        <v/>
      </c>
      <c r="M42" s="28" t="str">
        <f t="shared" si="0"/>
        <v/>
      </c>
      <c r="P42" t="str">
        <f t="shared" ref="P42:P50" si="6">IF(B42="","",CONCATENATE("$ addchat(",Q42,",""",R42,IF(K42&lt;&gt;"", "{size=+10}",""), B42, IF(K42&lt;&gt;"", "{/size}",""), S42, """",", ",IF(C42="", "pv", C42), ", ", IF(L42="", "False", "True"), ", ", IF(M42="", "False", "True"), IF(N42&lt;&gt;"", CONCATENATE(", """,N42,""""), ""), ")"))</f>
        <v/>
      </c>
      <c r="Q42" s="1" t="str">
        <f t="shared" ref="Q42:Q50" si="7">IF(A42="Seven","s",IF(A42="Yoosung","y",IF(A42="MC","m",IF(A42="Jumin","ju",IF(A42="Jaehee","ja",IF(A42="V","v",IF(A42="Rika","r",IF(A42="Saeran","sa",IF(A42="Zen","z",IF(A42="msg","""msg""",IF(A42="Unknown","u",IF(A42="Ray","ra","Unknown Character"))))))))))))</f>
        <v>Unknown Character</v>
      </c>
      <c r="R42" t="str">
        <f t="shared" ref="R42:R50" si="8">IF(D42="x",CONCATENATE("{=sser1",J42,"}"),IF(E42="x",CONCATENATE("{=sser2",J42,"}"),IF(F42="x",CONCATENATE("{=ser1",J42,"}"),IF(G42="x",CONCATENATE("{=ser2",J42,"}"),IF(H42="x","{=curly}",IF(I42="x","{=blocky}",""))))))</f>
        <v/>
      </c>
      <c r="S42" t="str">
        <f t="shared" ref="S42:S50" si="9">IF(R42&lt;&gt;"",CONCATENATE("{/", RIGHT(R42, LEN(R42) - SEARCH("=", R42) + 1)), "")</f>
        <v/>
      </c>
    </row>
    <row r="43" spans="12:19" x14ac:dyDescent="0.25">
      <c r="L43" s="45" t="str">
        <f t="shared" si="3"/>
        <v/>
      </c>
      <c r="M43" s="28" t="str">
        <f t="shared" si="0"/>
        <v/>
      </c>
      <c r="P43" t="str">
        <f t="shared" si="6"/>
        <v/>
      </c>
      <c r="Q43" s="1" t="str">
        <f t="shared" si="7"/>
        <v>Unknown Character</v>
      </c>
      <c r="R43" t="str">
        <f t="shared" si="8"/>
        <v/>
      </c>
      <c r="S43" t="str">
        <f t="shared" si="9"/>
        <v/>
      </c>
    </row>
    <row r="44" spans="12:19" x14ac:dyDescent="0.25">
      <c r="L44" s="45" t="str">
        <f t="shared" si="3"/>
        <v/>
      </c>
      <c r="M44" s="28" t="str">
        <f t="shared" si="0"/>
        <v/>
      </c>
      <c r="P44" t="str">
        <f t="shared" si="6"/>
        <v/>
      </c>
      <c r="Q44" s="1" t="str">
        <f t="shared" si="7"/>
        <v>Unknown Character</v>
      </c>
      <c r="R44" t="str">
        <f t="shared" si="8"/>
        <v/>
      </c>
      <c r="S44" t="str">
        <f t="shared" si="9"/>
        <v/>
      </c>
    </row>
    <row r="45" spans="12:19" x14ac:dyDescent="0.25">
      <c r="L45" s="45" t="str">
        <f t="shared" si="3"/>
        <v/>
      </c>
      <c r="M45" s="28" t="str">
        <f t="shared" si="0"/>
        <v/>
      </c>
      <c r="P45" t="str">
        <f t="shared" si="6"/>
        <v/>
      </c>
      <c r="Q45" s="1" t="str">
        <f t="shared" si="7"/>
        <v>Unknown Character</v>
      </c>
      <c r="R45" t="str">
        <f t="shared" si="8"/>
        <v/>
      </c>
      <c r="S45" t="str">
        <f t="shared" si="9"/>
        <v/>
      </c>
    </row>
    <row r="46" spans="12:19" x14ac:dyDescent="0.25">
      <c r="L46" s="45" t="str">
        <f t="shared" si="3"/>
        <v/>
      </c>
      <c r="M46" s="28" t="str">
        <f t="shared" si="0"/>
        <v/>
      </c>
      <c r="P46" t="str">
        <f t="shared" si="6"/>
        <v/>
      </c>
      <c r="Q46" s="1" t="str">
        <f t="shared" si="7"/>
        <v>Unknown Character</v>
      </c>
      <c r="R46" t="str">
        <f t="shared" si="8"/>
        <v/>
      </c>
      <c r="S46" t="str">
        <f t="shared" si="9"/>
        <v/>
      </c>
    </row>
    <row r="47" spans="12:19" x14ac:dyDescent="0.25">
      <c r="L47" s="45" t="str">
        <f t="shared" si="3"/>
        <v/>
      </c>
      <c r="M47" s="28" t="str">
        <f t="shared" si="0"/>
        <v/>
      </c>
      <c r="P47" t="str">
        <f t="shared" si="6"/>
        <v/>
      </c>
      <c r="Q47" s="1" t="str">
        <f t="shared" si="7"/>
        <v>Unknown Character</v>
      </c>
      <c r="R47" t="str">
        <f t="shared" si="8"/>
        <v/>
      </c>
      <c r="S47" t="str">
        <f t="shared" si="9"/>
        <v/>
      </c>
    </row>
    <row r="48" spans="12:19" x14ac:dyDescent="0.25">
      <c r="L48" s="45" t="str">
        <f t="shared" si="3"/>
        <v/>
      </c>
      <c r="M48" s="28" t="str">
        <f t="shared" si="0"/>
        <v/>
      </c>
      <c r="P48" t="str">
        <f t="shared" si="6"/>
        <v/>
      </c>
      <c r="Q48" s="1" t="str">
        <f t="shared" si="7"/>
        <v>Unknown Character</v>
      </c>
      <c r="R48" t="str">
        <f t="shared" si="8"/>
        <v/>
      </c>
      <c r="S48" t="str">
        <f t="shared" si="9"/>
        <v/>
      </c>
    </row>
    <row r="49" spans="12:19" x14ac:dyDescent="0.25">
      <c r="L49" s="45" t="str">
        <f t="shared" si="3"/>
        <v/>
      </c>
      <c r="M49" s="28" t="str">
        <f t="shared" si="0"/>
        <v/>
      </c>
      <c r="P49" t="str">
        <f t="shared" si="6"/>
        <v/>
      </c>
      <c r="Q49" s="1" t="str">
        <f t="shared" si="7"/>
        <v>Unknown Character</v>
      </c>
      <c r="R49" t="str">
        <f t="shared" si="8"/>
        <v/>
      </c>
      <c r="S49" t="str">
        <f t="shared" si="9"/>
        <v/>
      </c>
    </row>
    <row r="50" spans="12:19" x14ac:dyDescent="0.25">
      <c r="L50" s="45" t="str">
        <f t="shared" si="3"/>
        <v/>
      </c>
      <c r="M50" s="28" t="str">
        <f t="shared" si="0"/>
        <v/>
      </c>
      <c r="P50" t="str">
        <f t="shared" si="6"/>
        <v/>
      </c>
      <c r="Q50" s="1" t="str">
        <f t="shared" si="7"/>
        <v>Unknown Character</v>
      </c>
      <c r="R50" t="str">
        <f t="shared" si="8"/>
        <v/>
      </c>
      <c r="S50" t="str">
        <f t="shared" si="9"/>
        <v/>
      </c>
    </row>
    <row r="51" spans="12:19" x14ac:dyDescent="0.25">
      <c r="L51" s="45" t="str">
        <f t="shared" si="3"/>
        <v/>
      </c>
      <c r="M51" s="28" t="str">
        <f t="shared" si="0"/>
        <v/>
      </c>
      <c r="P51" t="str">
        <f t="shared" si="4"/>
        <v/>
      </c>
      <c r="Q51" s="1" t="str">
        <f t="shared" si="1"/>
        <v>Unknown Character</v>
      </c>
      <c r="R51" t="str">
        <f t="shared" si="5"/>
        <v/>
      </c>
      <c r="S51" t="str">
        <f t="shared" si="2"/>
        <v/>
      </c>
    </row>
    <row r="52" spans="12:19" x14ac:dyDescent="0.25">
      <c r="L52" s="45" t="str">
        <f t="shared" si="3"/>
        <v/>
      </c>
      <c r="M52" s="28" t="str">
        <f t="shared" si="0"/>
        <v/>
      </c>
      <c r="P52" t="str">
        <f t="shared" si="4"/>
        <v/>
      </c>
      <c r="Q52" s="1" t="str">
        <f t="shared" si="1"/>
        <v>Unknown Character</v>
      </c>
      <c r="R52" t="str">
        <f t="shared" si="5"/>
        <v/>
      </c>
      <c r="S52" t="str">
        <f t="shared" si="2"/>
        <v/>
      </c>
    </row>
    <row r="53" spans="12:19" x14ac:dyDescent="0.25">
      <c r="L53" s="45" t="str">
        <f t="shared" si="3"/>
        <v/>
      </c>
      <c r="M53" s="28" t="str">
        <f t="shared" si="0"/>
        <v/>
      </c>
      <c r="P53" t="str">
        <f t="shared" si="4"/>
        <v/>
      </c>
      <c r="Q53" s="1" t="str">
        <f t="shared" si="1"/>
        <v>Unknown Character</v>
      </c>
      <c r="R53" t="str">
        <f t="shared" si="5"/>
        <v/>
      </c>
      <c r="S53" t="str">
        <f t="shared" si="2"/>
        <v/>
      </c>
    </row>
    <row r="54" spans="12:19" x14ac:dyDescent="0.25">
      <c r="L54" s="45" t="str">
        <f t="shared" si="3"/>
        <v/>
      </c>
      <c r="M54" s="28" t="str">
        <f t="shared" si="0"/>
        <v/>
      </c>
      <c r="P54" t="str">
        <f t="shared" si="4"/>
        <v/>
      </c>
      <c r="Q54" s="1" t="str">
        <f t="shared" si="1"/>
        <v>Unknown Character</v>
      </c>
      <c r="R54" t="str">
        <f t="shared" si="5"/>
        <v/>
      </c>
      <c r="S54" t="str">
        <f t="shared" si="2"/>
        <v/>
      </c>
    </row>
    <row r="55" spans="12:19" x14ac:dyDescent="0.25">
      <c r="L55" s="45" t="str">
        <f t="shared" si="3"/>
        <v/>
      </c>
      <c r="M55" s="28" t="str">
        <f t="shared" si="0"/>
        <v/>
      </c>
      <c r="P55" t="str">
        <f t="shared" si="4"/>
        <v/>
      </c>
      <c r="Q55" s="1" t="str">
        <f t="shared" si="1"/>
        <v>Unknown Character</v>
      </c>
      <c r="R55" t="str">
        <f t="shared" si="5"/>
        <v/>
      </c>
      <c r="S55" t="str">
        <f t="shared" si="2"/>
        <v/>
      </c>
    </row>
    <row r="56" spans="12:19" x14ac:dyDescent="0.25">
      <c r="L56" s="45" t="str">
        <f t="shared" si="3"/>
        <v/>
      </c>
      <c r="M56" s="28" t="str">
        <f t="shared" si="0"/>
        <v/>
      </c>
      <c r="P56" t="str">
        <f t="shared" si="4"/>
        <v/>
      </c>
      <c r="Q56" s="1" t="str">
        <f t="shared" si="1"/>
        <v>Unknown Character</v>
      </c>
      <c r="R56" t="str">
        <f t="shared" si="5"/>
        <v/>
      </c>
      <c r="S56" t="str">
        <f t="shared" si="2"/>
        <v/>
      </c>
    </row>
    <row r="57" spans="12:19" x14ac:dyDescent="0.25">
      <c r="L57" s="45" t="str">
        <f t="shared" si="3"/>
        <v/>
      </c>
      <c r="M57" s="28" t="str">
        <f t="shared" si="0"/>
        <v/>
      </c>
      <c r="P57" t="str">
        <f t="shared" si="4"/>
        <v/>
      </c>
      <c r="Q57" s="1" t="str">
        <f t="shared" si="1"/>
        <v>Unknown Character</v>
      </c>
      <c r="R57" t="str">
        <f t="shared" si="5"/>
        <v/>
      </c>
      <c r="S57" t="str">
        <f t="shared" si="2"/>
        <v/>
      </c>
    </row>
    <row r="58" spans="12:19" x14ac:dyDescent="0.25">
      <c r="L58" s="45" t="str">
        <f t="shared" si="3"/>
        <v/>
      </c>
      <c r="M58" s="28" t="str">
        <f t="shared" si="0"/>
        <v/>
      </c>
      <c r="P58" t="str">
        <f t="shared" si="4"/>
        <v/>
      </c>
      <c r="Q58" s="1" t="str">
        <f t="shared" si="1"/>
        <v>Unknown Character</v>
      </c>
      <c r="R58" t="str">
        <f t="shared" si="5"/>
        <v/>
      </c>
      <c r="S58" t="str">
        <f t="shared" si="2"/>
        <v/>
      </c>
    </row>
    <row r="59" spans="12:19" x14ac:dyDescent="0.25">
      <c r="L59" s="45" t="str">
        <f t="shared" si="3"/>
        <v/>
      </c>
      <c r="M59" s="28" t="str">
        <f t="shared" si="0"/>
        <v/>
      </c>
      <c r="P59" t="str">
        <f t="shared" si="4"/>
        <v/>
      </c>
      <c r="Q59" s="1" t="str">
        <f t="shared" si="1"/>
        <v>Unknown Character</v>
      </c>
      <c r="R59" t="str">
        <f t="shared" si="5"/>
        <v/>
      </c>
      <c r="S59" t="str">
        <f t="shared" si="2"/>
        <v/>
      </c>
    </row>
    <row r="60" spans="12:19" x14ac:dyDescent="0.25">
      <c r="L60" s="45" t="str">
        <f t="shared" si="3"/>
        <v/>
      </c>
      <c r="M60" s="28" t="str">
        <f t="shared" si="0"/>
        <v/>
      </c>
      <c r="P60" t="str">
        <f t="shared" si="4"/>
        <v/>
      </c>
      <c r="Q60" s="1" t="str">
        <f t="shared" si="1"/>
        <v>Unknown Character</v>
      </c>
      <c r="R60" t="str">
        <f t="shared" si="5"/>
        <v/>
      </c>
      <c r="S60" t="str">
        <f t="shared" si="2"/>
        <v/>
      </c>
    </row>
    <row r="61" spans="12:19" x14ac:dyDescent="0.25">
      <c r="L61" s="45" t="str">
        <f t="shared" si="3"/>
        <v/>
      </c>
      <c r="M61" s="28" t="str">
        <f t="shared" si="0"/>
        <v/>
      </c>
      <c r="P61" t="str">
        <f t="shared" si="4"/>
        <v/>
      </c>
      <c r="Q61" s="1" t="str">
        <f t="shared" si="1"/>
        <v>Unknown Character</v>
      </c>
      <c r="R61" t="str">
        <f t="shared" si="5"/>
        <v/>
      </c>
      <c r="S61" t="str">
        <f t="shared" si="2"/>
        <v/>
      </c>
    </row>
    <row r="62" spans="12:19" x14ac:dyDescent="0.25">
      <c r="L62" s="45" t="str">
        <f t="shared" si="3"/>
        <v/>
      </c>
      <c r="M62" s="28" t="str">
        <f t="shared" si="0"/>
        <v/>
      </c>
      <c r="P62" t="str">
        <f t="shared" si="4"/>
        <v/>
      </c>
      <c r="Q62" s="1" t="str">
        <f t="shared" si="1"/>
        <v>Unknown Character</v>
      </c>
      <c r="R62" t="str">
        <f t="shared" si="5"/>
        <v/>
      </c>
      <c r="S62" t="str">
        <f t="shared" si="2"/>
        <v/>
      </c>
    </row>
    <row r="63" spans="12:19" x14ac:dyDescent="0.25">
      <c r="L63" s="45" t="str">
        <f t="shared" si="3"/>
        <v/>
      </c>
      <c r="M63" s="28" t="str">
        <f t="shared" si="0"/>
        <v/>
      </c>
      <c r="P63" t="str">
        <f t="shared" si="4"/>
        <v/>
      </c>
      <c r="Q63" s="1" t="str">
        <f t="shared" si="1"/>
        <v>Unknown Character</v>
      </c>
      <c r="R63" t="str">
        <f t="shared" si="5"/>
        <v/>
      </c>
      <c r="S63" t="str">
        <f t="shared" si="2"/>
        <v/>
      </c>
    </row>
    <row r="64" spans="12:19" x14ac:dyDescent="0.25">
      <c r="L64" s="45" t="str">
        <f t="shared" si="3"/>
        <v/>
      </c>
      <c r="M64" s="28" t="str">
        <f t="shared" si="0"/>
        <v/>
      </c>
      <c r="P64" t="str">
        <f t="shared" si="4"/>
        <v/>
      </c>
      <c r="Q64" s="1" t="str">
        <f>IF(A64="Seven","s",IF(A64="Yoosung","y",IF(A64="MC","m",IF(A64="Jumin","ju",IF(A64="Jaehee","ja",IF(A64="V","v",IF(A64="Rika","r",IF(A64="Saeran","sa",IF(A64="Zen","z",IF(A64="msg","""msg""",IF(A64="Unknown","u",IF(A64="Ray","ra","Unknown Character"))))))))))))</f>
        <v>Unknown Character</v>
      </c>
      <c r="R64" t="str">
        <f t="shared" si="5"/>
        <v/>
      </c>
      <c r="S64" t="str">
        <f t="shared" si="2"/>
        <v/>
      </c>
    </row>
    <row r="65" spans="12:19" x14ac:dyDescent="0.25">
      <c r="L65" s="45" t="str">
        <f t="shared" si="3"/>
        <v/>
      </c>
      <c r="M65" s="28" t="str">
        <f t="shared" si="0"/>
        <v/>
      </c>
      <c r="P65" t="str">
        <f t="shared" si="4"/>
        <v/>
      </c>
      <c r="Q65" s="1" t="str">
        <f t="shared" ref="Q65:Q133" si="10">IF(A65="Seven","s",IF(A65="Yoosung","y",IF(A65="MC","m",IF(A65="Jumin","ju",IF(A65="Jaehee","ja",IF(A65="V","v",IF(A65="Rika","r",IF(A65="Saeran","sa",IF(A65="Zen","z",IF(A65="msg","""msg""",IF(A65="Unknown","u",IF(A65="Ray","ra","Unknown Character"))))))))))))</f>
        <v>Unknown Character</v>
      </c>
      <c r="R65" t="str">
        <f t="shared" si="5"/>
        <v/>
      </c>
      <c r="S65" t="str">
        <f t="shared" si="2"/>
        <v/>
      </c>
    </row>
    <row r="66" spans="12:19" x14ac:dyDescent="0.25">
      <c r="L66" s="45" t="str">
        <f t="shared" si="3"/>
        <v/>
      </c>
      <c r="M66" s="28" t="str">
        <f t="shared" si="0"/>
        <v/>
      </c>
      <c r="P66" t="str">
        <f t="shared" si="4"/>
        <v/>
      </c>
      <c r="Q66" s="1" t="str">
        <f t="shared" si="10"/>
        <v>Unknown Character</v>
      </c>
      <c r="R66" t="str">
        <f t="shared" si="5"/>
        <v/>
      </c>
      <c r="S66" t="str">
        <f t="shared" si="2"/>
        <v/>
      </c>
    </row>
    <row r="67" spans="12:19" x14ac:dyDescent="0.25">
      <c r="L67" s="45" t="str">
        <f t="shared" ref="L67:L130" si="11">IF(ISNUMBER(SEARCH("{image=",B67)),"x","")</f>
        <v/>
      </c>
      <c r="M67" s="28" t="str">
        <f t="shared" ref="M67:M130" si="12">IF(N67&lt;&gt;"","x","")</f>
        <v/>
      </c>
      <c r="P67" t="str">
        <f t="shared" si="4"/>
        <v/>
      </c>
      <c r="Q67" s="1" t="str">
        <f t="shared" si="10"/>
        <v>Unknown Character</v>
      </c>
      <c r="R67" t="str">
        <f t="shared" si="5"/>
        <v/>
      </c>
      <c r="S67" t="str">
        <f t="shared" si="2"/>
        <v/>
      </c>
    </row>
    <row r="68" spans="12:19" x14ac:dyDescent="0.25">
      <c r="L68" s="45" t="str">
        <f t="shared" si="11"/>
        <v/>
      </c>
      <c r="M68" s="28" t="str">
        <f t="shared" si="12"/>
        <v/>
      </c>
      <c r="P68" t="str">
        <f t="shared" si="4"/>
        <v/>
      </c>
      <c r="Q68" s="1" t="str">
        <f t="shared" si="10"/>
        <v>Unknown Character</v>
      </c>
      <c r="R68" t="str">
        <f t="shared" si="5"/>
        <v/>
      </c>
      <c r="S68" t="str">
        <f t="shared" si="2"/>
        <v/>
      </c>
    </row>
    <row r="69" spans="12:19" x14ac:dyDescent="0.25">
      <c r="L69" s="45" t="str">
        <f t="shared" si="11"/>
        <v/>
      </c>
      <c r="M69" s="28" t="str">
        <f t="shared" si="12"/>
        <v/>
      </c>
      <c r="P69" t="str">
        <f t="shared" si="4"/>
        <v/>
      </c>
      <c r="Q69" s="1" t="str">
        <f t="shared" si="10"/>
        <v>Unknown Character</v>
      </c>
      <c r="R69" t="str">
        <f t="shared" si="5"/>
        <v/>
      </c>
      <c r="S69" t="str">
        <f t="shared" si="2"/>
        <v/>
      </c>
    </row>
    <row r="70" spans="12:19" x14ac:dyDescent="0.25">
      <c r="L70" s="45" t="str">
        <f t="shared" si="11"/>
        <v/>
      </c>
      <c r="M70" s="28" t="str">
        <f t="shared" si="12"/>
        <v/>
      </c>
      <c r="P70" t="str">
        <f t="shared" si="4"/>
        <v/>
      </c>
      <c r="Q70" s="1" t="str">
        <f t="shared" si="10"/>
        <v>Unknown Character</v>
      </c>
      <c r="R70" t="str">
        <f t="shared" si="5"/>
        <v/>
      </c>
      <c r="S70" t="str">
        <f t="shared" si="2"/>
        <v/>
      </c>
    </row>
    <row r="71" spans="12:19" x14ac:dyDescent="0.25">
      <c r="L71" s="45" t="str">
        <f t="shared" si="11"/>
        <v/>
      </c>
      <c r="M71" s="28" t="str">
        <f t="shared" si="12"/>
        <v/>
      </c>
      <c r="P71" t="str">
        <f t="shared" si="4"/>
        <v/>
      </c>
      <c r="Q71" s="1" t="str">
        <f t="shared" si="10"/>
        <v>Unknown Character</v>
      </c>
      <c r="R71" t="str">
        <f t="shared" si="5"/>
        <v/>
      </c>
      <c r="S71" t="str">
        <f t="shared" si="2"/>
        <v/>
      </c>
    </row>
    <row r="72" spans="12:19" x14ac:dyDescent="0.25">
      <c r="L72" s="45" t="str">
        <f t="shared" si="11"/>
        <v/>
      </c>
      <c r="M72" s="28" t="str">
        <f t="shared" si="12"/>
        <v/>
      </c>
      <c r="P72" t="str">
        <f t="shared" si="4"/>
        <v/>
      </c>
      <c r="Q72" s="1" t="str">
        <f t="shared" si="10"/>
        <v>Unknown Character</v>
      </c>
      <c r="R72" t="str">
        <f t="shared" si="5"/>
        <v/>
      </c>
      <c r="S72" t="str">
        <f t="shared" si="2"/>
        <v/>
      </c>
    </row>
    <row r="73" spans="12:19" x14ac:dyDescent="0.25">
      <c r="L73" s="45" t="str">
        <f t="shared" si="11"/>
        <v/>
      </c>
      <c r="M73" s="28" t="str">
        <f t="shared" si="12"/>
        <v/>
      </c>
      <c r="P73" t="str">
        <f t="shared" si="4"/>
        <v/>
      </c>
      <c r="Q73" s="1" t="str">
        <f t="shared" si="10"/>
        <v>Unknown Character</v>
      </c>
      <c r="R73" t="str">
        <f t="shared" si="5"/>
        <v/>
      </c>
      <c r="S73" t="str">
        <f t="shared" si="2"/>
        <v/>
      </c>
    </row>
    <row r="74" spans="12:19" x14ac:dyDescent="0.25">
      <c r="L74" s="45" t="str">
        <f t="shared" si="11"/>
        <v/>
      </c>
      <c r="M74" s="28" t="str">
        <f t="shared" si="12"/>
        <v/>
      </c>
      <c r="P74" t="str">
        <f t="shared" si="4"/>
        <v/>
      </c>
      <c r="Q74" s="1" t="str">
        <f t="shared" si="10"/>
        <v>Unknown Character</v>
      </c>
      <c r="R74" t="str">
        <f t="shared" si="5"/>
        <v/>
      </c>
      <c r="S74" t="str">
        <f t="shared" ref="S74:S89" si="13">IF(R74&lt;&gt;"",CONCATENATE("{/", RIGHT(R74, LEN(R74) - SEARCH("=", R74) + 1)), "")</f>
        <v/>
      </c>
    </row>
    <row r="75" spans="12:19" x14ac:dyDescent="0.25">
      <c r="L75" s="45" t="str">
        <f t="shared" si="11"/>
        <v/>
      </c>
      <c r="M75" s="28" t="str">
        <f t="shared" si="12"/>
        <v/>
      </c>
      <c r="P75" t="str">
        <f t="shared" ref="P75:P89" si="14">IF(B75="","",CONCATENATE("$ addchat(",Q75,",""",R75,IF(K75&lt;&gt;"", "{size=+10}",""), B75, IF(K75&lt;&gt;"", "{/size}",""), S75, """",", ",IF(C75="", "pv", C75), ", ", IF(L75="", "False", "True"), ", ", IF(M75="", "False", "True"), IF(N75&lt;&gt;"", CONCATENATE(", """,N75,""""), ""), ")"))</f>
        <v/>
      </c>
      <c r="Q75" s="1" t="str">
        <f t="shared" si="10"/>
        <v>Unknown Character</v>
      </c>
      <c r="R75" t="str">
        <f t="shared" ref="R75:R89" si="15">IF(D75="x",CONCATENATE("{=sser1",J75,"}"),IF(E75="x",CONCATENATE("{=sser2",J75,"}"),IF(F75="x",CONCATENATE("{=ser1",J75,"}"),IF(G75="x",CONCATENATE("{=ser2",J75,"}"),IF(H75="x","{=curly}",IF(I75="x","{=blocky}",""))))))</f>
        <v/>
      </c>
      <c r="S75" t="str">
        <f t="shared" si="13"/>
        <v/>
      </c>
    </row>
    <row r="76" spans="12:19" x14ac:dyDescent="0.25">
      <c r="L76" s="45" t="str">
        <f t="shared" si="11"/>
        <v/>
      </c>
      <c r="M76" s="28" t="str">
        <f t="shared" si="12"/>
        <v/>
      </c>
      <c r="P76" t="str">
        <f t="shared" si="14"/>
        <v/>
      </c>
      <c r="Q76" s="1" t="str">
        <f t="shared" si="10"/>
        <v>Unknown Character</v>
      </c>
      <c r="R76" t="str">
        <f t="shared" si="15"/>
        <v/>
      </c>
      <c r="S76" t="str">
        <f t="shared" si="13"/>
        <v/>
      </c>
    </row>
    <row r="77" spans="12:19" x14ac:dyDescent="0.25">
      <c r="L77" s="45" t="str">
        <f t="shared" si="11"/>
        <v/>
      </c>
      <c r="M77" s="28" t="str">
        <f t="shared" si="12"/>
        <v/>
      </c>
      <c r="P77" t="str">
        <f t="shared" si="14"/>
        <v/>
      </c>
      <c r="Q77" s="1" t="str">
        <f t="shared" si="10"/>
        <v>Unknown Character</v>
      </c>
      <c r="R77" t="str">
        <f t="shared" si="15"/>
        <v/>
      </c>
      <c r="S77" t="str">
        <f t="shared" si="13"/>
        <v/>
      </c>
    </row>
    <row r="78" spans="12:19" x14ac:dyDescent="0.25">
      <c r="L78" s="45" t="str">
        <f t="shared" si="11"/>
        <v/>
      </c>
      <c r="M78" s="28" t="str">
        <f t="shared" si="12"/>
        <v/>
      </c>
      <c r="P78" t="str">
        <f t="shared" si="14"/>
        <v/>
      </c>
      <c r="Q78" s="1" t="str">
        <f t="shared" si="10"/>
        <v>Unknown Character</v>
      </c>
      <c r="R78" t="str">
        <f t="shared" si="15"/>
        <v/>
      </c>
      <c r="S78" t="str">
        <f t="shared" si="13"/>
        <v/>
      </c>
    </row>
    <row r="79" spans="12:19" x14ac:dyDescent="0.25">
      <c r="L79" s="45" t="str">
        <f t="shared" si="11"/>
        <v/>
      </c>
      <c r="M79" s="28" t="str">
        <f t="shared" si="12"/>
        <v/>
      </c>
      <c r="P79" t="str">
        <f t="shared" si="14"/>
        <v/>
      </c>
      <c r="Q79" s="1" t="str">
        <f t="shared" si="10"/>
        <v>Unknown Character</v>
      </c>
      <c r="R79" t="str">
        <f t="shared" si="15"/>
        <v/>
      </c>
      <c r="S79" t="str">
        <f t="shared" si="13"/>
        <v/>
      </c>
    </row>
    <row r="80" spans="12:19" x14ac:dyDescent="0.25">
      <c r="L80" s="45" t="str">
        <f t="shared" si="11"/>
        <v/>
      </c>
      <c r="M80" s="28" t="str">
        <f t="shared" si="12"/>
        <v/>
      </c>
      <c r="P80" t="str">
        <f t="shared" si="14"/>
        <v/>
      </c>
      <c r="Q80" s="1" t="str">
        <f t="shared" si="10"/>
        <v>Unknown Character</v>
      </c>
      <c r="R80" t="str">
        <f t="shared" si="15"/>
        <v/>
      </c>
      <c r="S80" t="str">
        <f t="shared" si="13"/>
        <v/>
      </c>
    </row>
    <row r="81" spans="12:19" x14ac:dyDescent="0.25">
      <c r="L81" s="45" t="str">
        <f t="shared" si="11"/>
        <v/>
      </c>
      <c r="M81" s="28" t="str">
        <f t="shared" si="12"/>
        <v/>
      </c>
      <c r="P81" t="str">
        <f t="shared" si="14"/>
        <v/>
      </c>
      <c r="Q81" s="1" t="str">
        <f t="shared" si="10"/>
        <v>Unknown Character</v>
      </c>
      <c r="R81" t="str">
        <f t="shared" si="15"/>
        <v/>
      </c>
      <c r="S81" t="str">
        <f t="shared" si="13"/>
        <v/>
      </c>
    </row>
    <row r="82" spans="12:19" x14ac:dyDescent="0.25">
      <c r="L82" s="45" t="str">
        <f t="shared" si="11"/>
        <v/>
      </c>
      <c r="M82" s="28" t="str">
        <f t="shared" si="12"/>
        <v/>
      </c>
      <c r="P82" t="str">
        <f t="shared" si="14"/>
        <v/>
      </c>
      <c r="Q82" s="1" t="str">
        <f t="shared" si="10"/>
        <v>Unknown Character</v>
      </c>
      <c r="R82" t="str">
        <f t="shared" si="15"/>
        <v/>
      </c>
      <c r="S82" t="str">
        <f t="shared" si="13"/>
        <v/>
      </c>
    </row>
    <row r="83" spans="12:19" x14ac:dyDescent="0.25">
      <c r="L83" s="45" t="str">
        <f t="shared" si="11"/>
        <v/>
      </c>
      <c r="M83" s="28" t="str">
        <f t="shared" si="12"/>
        <v/>
      </c>
      <c r="P83" t="str">
        <f t="shared" si="14"/>
        <v/>
      </c>
      <c r="Q83" s="1" t="str">
        <f t="shared" si="10"/>
        <v>Unknown Character</v>
      </c>
      <c r="R83" t="str">
        <f t="shared" si="15"/>
        <v/>
      </c>
      <c r="S83" t="str">
        <f t="shared" si="13"/>
        <v/>
      </c>
    </row>
    <row r="84" spans="12:19" x14ac:dyDescent="0.25">
      <c r="L84" s="45" t="str">
        <f t="shared" si="11"/>
        <v/>
      </c>
      <c r="M84" s="28" t="str">
        <f t="shared" si="12"/>
        <v/>
      </c>
      <c r="P84" t="str">
        <f t="shared" si="14"/>
        <v/>
      </c>
      <c r="Q84" s="1" t="str">
        <f t="shared" si="10"/>
        <v>Unknown Character</v>
      </c>
      <c r="R84" t="str">
        <f t="shared" si="15"/>
        <v/>
      </c>
      <c r="S84" t="str">
        <f t="shared" si="13"/>
        <v/>
      </c>
    </row>
    <row r="85" spans="12:19" x14ac:dyDescent="0.25">
      <c r="L85" s="45" t="str">
        <f t="shared" si="11"/>
        <v/>
      </c>
      <c r="M85" s="28" t="str">
        <f t="shared" si="12"/>
        <v/>
      </c>
      <c r="P85" t="str">
        <f t="shared" si="14"/>
        <v/>
      </c>
      <c r="Q85" s="1" t="str">
        <f t="shared" si="10"/>
        <v>Unknown Character</v>
      </c>
      <c r="R85" t="str">
        <f t="shared" si="15"/>
        <v/>
      </c>
      <c r="S85" t="str">
        <f t="shared" si="13"/>
        <v/>
      </c>
    </row>
    <row r="86" spans="12:19" x14ac:dyDescent="0.25">
      <c r="L86" s="45" t="str">
        <f t="shared" si="11"/>
        <v/>
      </c>
      <c r="M86" s="28" t="str">
        <f t="shared" si="12"/>
        <v/>
      </c>
      <c r="P86" t="str">
        <f t="shared" si="14"/>
        <v/>
      </c>
      <c r="Q86" s="1" t="str">
        <f t="shared" si="10"/>
        <v>Unknown Character</v>
      </c>
      <c r="R86" t="str">
        <f t="shared" si="15"/>
        <v/>
      </c>
      <c r="S86" t="str">
        <f t="shared" si="13"/>
        <v/>
      </c>
    </row>
    <row r="87" spans="12:19" x14ac:dyDescent="0.25">
      <c r="L87" s="45" t="str">
        <f t="shared" si="11"/>
        <v/>
      </c>
      <c r="M87" s="28" t="str">
        <f t="shared" si="12"/>
        <v/>
      </c>
      <c r="P87" t="str">
        <f t="shared" si="14"/>
        <v/>
      </c>
      <c r="Q87" s="1" t="str">
        <f t="shared" si="10"/>
        <v>Unknown Character</v>
      </c>
      <c r="R87" t="str">
        <f t="shared" si="15"/>
        <v/>
      </c>
      <c r="S87" t="str">
        <f t="shared" si="13"/>
        <v/>
      </c>
    </row>
    <row r="88" spans="12:19" x14ac:dyDescent="0.25">
      <c r="L88" s="45" t="str">
        <f t="shared" si="11"/>
        <v/>
      </c>
      <c r="M88" s="28" t="str">
        <f t="shared" si="12"/>
        <v/>
      </c>
      <c r="P88" t="str">
        <f t="shared" si="14"/>
        <v/>
      </c>
      <c r="Q88" s="1" t="str">
        <f t="shared" si="10"/>
        <v>Unknown Character</v>
      </c>
      <c r="R88" t="str">
        <f t="shared" si="15"/>
        <v/>
      </c>
      <c r="S88" t="str">
        <f t="shared" si="13"/>
        <v/>
      </c>
    </row>
    <row r="89" spans="12:19" x14ac:dyDescent="0.25">
      <c r="L89" s="45" t="str">
        <f t="shared" si="11"/>
        <v/>
      </c>
      <c r="M89" s="28" t="str">
        <f t="shared" si="12"/>
        <v/>
      </c>
      <c r="P89" t="str">
        <f t="shared" si="14"/>
        <v/>
      </c>
      <c r="Q89" s="1" t="str">
        <f t="shared" si="10"/>
        <v>Unknown Character</v>
      </c>
      <c r="R89" t="str">
        <f t="shared" si="15"/>
        <v/>
      </c>
      <c r="S89" t="str">
        <f t="shared" si="13"/>
        <v/>
      </c>
    </row>
    <row r="90" spans="12:19" x14ac:dyDescent="0.25">
      <c r="L90" s="45" t="str">
        <f t="shared" si="11"/>
        <v/>
      </c>
      <c r="M90" s="28" t="str">
        <f t="shared" si="12"/>
        <v/>
      </c>
      <c r="P90" t="str">
        <f t="shared" ref="P90:P158" si="16">IF(B90="","",CONCATENATE("$ addchat(",Q90,",""",R90,IF(K90&lt;&gt;"", "{size=+10}",""), B90, IF(K90&lt;&gt;"", "{/size}",""), S90, """",", ",IF(C90="", "pv", C90), ", ", IF(L90="", "False", "True"), ", ", IF(M90="", "False", "True"), IF(N90&lt;&gt;"", CONCATENATE(", """,N90,""""), ""), ")"))</f>
        <v/>
      </c>
      <c r="Q90" s="1" t="str">
        <f t="shared" si="10"/>
        <v>Unknown Character</v>
      </c>
      <c r="R90" t="str">
        <f t="shared" ref="R90:R158" si="17">IF(D90="x",CONCATENATE("{=sser1",J90,"}"),IF(E90="x",CONCATENATE("{=sser2",J90,"}"),IF(F90="x",CONCATENATE("{=ser1",J90,"}"),IF(G90="x",CONCATENATE("{=ser2",J90,"}"),IF(H90="x","{=curly}",IF(I90="x","{=blocky}",""))))))</f>
        <v/>
      </c>
      <c r="S90" t="str">
        <f t="shared" ref="S90:S158" si="18">IF(R90&lt;&gt;"",CONCATENATE("{/", RIGHT(R90, LEN(R90) - SEARCH("=", R90) + 1)), "")</f>
        <v/>
      </c>
    </row>
    <row r="91" spans="12:19" x14ac:dyDescent="0.25">
      <c r="L91" s="45" t="str">
        <f t="shared" si="11"/>
        <v/>
      </c>
      <c r="M91" s="28" t="str">
        <f t="shared" si="12"/>
        <v/>
      </c>
      <c r="P91" t="str">
        <f t="shared" si="16"/>
        <v/>
      </c>
      <c r="Q91" s="1" t="str">
        <f t="shared" si="10"/>
        <v>Unknown Character</v>
      </c>
      <c r="R91" t="str">
        <f t="shared" si="17"/>
        <v/>
      </c>
      <c r="S91" t="str">
        <f t="shared" si="18"/>
        <v/>
      </c>
    </row>
    <row r="92" spans="12:19" x14ac:dyDescent="0.25">
      <c r="L92" s="45" t="str">
        <f t="shared" si="11"/>
        <v/>
      </c>
      <c r="M92" s="28" t="str">
        <f t="shared" si="12"/>
        <v/>
      </c>
      <c r="P92" t="str">
        <f t="shared" si="16"/>
        <v/>
      </c>
      <c r="Q92" s="1" t="str">
        <f t="shared" si="10"/>
        <v>Unknown Character</v>
      </c>
      <c r="R92" t="str">
        <f t="shared" si="17"/>
        <v/>
      </c>
      <c r="S92" t="str">
        <f t="shared" si="18"/>
        <v/>
      </c>
    </row>
    <row r="93" spans="12:19" x14ac:dyDescent="0.25">
      <c r="L93" s="45" t="str">
        <f t="shared" si="11"/>
        <v/>
      </c>
      <c r="M93" s="28" t="str">
        <f t="shared" si="12"/>
        <v/>
      </c>
      <c r="P93" t="str">
        <f t="shared" si="16"/>
        <v/>
      </c>
      <c r="Q93" s="1" t="str">
        <f t="shared" si="10"/>
        <v>Unknown Character</v>
      </c>
      <c r="R93" t="str">
        <f t="shared" si="17"/>
        <v/>
      </c>
      <c r="S93" t="str">
        <f t="shared" si="18"/>
        <v/>
      </c>
    </row>
    <row r="94" spans="12:19" x14ac:dyDescent="0.25">
      <c r="L94" s="45" t="str">
        <f t="shared" si="11"/>
        <v/>
      </c>
      <c r="M94" s="28" t="str">
        <f t="shared" si="12"/>
        <v/>
      </c>
      <c r="P94" t="str">
        <f t="shared" si="16"/>
        <v/>
      </c>
      <c r="Q94" s="1" t="str">
        <f t="shared" si="10"/>
        <v>Unknown Character</v>
      </c>
      <c r="R94" t="str">
        <f t="shared" si="17"/>
        <v/>
      </c>
      <c r="S94" t="str">
        <f t="shared" si="18"/>
        <v/>
      </c>
    </row>
    <row r="95" spans="12:19" x14ac:dyDescent="0.25">
      <c r="L95" s="45" t="str">
        <f t="shared" si="11"/>
        <v/>
      </c>
      <c r="M95" s="28" t="str">
        <f t="shared" si="12"/>
        <v/>
      </c>
      <c r="P95" t="str">
        <f t="shared" si="16"/>
        <v/>
      </c>
      <c r="Q95" s="1" t="str">
        <f t="shared" si="10"/>
        <v>Unknown Character</v>
      </c>
      <c r="R95" t="str">
        <f t="shared" si="17"/>
        <v/>
      </c>
      <c r="S95" t="str">
        <f t="shared" si="18"/>
        <v/>
      </c>
    </row>
    <row r="96" spans="12:19" x14ac:dyDescent="0.25">
      <c r="L96" s="45" t="str">
        <f t="shared" si="11"/>
        <v/>
      </c>
      <c r="M96" s="28" t="str">
        <f t="shared" si="12"/>
        <v/>
      </c>
      <c r="P96" t="str">
        <f t="shared" si="16"/>
        <v/>
      </c>
      <c r="Q96" s="1" t="str">
        <f t="shared" si="10"/>
        <v>Unknown Character</v>
      </c>
      <c r="R96" t="str">
        <f t="shared" si="17"/>
        <v/>
      </c>
      <c r="S96" t="str">
        <f t="shared" si="18"/>
        <v/>
      </c>
    </row>
    <row r="97" spans="12:19" x14ac:dyDescent="0.25">
      <c r="L97" s="45" t="str">
        <f t="shared" si="11"/>
        <v/>
      </c>
      <c r="M97" s="28" t="str">
        <f t="shared" si="12"/>
        <v/>
      </c>
      <c r="P97" t="str">
        <f t="shared" si="16"/>
        <v/>
      </c>
      <c r="Q97" s="1" t="str">
        <f t="shared" si="10"/>
        <v>Unknown Character</v>
      </c>
      <c r="R97" t="str">
        <f t="shared" si="17"/>
        <v/>
      </c>
      <c r="S97" t="str">
        <f t="shared" si="18"/>
        <v/>
      </c>
    </row>
    <row r="98" spans="12:19" x14ac:dyDescent="0.25">
      <c r="L98" s="45" t="str">
        <f t="shared" si="11"/>
        <v/>
      </c>
      <c r="M98" s="28" t="str">
        <f t="shared" si="12"/>
        <v/>
      </c>
      <c r="P98" t="str">
        <f t="shared" si="16"/>
        <v/>
      </c>
      <c r="Q98" s="1" t="str">
        <f t="shared" si="10"/>
        <v>Unknown Character</v>
      </c>
      <c r="R98" t="str">
        <f t="shared" si="17"/>
        <v/>
      </c>
      <c r="S98" t="str">
        <f t="shared" si="18"/>
        <v/>
      </c>
    </row>
    <row r="99" spans="12:19" x14ac:dyDescent="0.25">
      <c r="L99" s="45" t="str">
        <f t="shared" si="11"/>
        <v/>
      </c>
      <c r="M99" s="28" t="str">
        <f t="shared" si="12"/>
        <v/>
      </c>
      <c r="P99" t="str">
        <f t="shared" si="16"/>
        <v/>
      </c>
      <c r="Q99" s="1" t="str">
        <f t="shared" si="10"/>
        <v>Unknown Character</v>
      </c>
      <c r="R99" t="str">
        <f t="shared" si="17"/>
        <v/>
      </c>
      <c r="S99" t="str">
        <f t="shared" si="18"/>
        <v/>
      </c>
    </row>
    <row r="100" spans="12:19" x14ac:dyDescent="0.25">
      <c r="L100" s="45" t="str">
        <f t="shared" si="11"/>
        <v/>
      </c>
      <c r="M100" s="28" t="str">
        <f t="shared" si="12"/>
        <v/>
      </c>
      <c r="P100" t="str">
        <f t="shared" si="16"/>
        <v/>
      </c>
      <c r="Q100" s="1" t="str">
        <f t="shared" si="10"/>
        <v>Unknown Character</v>
      </c>
      <c r="R100" t="str">
        <f t="shared" si="17"/>
        <v/>
      </c>
      <c r="S100" t="str">
        <f t="shared" si="18"/>
        <v/>
      </c>
    </row>
    <row r="101" spans="12:19" x14ac:dyDescent="0.25">
      <c r="L101" s="45" t="str">
        <f t="shared" si="11"/>
        <v/>
      </c>
      <c r="M101" s="28" t="str">
        <f t="shared" si="12"/>
        <v/>
      </c>
      <c r="P101" t="str">
        <f t="shared" si="16"/>
        <v/>
      </c>
      <c r="Q101" s="1" t="str">
        <f t="shared" si="10"/>
        <v>Unknown Character</v>
      </c>
      <c r="R101" t="str">
        <f t="shared" si="17"/>
        <v/>
      </c>
      <c r="S101" t="str">
        <f t="shared" si="18"/>
        <v/>
      </c>
    </row>
    <row r="102" spans="12:19" x14ac:dyDescent="0.25">
      <c r="L102" s="45" t="str">
        <f t="shared" si="11"/>
        <v/>
      </c>
      <c r="M102" s="28" t="str">
        <f t="shared" si="12"/>
        <v/>
      </c>
      <c r="P102" t="str">
        <f t="shared" si="16"/>
        <v/>
      </c>
      <c r="Q102" s="1" t="str">
        <f t="shared" si="10"/>
        <v>Unknown Character</v>
      </c>
      <c r="R102" t="str">
        <f t="shared" si="17"/>
        <v/>
      </c>
      <c r="S102" t="str">
        <f t="shared" si="18"/>
        <v/>
      </c>
    </row>
    <row r="103" spans="12:19" x14ac:dyDescent="0.25">
      <c r="L103" s="45" t="str">
        <f t="shared" si="11"/>
        <v/>
      </c>
      <c r="M103" s="28" t="str">
        <f t="shared" si="12"/>
        <v/>
      </c>
      <c r="P103" t="str">
        <f t="shared" si="16"/>
        <v/>
      </c>
      <c r="Q103" s="1" t="str">
        <f t="shared" si="10"/>
        <v>Unknown Character</v>
      </c>
      <c r="R103" t="str">
        <f t="shared" si="17"/>
        <v/>
      </c>
      <c r="S103" t="str">
        <f t="shared" si="18"/>
        <v/>
      </c>
    </row>
    <row r="104" spans="12:19" x14ac:dyDescent="0.25">
      <c r="L104" s="45" t="str">
        <f t="shared" si="11"/>
        <v/>
      </c>
      <c r="M104" s="28" t="str">
        <f t="shared" si="12"/>
        <v/>
      </c>
      <c r="P104" t="str">
        <f t="shared" si="16"/>
        <v/>
      </c>
      <c r="Q104" s="1" t="str">
        <f t="shared" si="10"/>
        <v>Unknown Character</v>
      </c>
      <c r="R104" t="str">
        <f t="shared" si="17"/>
        <v/>
      </c>
      <c r="S104" t="str">
        <f t="shared" si="18"/>
        <v/>
      </c>
    </row>
    <row r="105" spans="12:19" x14ac:dyDescent="0.25">
      <c r="L105" s="45" t="str">
        <f t="shared" si="11"/>
        <v/>
      </c>
      <c r="M105" s="28" t="str">
        <f t="shared" si="12"/>
        <v/>
      </c>
      <c r="P105" t="str">
        <f t="shared" si="16"/>
        <v/>
      </c>
      <c r="Q105" s="1" t="str">
        <f t="shared" si="10"/>
        <v>Unknown Character</v>
      </c>
      <c r="R105" t="str">
        <f t="shared" si="17"/>
        <v/>
      </c>
      <c r="S105" t="str">
        <f t="shared" si="18"/>
        <v/>
      </c>
    </row>
    <row r="106" spans="12:19" x14ac:dyDescent="0.25">
      <c r="L106" s="45" t="str">
        <f t="shared" si="11"/>
        <v/>
      </c>
      <c r="M106" s="28" t="str">
        <f t="shared" si="12"/>
        <v/>
      </c>
      <c r="P106" t="str">
        <f t="shared" si="16"/>
        <v/>
      </c>
      <c r="Q106" s="1" t="str">
        <f t="shared" si="10"/>
        <v>Unknown Character</v>
      </c>
      <c r="R106" t="str">
        <f t="shared" si="17"/>
        <v/>
      </c>
      <c r="S106" t="str">
        <f t="shared" si="18"/>
        <v/>
      </c>
    </row>
    <row r="107" spans="12:19" x14ac:dyDescent="0.25">
      <c r="L107" s="45" t="str">
        <f t="shared" si="11"/>
        <v/>
      </c>
      <c r="M107" s="28" t="str">
        <f t="shared" si="12"/>
        <v/>
      </c>
      <c r="P107" t="str">
        <f t="shared" si="16"/>
        <v/>
      </c>
      <c r="Q107" s="1" t="str">
        <f t="shared" si="10"/>
        <v>Unknown Character</v>
      </c>
      <c r="R107" t="str">
        <f t="shared" si="17"/>
        <v/>
      </c>
      <c r="S107" t="str">
        <f t="shared" si="18"/>
        <v/>
      </c>
    </row>
    <row r="108" spans="12:19" x14ac:dyDescent="0.25">
      <c r="L108" s="45" t="str">
        <f t="shared" si="11"/>
        <v/>
      </c>
      <c r="M108" s="28" t="str">
        <f t="shared" si="12"/>
        <v/>
      </c>
      <c r="P108" t="str">
        <f t="shared" si="16"/>
        <v/>
      </c>
      <c r="Q108" s="1" t="str">
        <f t="shared" si="10"/>
        <v>Unknown Character</v>
      </c>
      <c r="R108" t="str">
        <f t="shared" si="17"/>
        <v/>
      </c>
      <c r="S108" t="str">
        <f t="shared" si="18"/>
        <v/>
      </c>
    </row>
    <row r="109" spans="12:19" x14ac:dyDescent="0.25">
      <c r="L109" s="45" t="str">
        <f t="shared" si="11"/>
        <v/>
      </c>
      <c r="M109" s="28" t="str">
        <f t="shared" si="12"/>
        <v/>
      </c>
      <c r="P109" t="str">
        <f t="shared" ref="P109:P111" si="19">IF(B109="","",CONCATENATE("$ addchat(",Q109,",""",R109,IF(K109&lt;&gt;"", "{size=+10}",""), B109, IF(K109&lt;&gt;"", "{/size}",""), S109, """",", ",IF(C109="", "pv", C109), ", ", IF(L109="", "False", "True"), ", ", IF(M109="", "False", "True"), IF(N109&lt;&gt;"", CONCATENATE(", """,N109,""""), ""), ")"))</f>
        <v/>
      </c>
      <c r="Q109" s="1" t="str">
        <f t="shared" ref="Q109:Q111" si="20">IF(A109="Seven","s",IF(A109="Yoosung","y",IF(A109="MC","m",IF(A109="Jumin","ju",IF(A109="Jaehee","ja",IF(A109="V","v",IF(A109="Rika","r",IF(A109="Saeran","sa",IF(A109="Zen","z",IF(A109="msg","""msg""",IF(A109="Unknown","u",IF(A109="Ray","ra","Unknown Character"))))))))))))</f>
        <v>Unknown Character</v>
      </c>
      <c r="R109" t="str">
        <f t="shared" ref="R109:R111" si="21">IF(D109="x",CONCATENATE("{=sser1",J109,"}"),IF(E109="x",CONCATENATE("{=sser2",J109,"}"),IF(F109="x",CONCATENATE("{=ser1",J109,"}"),IF(G109="x",CONCATENATE("{=ser2",J109,"}"),IF(H109="x","{=curly}",IF(I109="x","{=blocky}",""))))))</f>
        <v/>
      </c>
      <c r="S109" t="str">
        <f t="shared" ref="S109:S111" si="22">IF(R109&lt;&gt;"",CONCATENATE("{/", RIGHT(R109, LEN(R109) - SEARCH("=", R109) + 1)), "")</f>
        <v/>
      </c>
    </row>
    <row r="110" spans="12:19" x14ac:dyDescent="0.25">
      <c r="L110" s="45" t="str">
        <f t="shared" si="11"/>
        <v/>
      </c>
      <c r="M110" s="28" t="str">
        <f t="shared" si="12"/>
        <v/>
      </c>
      <c r="P110" t="str">
        <f t="shared" si="19"/>
        <v/>
      </c>
      <c r="Q110" s="1" t="str">
        <f t="shared" si="20"/>
        <v>Unknown Character</v>
      </c>
      <c r="R110" t="str">
        <f t="shared" si="21"/>
        <v/>
      </c>
      <c r="S110" t="str">
        <f t="shared" si="22"/>
        <v/>
      </c>
    </row>
    <row r="111" spans="12:19" x14ac:dyDescent="0.25">
      <c r="L111" s="45" t="str">
        <f t="shared" si="11"/>
        <v/>
      </c>
      <c r="M111" s="28" t="str">
        <f t="shared" si="12"/>
        <v/>
      </c>
      <c r="P111" t="str">
        <f t="shared" si="19"/>
        <v/>
      </c>
      <c r="Q111" s="1" t="str">
        <f t="shared" si="20"/>
        <v>Unknown Character</v>
      </c>
      <c r="R111" t="str">
        <f t="shared" si="21"/>
        <v/>
      </c>
      <c r="S111" t="str">
        <f t="shared" si="22"/>
        <v/>
      </c>
    </row>
    <row r="112" spans="12:19" x14ac:dyDescent="0.25">
      <c r="L112" s="45" t="str">
        <f t="shared" si="11"/>
        <v/>
      </c>
      <c r="M112" s="28" t="str">
        <f t="shared" si="12"/>
        <v/>
      </c>
      <c r="P112" t="str">
        <f t="shared" ref="P112" si="23">IF(B112="","",CONCATENATE("$ addchat(",Q112,",""",R112,IF(K112&lt;&gt;"", "{size=+10}",""), B112, IF(K112&lt;&gt;"", "{/size}",""), S112, """",", ",IF(C112="", "pv", C112), ", ", IF(L112="", "False", "True"), ", ", IF(M112="", "False", "True"), IF(N112&lt;&gt;"", CONCATENATE(", """,N112,""""), ""), ")"))</f>
        <v/>
      </c>
      <c r="Q112" s="1" t="str">
        <f t="shared" ref="Q112" si="24">IF(A112="Seven","s",IF(A112="Yoosung","y",IF(A112="MC","m",IF(A112="Jumin","ju",IF(A112="Jaehee","ja",IF(A112="V","v",IF(A112="Rika","r",IF(A112="Saeran","sa",IF(A112="Zen","z",IF(A112="msg","""msg""",IF(A112="Unknown","u",IF(A112="Ray","ra","Unknown Character"))))))))))))</f>
        <v>Unknown Character</v>
      </c>
      <c r="R112" t="str">
        <f t="shared" ref="R112" si="25">IF(D112="x",CONCATENATE("{=sser1",J112,"}"),IF(E112="x",CONCATENATE("{=sser2",J112,"}"),IF(F112="x",CONCATENATE("{=ser1",J112,"}"),IF(G112="x",CONCATENATE("{=ser2",J112,"}"),IF(H112="x","{=curly}",IF(I112="x","{=blocky}",""))))))</f>
        <v/>
      </c>
      <c r="S112" t="str">
        <f t="shared" ref="S112" si="26">IF(R112&lt;&gt;"",CONCATENATE("{/", RIGHT(R112, LEN(R112) - SEARCH("=", R112) + 1)), "")</f>
        <v/>
      </c>
    </row>
    <row r="113" spans="12:19" x14ac:dyDescent="0.25">
      <c r="L113" s="45" t="str">
        <f t="shared" si="11"/>
        <v/>
      </c>
      <c r="M113" s="28" t="str">
        <f t="shared" si="12"/>
        <v/>
      </c>
      <c r="P113" t="str">
        <f t="shared" si="16"/>
        <v/>
      </c>
      <c r="Q113" s="1" t="str">
        <f t="shared" si="10"/>
        <v>Unknown Character</v>
      </c>
      <c r="R113" t="str">
        <f t="shared" si="17"/>
        <v/>
      </c>
      <c r="S113" t="str">
        <f t="shared" si="18"/>
        <v/>
      </c>
    </row>
    <row r="114" spans="12:19" x14ac:dyDescent="0.25">
      <c r="L114" s="45" t="str">
        <f t="shared" si="11"/>
        <v/>
      </c>
      <c r="M114" s="28" t="str">
        <f t="shared" si="12"/>
        <v/>
      </c>
      <c r="P114" t="str">
        <f t="shared" si="16"/>
        <v/>
      </c>
      <c r="Q114" s="1" t="str">
        <f t="shared" si="10"/>
        <v>Unknown Character</v>
      </c>
      <c r="R114" t="str">
        <f t="shared" si="17"/>
        <v/>
      </c>
      <c r="S114" t="str">
        <f t="shared" si="18"/>
        <v/>
      </c>
    </row>
    <row r="115" spans="12:19" x14ac:dyDescent="0.25">
      <c r="L115" s="45" t="str">
        <f t="shared" si="11"/>
        <v/>
      </c>
      <c r="M115" s="28" t="str">
        <f t="shared" si="12"/>
        <v/>
      </c>
      <c r="P115" t="str">
        <f t="shared" si="16"/>
        <v/>
      </c>
      <c r="Q115" s="1" t="str">
        <f t="shared" si="10"/>
        <v>Unknown Character</v>
      </c>
      <c r="R115" t="str">
        <f t="shared" si="17"/>
        <v/>
      </c>
      <c r="S115" t="str">
        <f t="shared" si="18"/>
        <v/>
      </c>
    </row>
    <row r="116" spans="12:19" x14ac:dyDescent="0.25">
      <c r="L116" s="45" t="str">
        <f t="shared" si="11"/>
        <v/>
      </c>
      <c r="M116" s="28" t="str">
        <f t="shared" si="12"/>
        <v/>
      </c>
      <c r="P116" t="str">
        <f t="shared" si="16"/>
        <v/>
      </c>
      <c r="Q116" s="1" t="str">
        <f t="shared" si="10"/>
        <v>Unknown Character</v>
      </c>
      <c r="R116" t="str">
        <f t="shared" si="17"/>
        <v/>
      </c>
      <c r="S116" t="str">
        <f t="shared" si="18"/>
        <v/>
      </c>
    </row>
    <row r="117" spans="12:19" x14ac:dyDescent="0.25">
      <c r="L117" s="45" t="str">
        <f t="shared" si="11"/>
        <v/>
      </c>
      <c r="M117" s="28" t="str">
        <f t="shared" si="12"/>
        <v/>
      </c>
      <c r="P117" t="str">
        <f t="shared" si="16"/>
        <v/>
      </c>
      <c r="Q117" s="1" t="str">
        <f t="shared" si="10"/>
        <v>Unknown Character</v>
      </c>
      <c r="R117" t="str">
        <f t="shared" si="17"/>
        <v/>
      </c>
      <c r="S117" t="str">
        <f t="shared" si="18"/>
        <v/>
      </c>
    </row>
    <row r="118" spans="12:19" x14ac:dyDescent="0.25">
      <c r="L118" s="45" t="str">
        <f t="shared" si="11"/>
        <v/>
      </c>
      <c r="M118" s="28" t="str">
        <f t="shared" si="12"/>
        <v/>
      </c>
      <c r="P118" t="str">
        <f t="shared" si="16"/>
        <v/>
      </c>
      <c r="Q118" s="1" t="str">
        <f t="shared" si="10"/>
        <v>Unknown Character</v>
      </c>
      <c r="R118" t="str">
        <f t="shared" si="17"/>
        <v/>
      </c>
      <c r="S118" t="str">
        <f t="shared" si="18"/>
        <v/>
      </c>
    </row>
    <row r="119" spans="12:19" x14ac:dyDescent="0.25">
      <c r="L119" s="45" t="str">
        <f t="shared" si="11"/>
        <v/>
      </c>
      <c r="M119" s="28" t="str">
        <f t="shared" si="12"/>
        <v/>
      </c>
      <c r="P119" t="str">
        <f t="shared" si="16"/>
        <v/>
      </c>
      <c r="Q119" s="1" t="str">
        <f t="shared" si="10"/>
        <v>Unknown Character</v>
      </c>
      <c r="R119" t="str">
        <f t="shared" si="17"/>
        <v/>
      </c>
      <c r="S119" t="str">
        <f t="shared" si="18"/>
        <v/>
      </c>
    </row>
    <row r="120" spans="12:19" x14ac:dyDescent="0.25">
      <c r="L120" s="45" t="str">
        <f t="shared" si="11"/>
        <v/>
      </c>
      <c r="M120" s="28" t="str">
        <f t="shared" si="12"/>
        <v/>
      </c>
      <c r="P120" t="str">
        <f t="shared" si="16"/>
        <v/>
      </c>
      <c r="Q120" s="1" t="str">
        <f t="shared" si="10"/>
        <v>Unknown Character</v>
      </c>
      <c r="R120" t="str">
        <f t="shared" si="17"/>
        <v/>
      </c>
      <c r="S120" t="str">
        <f t="shared" si="18"/>
        <v/>
      </c>
    </row>
    <row r="121" spans="12:19" x14ac:dyDescent="0.25">
      <c r="L121" s="45" t="str">
        <f t="shared" si="11"/>
        <v/>
      </c>
      <c r="M121" s="28" t="str">
        <f t="shared" si="12"/>
        <v/>
      </c>
      <c r="P121" t="str">
        <f t="shared" si="16"/>
        <v/>
      </c>
      <c r="Q121" s="1" t="str">
        <f t="shared" si="10"/>
        <v>Unknown Character</v>
      </c>
      <c r="R121" t="str">
        <f t="shared" si="17"/>
        <v/>
      </c>
      <c r="S121" t="str">
        <f t="shared" si="18"/>
        <v/>
      </c>
    </row>
    <row r="122" spans="12:19" x14ac:dyDescent="0.25">
      <c r="L122" s="45" t="str">
        <f t="shared" si="11"/>
        <v/>
      </c>
      <c r="M122" s="28" t="str">
        <f t="shared" si="12"/>
        <v/>
      </c>
      <c r="P122" t="str">
        <f t="shared" si="16"/>
        <v/>
      </c>
      <c r="Q122" s="1" t="str">
        <f t="shared" si="10"/>
        <v>Unknown Character</v>
      </c>
      <c r="R122" t="str">
        <f t="shared" si="17"/>
        <v/>
      </c>
      <c r="S122" t="str">
        <f t="shared" si="18"/>
        <v/>
      </c>
    </row>
    <row r="123" spans="12:19" x14ac:dyDescent="0.25">
      <c r="L123" s="45" t="str">
        <f t="shared" si="11"/>
        <v/>
      </c>
      <c r="M123" s="28" t="str">
        <f t="shared" si="12"/>
        <v/>
      </c>
      <c r="P123" t="str">
        <f t="shared" si="16"/>
        <v/>
      </c>
      <c r="Q123" s="1" t="str">
        <f t="shared" si="10"/>
        <v>Unknown Character</v>
      </c>
      <c r="R123" t="str">
        <f t="shared" si="17"/>
        <v/>
      </c>
      <c r="S123" t="str">
        <f t="shared" si="18"/>
        <v/>
      </c>
    </row>
    <row r="124" spans="12:19" x14ac:dyDescent="0.25">
      <c r="L124" s="45" t="str">
        <f t="shared" si="11"/>
        <v/>
      </c>
      <c r="M124" s="28" t="str">
        <f t="shared" si="12"/>
        <v/>
      </c>
      <c r="P124" t="str">
        <f t="shared" si="16"/>
        <v/>
      </c>
      <c r="Q124" s="1" t="str">
        <f t="shared" si="10"/>
        <v>Unknown Character</v>
      </c>
      <c r="R124" t="str">
        <f t="shared" si="17"/>
        <v/>
      </c>
      <c r="S124" t="str">
        <f t="shared" si="18"/>
        <v/>
      </c>
    </row>
    <row r="125" spans="12:19" x14ac:dyDescent="0.25">
      <c r="L125" s="45" t="str">
        <f t="shared" si="11"/>
        <v/>
      </c>
      <c r="M125" s="28" t="str">
        <f t="shared" si="12"/>
        <v/>
      </c>
      <c r="P125" t="str">
        <f t="shared" si="16"/>
        <v/>
      </c>
      <c r="Q125" s="1" t="str">
        <f t="shared" si="10"/>
        <v>Unknown Character</v>
      </c>
      <c r="R125" t="str">
        <f t="shared" si="17"/>
        <v/>
      </c>
      <c r="S125" t="str">
        <f t="shared" si="18"/>
        <v/>
      </c>
    </row>
    <row r="126" spans="12:19" x14ac:dyDescent="0.25">
      <c r="L126" s="45" t="str">
        <f t="shared" si="11"/>
        <v/>
      </c>
      <c r="M126" s="28" t="str">
        <f t="shared" si="12"/>
        <v/>
      </c>
      <c r="P126" t="str">
        <f t="shared" si="16"/>
        <v/>
      </c>
      <c r="Q126" s="1" t="str">
        <f t="shared" si="10"/>
        <v>Unknown Character</v>
      </c>
      <c r="R126" t="str">
        <f t="shared" si="17"/>
        <v/>
      </c>
      <c r="S126" t="str">
        <f t="shared" si="18"/>
        <v/>
      </c>
    </row>
    <row r="127" spans="12:19" x14ac:dyDescent="0.25">
      <c r="L127" s="45" t="str">
        <f t="shared" si="11"/>
        <v/>
      </c>
      <c r="M127" s="28" t="str">
        <f t="shared" si="12"/>
        <v/>
      </c>
      <c r="P127" t="str">
        <f t="shared" si="16"/>
        <v/>
      </c>
      <c r="Q127" s="1" t="str">
        <f t="shared" si="10"/>
        <v>Unknown Character</v>
      </c>
      <c r="R127" t="str">
        <f t="shared" si="17"/>
        <v/>
      </c>
      <c r="S127" t="str">
        <f t="shared" si="18"/>
        <v/>
      </c>
    </row>
    <row r="128" spans="12:19" x14ac:dyDescent="0.25">
      <c r="L128" s="45" t="str">
        <f t="shared" si="11"/>
        <v/>
      </c>
      <c r="M128" s="28" t="str">
        <f t="shared" si="12"/>
        <v/>
      </c>
      <c r="P128" t="str">
        <f t="shared" si="16"/>
        <v/>
      </c>
      <c r="Q128" s="1" t="str">
        <f t="shared" si="10"/>
        <v>Unknown Character</v>
      </c>
      <c r="R128" t="str">
        <f t="shared" si="17"/>
        <v/>
      </c>
      <c r="S128" t="str">
        <f t="shared" si="18"/>
        <v/>
      </c>
    </row>
    <row r="129" spans="12:19" x14ac:dyDescent="0.25">
      <c r="L129" s="45" t="str">
        <f t="shared" si="11"/>
        <v/>
      </c>
      <c r="M129" s="28" t="str">
        <f t="shared" si="12"/>
        <v/>
      </c>
      <c r="P129" t="str">
        <f t="shared" si="16"/>
        <v/>
      </c>
      <c r="Q129" s="1" t="str">
        <f t="shared" si="10"/>
        <v>Unknown Character</v>
      </c>
      <c r="R129" t="str">
        <f t="shared" si="17"/>
        <v/>
      </c>
      <c r="S129" t="str">
        <f t="shared" si="18"/>
        <v/>
      </c>
    </row>
    <row r="130" spans="12:19" x14ac:dyDescent="0.25">
      <c r="L130" s="45" t="str">
        <f t="shared" si="11"/>
        <v/>
      </c>
      <c r="M130" s="28" t="str">
        <f t="shared" si="12"/>
        <v/>
      </c>
      <c r="P130" t="str">
        <f t="shared" si="16"/>
        <v/>
      </c>
      <c r="Q130" s="1" t="str">
        <f t="shared" si="10"/>
        <v>Unknown Character</v>
      </c>
      <c r="R130" t="str">
        <f t="shared" si="17"/>
        <v/>
      </c>
      <c r="S130" t="str">
        <f t="shared" si="18"/>
        <v/>
      </c>
    </row>
    <row r="131" spans="12:19" x14ac:dyDescent="0.25">
      <c r="L131" s="45" t="str">
        <f t="shared" ref="L131:L194" si="27">IF(ISNUMBER(SEARCH("{image=",B131)),"x","")</f>
        <v/>
      </c>
      <c r="M131" s="28" t="str">
        <f t="shared" ref="M131:M194" si="28">IF(N131&lt;&gt;"","x","")</f>
        <v/>
      </c>
      <c r="P131" t="str">
        <f t="shared" si="16"/>
        <v/>
      </c>
      <c r="Q131" s="1" t="str">
        <f t="shared" si="10"/>
        <v>Unknown Character</v>
      </c>
      <c r="R131" t="str">
        <f t="shared" si="17"/>
        <v/>
      </c>
      <c r="S131" t="str">
        <f t="shared" si="18"/>
        <v/>
      </c>
    </row>
    <row r="132" spans="12:19" x14ac:dyDescent="0.25">
      <c r="L132" s="45" t="str">
        <f t="shared" si="27"/>
        <v/>
      </c>
      <c r="M132" s="28" t="str">
        <f t="shared" si="28"/>
        <v/>
      </c>
      <c r="P132" t="str">
        <f t="shared" ref="P132" si="29">IF(B132="","",CONCATENATE("$ addchat(",Q132,",""",R132,IF(K132&lt;&gt;"", "{size=+10}",""), B132, IF(K132&lt;&gt;"", "{/size}",""), S132, """",", ",IF(C132="", "pv", C132), ", ", IF(L132="", "False", "True"), ", ", IF(M132="", "False", "True"), IF(N132&lt;&gt;"", CONCATENATE(", """,N132,""""), ""), ")"))</f>
        <v/>
      </c>
      <c r="Q132" s="1" t="str">
        <f t="shared" ref="Q132" si="30">IF(A132="Seven","s",IF(A132="Yoosung","y",IF(A132="MC","m",IF(A132="Jumin","ju",IF(A132="Jaehee","ja",IF(A132="V","v",IF(A132="Rika","r",IF(A132="Saeran","sa",IF(A132="Zen","z",IF(A132="msg","""msg""",IF(A132="Unknown","u",IF(A132="Ray","ra","Unknown Character"))))))))))))</f>
        <v>Unknown Character</v>
      </c>
      <c r="R132" t="str">
        <f t="shared" ref="R132" si="31">IF(D132="x",CONCATENATE("{=sser1",J132,"}"),IF(E132="x",CONCATENATE("{=sser2",J132,"}"),IF(F132="x",CONCATENATE("{=ser1",J132,"}"),IF(G132="x",CONCATENATE("{=ser2",J132,"}"),IF(H132="x","{=curly}",IF(I132="x","{=blocky}",""))))))</f>
        <v/>
      </c>
      <c r="S132" t="str">
        <f t="shared" ref="S132" si="32">IF(R132&lt;&gt;"",CONCATENATE("{/", RIGHT(R132, LEN(R132) - SEARCH("=", R132) + 1)), "")</f>
        <v/>
      </c>
    </row>
    <row r="133" spans="12:19" x14ac:dyDescent="0.25">
      <c r="L133" s="45" t="str">
        <f t="shared" si="27"/>
        <v/>
      </c>
      <c r="M133" s="28" t="str">
        <f t="shared" si="28"/>
        <v/>
      </c>
      <c r="P133" t="str">
        <f t="shared" si="16"/>
        <v/>
      </c>
      <c r="Q133" s="1" t="str">
        <f t="shared" si="10"/>
        <v>Unknown Character</v>
      </c>
      <c r="R133" t="str">
        <f t="shared" si="17"/>
        <v/>
      </c>
      <c r="S133" t="str">
        <f t="shared" si="18"/>
        <v/>
      </c>
    </row>
    <row r="134" spans="12:19" x14ac:dyDescent="0.25">
      <c r="L134" s="45" t="str">
        <f t="shared" si="27"/>
        <v/>
      </c>
      <c r="M134" s="28" t="str">
        <f t="shared" si="28"/>
        <v/>
      </c>
      <c r="P134" t="str">
        <f t="shared" si="16"/>
        <v/>
      </c>
      <c r="Q134" s="1" t="str">
        <f t="shared" ref="Q134:Q173" si="33">IF(A134="Seven","s",IF(A134="Yoosung","y",IF(A134="MC","m",IF(A134="Jumin","ju",IF(A134="Jaehee","ja",IF(A134="V","v",IF(A134="Rika","r",IF(A134="Saeran","sa",IF(A134="Zen","z",IF(A134="msg","""msg""",IF(A134="Unknown","u",IF(A134="Ray","ra","Unknown Character"))))))))))))</f>
        <v>Unknown Character</v>
      </c>
      <c r="R134" t="str">
        <f t="shared" si="17"/>
        <v/>
      </c>
      <c r="S134" t="str">
        <f t="shared" si="18"/>
        <v/>
      </c>
    </row>
    <row r="135" spans="12:19" x14ac:dyDescent="0.25">
      <c r="L135" s="45" t="str">
        <f t="shared" si="27"/>
        <v/>
      </c>
      <c r="M135" s="28" t="str">
        <f t="shared" si="28"/>
        <v/>
      </c>
      <c r="P135" t="str">
        <f t="shared" si="16"/>
        <v/>
      </c>
      <c r="Q135" s="1" t="str">
        <f t="shared" si="33"/>
        <v>Unknown Character</v>
      </c>
      <c r="R135" t="str">
        <f t="shared" si="17"/>
        <v/>
      </c>
      <c r="S135" t="str">
        <f t="shared" si="18"/>
        <v/>
      </c>
    </row>
    <row r="136" spans="12:19" x14ac:dyDescent="0.25">
      <c r="L136" s="45" t="str">
        <f t="shared" si="27"/>
        <v/>
      </c>
      <c r="M136" s="28" t="str">
        <f t="shared" si="28"/>
        <v/>
      </c>
      <c r="P136" t="str">
        <f t="shared" si="16"/>
        <v/>
      </c>
      <c r="Q136" s="1" t="str">
        <f t="shared" si="33"/>
        <v>Unknown Character</v>
      </c>
      <c r="R136" t="str">
        <f t="shared" si="17"/>
        <v/>
      </c>
      <c r="S136" t="str">
        <f t="shared" si="18"/>
        <v/>
      </c>
    </row>
    <row r="137" spans="12:19" x14ac:dyDescent="0.25">
      <c r="L137" s="45" t="str">
        <f t="shared" si="27"/>
        <v/>
      </c>
      <c r="M137" s="28" t="str">
        <f t="shared" si="28"/>
        <v/>
      </c>
      <c r="P137" t="str">
        <f t="shared" si="16"/>
        <v/>
      </c>
      <c r="Q137" s="1" t="str">
        <f t="shared" si="33"/>
        <v>Unknown Character</v>
      </c>
      <c r="R137" t="str">
        <f t="shared" si="17"/>
        <v/>
      </c>
      <c r="S137" t="str">
        <f t="shared" si="18"/>
        <v/>
      </c>
    </row>
    <row r="138" spans="12:19" x14ac:dyDescent="0.25">
      <c r="L138" s="45" t="str">
        <f t="shared" si="27"/>
        <v/>
      </c>
      <c r="M138" s="28" t="str">
        <f t="shared" si="28"/>
        <v/>
      </c>
      <c r="P138" t="str">
        <f t="shared" si="16"/>
        <v/>
      </c>
      <c r="Q138" s="1" t="str">
        <f t="shared" si="33"/>
        <v>Unknown Character</v>
      </c>
      <c r="R138" t="str">
        <f t="shared" si="17"/>
        <v/>
      </c>
      <c r="S138" t="str">
        <f t="shared" si="18"/>
        <v/>
      </c>
    </row>
    <row r="139" spans="12:19" x14ac:dyDescent="0.25">
      <c r="L139" s="45" t="str">
        <f t="shared" si="27"/>
        <v/>
      </c>
      <c r="M139" s="28" t="str">
        <f t="shared" si="28"/>
        <v/>
      </c>
      <c r="P139" t="str">
        <f t="shared" si="16"/>
        <v/>
      </c>
      <c r="Q139" s="1" t="str">
        <f t="shared" si="33"/>
        <v>Unknown Character</v>
      </c>
      <c r="R139" t="str">
        <f t="shared" si="17"/>
        <v/>
      </c>
      <c r="S139" t="str">
        <f t="shared" si="18"/>
        <v/>
      </c>
    </row>
    <row r="140" spans="12:19" x14ac:dyDescent="0.25">
      <c r="L140" s="45" t="str">
        <f t="shared" si="27"/>
        <v/>
      </c>
      <c r="M140" s="28" t="str">
        <f t="shared" si="28"/>
        <v/>
      </c>
      <c r="P140" t="str">
        <f t="shared" si="16"/>
        <v/>
      </c>
      <c r="Q140" s="1" t="str">
        <f t="shared" si="33"/>
        <v>Unknown Character</v>
      </c>
      <c r="R140" t="str">
        <f t="shared" si="17"/>
        <v/>
      </c>
      <c r="S140" t="str">
        <f t="shared" si="18"/>
        <v/>
      </c>
    </row>
    <row r="141" spans="12:19" x14ac:dyDescent="0.25">
      <c r="L141" s="45" t="str">
        <f t="shared" si="27"/>
        <v/>
      </c>
      <c r="M141" s="28" t="str">
        <f t="shared" si="28"/>
        <v/>
      </c>
      <c r="P141" t="str">
        <f t="shared" si="16"/>
        <v/>
      </c>
      <c r="Q141" s="1" t="str">
        <f t="shared" si="33"/>
        <v>Unknown Character</v>
      </c>
      <c r="R141" t="str">
        <f t="shared" si="17"/>
        <v/>
      </c>
      <c r="S141" t="str">
        <f t="shared" si="18"/>
        <v/>
      </c>
    </row>
    <row r="142" spans="12:19" x14ac:dyDescent="0.25">
      <c r="L142" s="45" t="str">
        <f t="shared" si="27"/>
        <v/>
      </c>
      <c r="M142" s="28" t="str">
        <f t="shared" si="28"/>
        <v/>
      </c>
      <c r="P142" t="str">
        <f t="shared" si="16"/>
        <v/>
      </c>
      <c r="Q142" s="1" t="str">
        <f t="shared" si="33"/>
        <v>Unknown Character</v>
      </c>
      <c r="R142" t="str">
        <f t="shared" si="17"/>
        <v/>
      </c>
      <c r="S142" t="str">
        <f t="shared" si="18"/>
        <v/>
      </c>
    </row>
    <row r="143" spans="12:19" x14ac:dyDescent="0.25">
      <c r="L143" s="45" t="str">
        <f t="shared" si="27"/>
        <v/>
      </c>
      <c r="M143" s="28" t="str">
        <f t="shared" si="28"/>
        <v/>
      </c>
      <c r="P143" t="str">
        <f t="shared" si="16"/>
        <v/>
      </c>
      <c r="Q143" s="1" t="str">
        <f t="shared" si="33"/>
        <v>Unknown Character</v>
      </c>
      <c r="R143" t="str">
        <f t="shared" si="17"/>
        <v/>
      </c>
      <c r="S143" t="str">
        <f t="shared" si="18"/>
        <v/>
      </c>
    </row>
    <row r="144" spans="12:19" x14ac:dyDescent="0.25">
      <c r="L144" s="45" t="str">
        <f t="shared" si="27"/>
        <v/>
      </c>
      <c r="M144" s="28" t="str">
        <f t="shared" si="28"/>
        <v/>
      </c>
      <c r="P144" t="str">
        <f t="shared" si="16"/>
        <v/>
      </c>
      <c r="Q144" s="1" t="str">
        <f t="shared" si="33"/>
        <v>Unknown Character</v>
      </c>
      <c r="R144" t="str">
        <f t="shared" si="17"/>
        <v/>
      </c>
      <c r="S144" t="str">
        <f t="shared" si="18"/>
        <v/>
      </c>
    </row>
    <row r="145" spans="12:19" x14ac:dyDescent="0.25">
      <c r="L145" s="45" t="str">
        <f t="shared" si="27"/>
        <v/>
      </c>
      <c r="M145" s="28" t="str">
        <f t="shared" si="28"/>
        <v/>
      </c>
      <c r="P145" t="str">
        <f t="shared" si="16"/>
        <v/>
      </c>
      <c r="Q145" s="1" t="str">
        <f t="shared" si="33"/>
        <v>Unknown Character</v>
      </c>
      <c r="R145" t="str">
        <f t="shared" si="17"/>
        <v/>
      </c>
      <c r="S145" t="str">
        <f t="shared" si="18"/>
        <v/>
      </c>
    </row>
    <row r="146" spans="12:19" x14ac:dyDescent="0.25">
      <c r="L146" s="45" t="str">
        <f t="shared" si="27"/>
        <v/>
      </c>
      <c r="M146" s="28" t="str">
        <f t="shared" si="28"/>
        <v/>
      </c>
      <c r="P146" t="str">
        <f t="shared" si="16"/>
        <v/>
      </c>
      <c r="Q146" s="1" t="str">
        <f t="shared" si="33"/>
        <v>Unknown Character</v>
      </c>
      <c r="R146" t="str">
        <f t="shared" si="17"/>
        <v/>
      </c>
      <c r="S146" t="str">
        <f t="shared" si="18"/>
        <v/>
      </c>
    </row>
    <row r="147" spans="12:19" x14ac:dyDescent="0.25">
      <c r="L147" s="45" t="str">
        <f t="shared" si="27"/>
        <v/>
      </c>
      <c r="M147" s="28" t="str">
        <f t="shared" si="28"/>
        <v/>
      </c>
      <c r="P147" t="str">
        <f t="shared" si="16"/>
        <v/>
      </c>
      <c r="Q147" s="1" t="str">
        <f t="shared" si="33"/>
        <v>Unknown Character</v>
      </c>
      <c r="R147" t="str">
        <f t="shared" si="17"/>
        <v/>
      </c>
      <c r="S147" t="str">
        <f t="shared" si="18"/>
        <v/>
      </c>
    </row>
    <row r="148" spans="12:19" x14ac:dyDescent="0.25">
      <c r="L148" s="45" t="str">
        <f t="shared" si="27"/>
        <v/>
      </c>
      <c r="M148" s="28" t="str">
        <f t="shared" si="28"/>
        <v/>
      </c>
      <c r="P148" t="str">
        <f t="shared" si="16"/>
        <v/>
      </c>
      <c r="Q148" s="1" t="str">
        <f t="shared" si="33"/>
        <v>Unknown Character</v>
      </c>
      <c r="R148" t="str">
        <f t="shared" si="17"/>
        <v/>
      </c>
      <c r="S148" t="str">
        <f t="shared" si="18"/>
        <v/>
      </c>
    </row>
    <row r="149" spans="12:19" x14ac:dyDescent="0.25">
      <c r="L149" s="45" t="str">
        <f t="shared" si="27"/>
        <v/>
      </c>
      <c r="M149" s="28" t="str">
        <f t="shared" si="28"/>
        <v/>
      </c>
      <c r="P149" t="str">
        <f t="shared" si="16"/>
        <v/>
      </c>
      <c r="Q149" s="1" t="str">
        <f t="shared" si="33"/>
        <v>Unknown Character</v>
      </c>
      <c r="R149" t="str">
        <f t="shared" si="17"/>
        <v/>
      </c>
      <c r="S149" t="str">
        <f t="shared" si="18"/>
        <v/>
      </c>
    </row>
    <row r="150" spans="12:19" x14ac:dyDescent="0.25">
      <c r="L150" s="45" t="str">
        <f t="shared" si="27"/>
        <v/>
      </c>
      <c r="M150" s="28" t="str">
        <f t="shared" si="28"/>
        <v/>
      </c>
      <c r="P150" t="str">
        <f t="shared" si="16"/>
        <v/>
      </c>
      <c r="Q150" s="1" t="str">
        <f t="shared" si="33"/>
        <v>Unknown Character</v>
      </c>
      <c r="R150" t="str">
        <f t="shared" si="17"/>
        <v/>
      </c>
      <c r="S150" t="str">
        <f t="shared" si="18"/>
        <v/>
      </c>
    </row>
    <row r="151" spans="12:19" x14ac:dyDescent="0.25">
      <c r="L151" s="45" t="str">
        <f t="shared" si="27"/>
        <v/>
      </c>
      <c r="M151" s="28" t="str">
        <f t="shared" si="28"/>
        <v/>
      </c>
      <c r="P151" t="str">
        <f t="shared" si="16"/>
        <v/>
      </c>
      <c r="Q151" s="1" t="str">
        <f t="shared" si="33"/>
        <v>Unknown Character</v>
      </c>
      <c r="R151" t="str">
        <f t="shared" si="17"/>
        <v/>
      </c>
      <c r="S151" t="str">
        <f t="shared" si="18"/>
        <v/>
      </c>
    </row>
    <row r="152" spans="12:19" x14ac:dyDescent="0.25">
      <c r="L152" s="45" t="str">
        <f t="shared" si="27"/>
        <v/>
      </c>
      <c r="M152" s="28" t="str">
        <f t="shared" si="28"/>
        <v/>
      </c>
      <c r="P152" t="str">
        <f t="shared" si="16"/>
        <v/>
      </c>
      <c r="Q152" s="1" t="str">
        <f t="shared" si="33"/>
        <v>Unknown Character</v>
      </c>
      <c r="R152" t="str">
        <f t="shared" si="17"/>
        <v/>
      </c>
      <c r="S152" t="str">
        <f t="shared" si="18"/>
        <v/>
      </c>
    </row>
    <row r="153" spans="12:19" x14ac:dyDescent="0.25">
      <c r="L153" s="45" t="str">
        <f t="shared" si="27"/>
        <v/>
      </c>
      <c r="M153" s="28" t="str">
        <f t="shared" si="28"/>
        <v/>
      </c>
      <c r="P153" t="str">
        <f t="shared" si="16"/>
        <v/>
      </c>
      <c r="Q153" s="1" t="str">
        <f t="shared" si="33"/>
        <v>Unknown Character</v>
      </c>
      <c r="R153" t="str">
        <f t="shared" si="17"/>
        <v/>
      </c>
      <c r="S153" t="str">
        <f t="shared" si="18"/>
        <v/>
      </c>
    </row>
    <row r="154" spans="12:19" x14ac:dyDescent="0.25">
      <c r="L154" s="45" t="str">
        <f t="shared" si="27"/>
        <v/>
      </c>
      <c r="M154" s="28" t="str">
        <f t="shared" si="28"/>
        <v/>
      </c>
      <c r="P154" t="str">
        <f t="shared" si="16"/>
        <v/>
      </c>
      <c r="Q154" s="1" t="str">
        <f t="shared" si="33"/>
        <v>Unknown Character</v>
      </c>
      <c r="R154" t="str">
        <f t="shared" si="17"/>
        <v/>
      </c>
      <c r="S154" t="str">
        <f t="shared" si="18"/>
        <v/>
      </c>
    </row>
    <row r="155" spans="12:19" x14ac:dyDescent="0.25">
      <c r="L155" s="45" t="str">
        <f t="shared" si="27"/>
        <v/>
      </c>
      <c r="M155" s="28" t="str">
        <f t="shared" si="28"/>
        <v/>
      </c>
      <c r="P155" t="str">
        <f t="shared" si="16"/>
        <v/>
      </c>
      <c r="Q155" s="1" t="str">
        <f t="shared" si="33"/>
        <v>Unknown Character</v>
      </c>
      <c r="R155" t="str">
        <f t="shared" si="17"/>
        <v/>
      </c>
      <c r="S155" t="str">
        <f t="shared" si="18"/>
        <v/>
      </c>
    </row>
    <row r="156" spans="12:19" x14ac:dyDescent="0.25">
      <c r="L156" s="45" t="str">
        <f t="shared" si="27"/>
        <v/>
      </c>
      <c r="M156" s="28" t="str">
        <f t="shared" si="28"/>
        <v/>
      </c>
      <c r="P156" t="str">
        <f t="shared" si="16"/>
        <v/>
      </c>
      <c r="Q156" s="1" t="str">
        <f t="shared" si="33"/>
        <v>Unknown Character</v>
      </c>
      <c r="R156" t="str">
        <f t="shared" si="17"/>
        <v/>
      </c>
      <c r="S156" t="str">
        <f t="shared" si="18"/>
        <v/>
      </c>
    </row>
    <row r="157" spans="12:19" x14ac:dyDescent="0.25">
      <c r="L157" s="45" t="str">
        <f t="shared" si="27"/>
        <v/>
      </c>
      <c r="M157" s="28" t="str">
        <f t="shared" si="28"/>
        <v/>
      </c>
      <c r="P157" t="str">
        <f t="shared" si="16"/>
        <v/>
      </c>
      <c r="Q157" s="1" t="str">
        <f t="shared" si="33"/>
        <v>Unknown Character</v>
      </c>
      <c r="R157" t="str">
        <f t="shared" si="17"/>
        <v/>
      </c>
      <c r="S157" t="str">
        <f t="shared" si="18"/>
        <v/>
      </c>
    </row>
    <row r="158" spans="12:19" x14ac:dyDescent="0.25">
      <c r="L158" s="45" t="str">
        <f t="shared" si="27"/>
        <v/>
      </c>
      <c r="M158" s="28" t="str">
        <f t="shared" si="28"/>
        <v/>
      </c>
      <c r="P158" t="str">
        <f t="shared" si="16"/>
        <v/>
      </c>
      <c r="Q158" s="1" t="str">
        <f t="shared" si="33"/>
        <v>Unknown Character</v>
      </c>
      <c r="R158" t="str">
        <f t="shared" si="17"/>
        <v/>
      </c>
      <c r="S158" t="str">
        <f t="shared" si="18"/>
        <v/>
      </c>
    </row>
    <row r="159" spans="12:19" x14ac:dyDescent="0.25">
      <c r="L159" s="45" t="str">
        <f t="shared" si="27"/>
        <v/>
      </c>
      <c r="M159" s="28" t="str">
        <f t="shared" si="28"/>
        <v/>
      </c>
      <c r="P159" t="str">
        <f t="shared" ref="P159:P173" si="34">IF(B159="","",CONCATENATE("$ addchat(",Q159,",""",R159,IF(K159&lt;&gt;"", "{size=+10}",""), B159, IF(K159&lt;&gt;"", "{/size}",""), S159, """",", ",IF(C159="", "pv", C159), ", ", IF(L159="", "False", "True"), ", ", IF(M159="", "False", "True"), IF(N159&lt;&gt;"", CONCATENATE(", """,N159,""""), ""), ")"))</f>
        <v/>
      </c>
      <c r="Q159" s="1" t="str">
        <f t="shared" si="33"/>
        <v>Unknown Character</v>
      </c>
      <c r="R159" t="str">
        <f t="shared" ref="R159:R173" si="35">IF(D159="x",CONCATENATE("{=sser1",J159,"}"),IF(E159="x",CONCATENATE("{=sser2",J159,"}"),IF(F159="x",CONCATENATE("{=ser1",J159,"}"),IF(G159="x",CONCATENATE("{=ser2",J159,"}"),IF(H159="x","{=curly}",IF(I159="x","{=blocky}",""))))))</f>
        <v/>
      </c>
      <c r="S159" t="str">
        <f t="shared" ref="S159:S173" si="36">IF(R159&lt;&gt;"",CONCATENATE("{/", RIGHT(R159, LEN(R159) - SEARCH("=", R159) + 1)), "")</f>
        <v/>
      </c>
    </row>
    <row r="160" spans="12:19" x14ac:dyDescent="0.25">
      <c r="L160" s="45" t="str">
        <f t="shared" si="27"/>
        <v/>
      </c>
      <c r="M160" s="28" t="str">
        <f t="shared" si="28"/>
        <v/>
      </c>
      <c r="P160" t="str">
        <f t="shared" si="34"/>
        <v/>
      </c>
      <c r="Q160" s="1" t="str">
        <f t="shared" si="33"/>
        <v>Unknown Character</v>
      </c>
      <c r="R160" t="str">
        <f t="shared" si="35"/>
        <v/>
      </c>
      <c r="S160" t="str">
        <f t="shared" si="36"/>
        <v/>
      </c>
    </row>
    <row r="161" spans="12:19" x14ac:dyDescent="0.25">
      <c r="L161" s="45" t="str">
        <f t="shared" si="27"/>
        <v/>
      </c>
      <c r="M161" s="28" t="str">
        <f t="shared" si="28"/>
        <v/>
      </c>
      <c r="P161" t="str">
        <f t="shared" si="34"/>
        <v/>
      </c>
      <c r="Q161" s="1" t="str">
        <f t="shared" si="33"/>
        <v>Unknown Character</v>
      </c>
      <c r="R161" t="str">
        <f t="shared" si="35"/>
        <v/>
      </c>
      <c r="S161" t="str">
        <f t="shared" si="36"/>
        <v/>
      </c>
    </row>
    <row r="162" spans="12:19" x14ac:dyDescent="0.25">
      <c r="L162" s="45" t="str">
        <f t="shared" si="27"/>
        <v/>
      </c>
      <c r="M162" s="28" t="str">
        <f t="shared" si="28"/>
        <v/>
      </c>
      <c r="P162" t="str">
        <f t="shared" si="34"/>
        <v/>
      </c>
      <c r="Q162" s="1" t="str">
        <f t="shared" si="33"/>
        <v>Unknown Character</v>
      </c>
      <c r="R162" t="str">
        <f t="shared" si="35"/>
        <v/>
      </c>
      <c r="S162" t="str">
        <f t="shared" si="36"/>
        <v/>
      </c>
    </row>
    <row r="163" spans="12:19" x14ac:dyDescent="0.25">
      <c r="L163" s="45" t="str">
        <f t="shared" si="27"/>
        <v/>
      </c>
      <c r="M163" s="28" t="str">
        <f t="shared" si="28"/>
        <v/>
      </c>
      <c r="P163" t="str">
        <f t="shared" si="34"/>
        <v/>
      </c>
      <c r="Q163" s="1" t="str">
        <f t="shared" si="33"/>
        <v>Unknown Character</v>
      </c>
      <c r="R163" t="str">
        <f t="shared" si="35"/>
        <v/>
      </c>
      <c r="S163" t="str">
        <f t="shared" si="36"/>
        <v/>
      </c>
    </row>
    <row r="164" spans="12:19" x14ac:dyDescent="0.25">
      <c r="L164" s="45" t="str">
        <f t="shared" si="27"/>
        <v/>
      </c>
      <c r="M164" s="28" t="str">
        <f t="shared" si="28"/>
        <v/>
      </c>
      <c r="P164" t="str">
        <f t="shared" si="34"/>
        <v/>
      </c>
      <c r="Q164" s="1" t="str">
        <f t="shared" si="33"/>
        <v>Unknown Character</v>
      </c>
      <c r="R164" t="str">
        <f t="shared" si="35"/>
        <v/>
      </c>
      <c r="S164" t="str">
        <f t="shared" si="36"/>
        <v/>
      </c>
    </row>
    <row r="165" spans="12:19" x14ac:dyDescent="0.25">
      <c r="L165" s="45" t="str">
        <f t="shared" si="27"/>
        <v/>
      </c>
      <c r="M165" s="28" t="str">
        <f t="shared" si="28"/>
        <v/>
      </c>
      <c r="P165" t="str">
        <f t="shared" si="34"/>
        <v/>
      </c>
      <c r="Q165" s="1" t="str">
        <f t="shared" si="33"/>
        <v>Unknown Character</v>
      </c>
      <c r="R165" t="str">
        <f t="shared" si="35"/>
        <v/>
      </c>
      <c r="S165" t="str">
        <f t="shared" si="36"/>
        <v/>
      </c>
    </row>
    <row r="166" spans="12:19" x14ac:dyDescent="0.25">
      <c r="L166" s="45" t="str">
        <f t="shared" si="27"/>
        <v/>
      </c>
      <c r="M166" s="28" t="str">
        <f t="shared" si="28"/>
        <v/>
      </c>
      <c r="P166" t="str">
        <f t="shared" si="34"/>
        <v/>
      </c>
      <c r="Q166" s="1" t="str">
        <f t="shared" si="33"/>
        <v>Unknown Character</v>
      </c>
      <c r="R166" t="str">
        <f t="shared" si="35"/>
        <v/>
      </c>
      <c r="S166" t="str">
        <f t="shared" si="36"/>
        <v/>
      </c>
    </row>
    <row r="167" spans="12:19" x14ac:dyDescent="0.25">
      <c r="L167" s="45" t="str">
        <f t="shared" si="27"/>
        <v/>
      </c>
      <c r="M167" s="28" t="str">
        <f t="shared" si="28"/>
        <v/>
      </c>
      <c r="P167" t="str">
        <f t="shared" si="34"/>
        <v/>
      </c>
      <c r="Q167" s="1" t="str">
        <f t="shared" si="33"/>
        <v>Unknown Character</v>
      </c>
      <c r="R167" t="str">
        <f t="shared" si="35"/>
        <v/>
      </c>
      <c r="S167" t="str">
        <f t="shared" si="36"/>
        <v/>
      </c>
    </row>
    <row r="168" spans="12:19" x14ac:dyDescent="0.25">
      <c r="L168" s="45" t="str">
        <f t="shared" si="27"/>
        <v/>
      </c>
      <c r="M168" s="28" t="str">
        <f t="shared" si="28"/>
        <v/>
      </c>
      <c r="P168" t="str">
        <f t="shared" si="34"/>
        <v/>
      </c>
      <c r="Q168" s="1" t="str">
        <f t="shared" si="33"/>
        <v>Unknown Character</v>
      </c>
      <c r="R168" t="str">
        <f t="shared" si="35"/>
        <v/>
      </c>
      <c r="S168" t="str">
        <f t="shared" si="36"/>
        <v/>
      </c>
    </row>
    <row r="169" spans="12:19" x14ac:dyDescent="0.25">
      <c r="L169" s="45" t="str">
        <f t="shared" si="27"/>
        <v/>
      </c>
      <c r="M169" s="28" t="str">
        <f t="shared" si="28"/>
        <v/>
      </c>
      <c r="P169" t="str">
        <f t="shared" si="34"/>
        <v/>
      </c>
      <c r="Q169" s="1" t="str">
        <f t="shared" si="33"/>
        <v>Unknown Character</v>
      </c>
      <c r="R169" t="str">
        <f t="shared" si="35"/>
        <v/>
      </c>
      <c r="S169" t="str">
        <f t="shared" si="36"/>
        <v/>
      </c>
    </row>
    <row r="170" spans="12:19" x14ac:dyDescent="0.25">
      <c r="L170" s="45" t="str">
        <f t="shared" si="27"/>
        <v/>
      </c>
      <c r="M170" s="28" t="str">
        <f t="shared" si="28"/>
        <v/>
      </c>
      <c r="P170" t="str">
        <f t="shared" si="34"/>
        <v/>
      </c>
      <c r="Q170" s="1" t="str">
        <f t="shared" si="33"/>
        <v>Unknown Character</v>
      </c>
      <c r="R170" t="str">
        <f t="shared" si="35"/>
        <v/>
      </c>
      <c r="S170" t="str">
        <f t="shared" si="36"/>
        <v/>
      </c>
    </row>
    <row r="171" spans="12:19" x14ac:dyDescent="0.25">
      <c r="L171" s="45" t="str">
        <f t="shared" si="27"/>
        <v/>
      </c>
      <c r="M171" s="28" t="str">
        <f t="shared" si="28"/>
        <v/>
      </c>
      <c r="P171" t="str">
        <f t="shared" si="34"/>
        <v/>
      </c>
      <c r="Q171" s="1" t="str">
        <f t="shared" si="33"/>
        <v>Unknown Character</v>
      </c>
      <c r="R171" t="str">
        <f t="shared" si="35"/>
        <v/>
      </c>
      <c r="S171" t="str">
        <f t="shared" si="36"/>
        <v/>
      </c>
    </row>
    <row r="172" spans="12:19" x14ac:dyDescent="0.25">
      <c r="L172" s="45" t="str">
        <f t="shared" si="27"/>
        <v/>
      </c>
      <c r="M172" s="28" t="str">
        <f t="shared" si="28"/>
        <v/>
      </c>
      <c r="P172" t="str">
        <f t="shared" si="34"/>
        <v/>
      </c>
      <c r="Q172" s="1" t="str">
        <f t="shared" si="33"/>
        <v>Unknown Character</v>
      </c>
      <c r="R172" t="str">
        <f t="shared" si="35"/>
        <v/>
      </c>
      <c r="S172" t="str">
        <f t="shared" si="36"/>
        <v/>
      </c>
    </row>
    <row r="173" spans="12:19" x14ac:dyDescent="0.25">
      <c r="L173" s="45" t="str">
        <f t="shared" si="27"/>
        <v/>
      </c>
      <c r="M173" s="28" t="str">
        <f t="shared" si="28"/>
        <v/>
      </c>
      <c r="P173" t="str">
        <f t="shared" si="34"/>
        <v/>
      </c>
      <c r="Q173" s="1" t="str">
        <f t="shared" si="33"/>
        <v>Unknown Character</v>
      </c>
      <c r="R173" t="str">
        <f t="shared" si="35"/>
        <v/>
      </c>
      <c r="S173" t="str">
        <f t="shared" si="36"/>
        <v/>
      </c>
    </row>
    <row r="174" spans="12:19" x14ac:dyDescent="0.25">
      <c r="L174" s="45" t="str">
        <f t="shared" si="27"/>
        <v/>
      </c>
      <c r="M174" s="28" t="str">
        <f t="shared" si="28"/>
        <v/>
      </c>
      <c r="P174" t="str">
        <f t="shared" ref="P174:P194" si="37">IF(B174="","",CONCATENATE("$ addchat(",Q174,",""",R174,IF(K174&lt;&gt;"", "{size=+10}",""), B174, IF(K174&lt;&gt;"", "{/size}",""), S174, """",", ",IF(C174="", "pv", C174), ", ", IF(L174="", "False", "True"), ", ", IF(M174="", "False", "True"), IF(N174&lt;&gt;"", CONCATENATE(", """,N174,""""), ""), ")"))</f>
        <v/>
      </c>
      <c r="Q174" s="1" t="str">
        <f t="shared" ref="Q174:Q194" si="38">IF(A174="Seven","s",IF(A174="Yoosung","y",IF(A174="MC","m",IF(A174="Jumin","ju",IF(A174="Jaehee","ja",IF(A174="V","v",IF(A174="Rika","r",IF(A174="Saeran","sa",IF(A174="Zen","z",IF(A174="msg","""msg""",IF(A174="Unknown","u",IF(A174="Ray","ra","Unknown Character"))))))))))))</f>
        <v>Unknown Character</v>
      </c>
      <c r="R174" t="str">
        <f t="shared" ref="R174:R194" si="39">IF(D174="x",CONCATENATE("{=sser1",J174,"}"),IF(E174="x",CONCATENATE("{=sser2",J174,"}"),IF(F174="x",CONCATENATE("{=ser1",J174,"}"),IF(G174="x",CONCATENATE("{=ser2",J174,"}"),IF(H174="x","{=curly}",IF(I174="x","{=blocky}",""))))))</f>
        <v/>
      </c>
      <c r="S174" t="str">
        <f t="shared" ref="S174:S194" si="40">IF(R174&lt;&gt;"",CONCATENATE("{/", RIGHT(R174, LEN(R174) - SEARCH("=", R174) + 1)), "")</f>
        <v/>
      </c>
    </row>
    <row r="175" spans="12:19" x14ac:dyDescent="0.25">
      <c r="L175" s="45" t="str">
        <f t="shared" si="27"/>
        <v/>
      </c>
      <c r="M175" s="28" t="str">
        <f t="shared" si="28"/>
        <v/>
      </c>
      <c r="P175" t="str">
        <f t="shared" si="37"/>
        <v/>
      </c>
      <c r="Q175" s="1" t="str">
        <f t="shared" si="38"/>
        <v>Unknown Character</v>
      </c>
      <c r="R175" t="str">
        <f t="shared" si="39"/>
        <v/>
      </c>
      <c r="S175" t="str">
        <f t="shared" si="40"/>
        <v/>
      </c>
    </row>
    <row r="176" spans="12:19" x14ac:dyDescent="0.25">
      <c r="L176" s="45" t="str">
        <f t="shared" si="27"/>
        <v/>
      </c>
      <c r="M176" s="28" t="str">
        <f t="shared" si="28"/>
        <v/>
      </c>
      <c r="P176" t="str">
        <f t="shared" si="37"/>
        <v/>
      </c>
      <c r="Q176" s="1" t="str">
        <f t="shared" si="38"/>
        <v>Unknown Character</v>
      </c>
      <c r="R176" t="str">
        <f t="shared" si="39"/>
        <v/>
      </c>
      <c r="S176" t="str">
        <f t="shared" si="40"/>
        <v/>
      </c>
    </row>
    <row r="177" spans="4:19" x14ac:dyDescent="0.25">
      <c r="L177" s="45" t="str">
        <f t="shared" si="27"/>
        <v/>
      </c>
      <c r="M177" s="28" t="str">
        <f t="shared" si="28"/>
        <v/>
      </c>
      <c r="P177" t="str">
        <f t="shared" si="37"/>
        <v/>
      </c>
      <c r="Q177" s="1" t="str">
        <f t="shared" si="38"/>
        <v>Unknown Character</v>
      </c>
      <c r="R177" t="str">
        <f t="shared" si="39"/>
        <v/>
      </c>
      <c r="S177" t="str">
        <f t="shared" si="40"/>
        <v/>
      </c>
    </row>
    <row r="178" spans="4:19" x14ac:dyDescent="0.25">
      <c r="D178" s="48"/>
      <c r="L178" s="45" t="str">
        <f t="shared" si="27"/>
        <v/>
      </c>
      <c r="M178" s="28" t="str">
        <f t="shared" si="28"/>
        <v/>
      </c>
      <c r="P178" t="str">
        <f t="shared" si="37"/>
        <v/>
      </c>
      <c r="Q178" s="1" t="str">
        <f t="shared" si="38"/>
        <v>Unknown Character</v>
      </c>
      <c r="R178" t="str">
        <f t="shared" si="39"/>
        <v/>
      </c>
      <c r="S178" t="str">
        <f t="shared" si="40"/>
        <v/>
      </c>
    </row>
    <row r="179" spans="4:19" x14ac:dyDescent="0.25">
      <c r="L179" s="45" t="str">
        <f t="shared" si="27"/>
        <v/>
      </c>
      <c r="M179" s="28" t="str">
        <f t="shared" si="28"/>
        <v/>
      </c>
      <c r="P179" t="str">
        <f t="shared" si="37"/>
        <v/>
      </c>
      <c r="Q179" s="1" t="str">
        <f t="shared" si="38"/>
        <v>Unknown Character</v>
      </c>
      <c r="R179" t="str">
        <f t="shared" si="39"/>
        <v/>
      </c>
      <c r="S179" t="str">
        <f t="shared" si="40"/>
        <v/>
      </c>
    </row>
    <row r="180" spans="4:19" x14ac:dyDescent="0.25">
      <c r="L180" s="45" t="str">
        <f t="shared" si="27"/>
        <v/>
      </c>
      <c r="M180" s="28" t="str">
        <f t="shared" si="28"/>
        <v/>
      </c>
      <c r="P180" t="str">
        <f t="shared" si="37"/>
        <v/>
      </c>
      <c r="Q180" s="1" t="str">
        <f t="shared" si="38"/>
        <v>Unknown Character</v>
      </c>
      <c r="R180" t="str">
        <f t="shared" si="39"/>
        <v/>
      </c>
      <c r="S180" t="str">
        <f t="shared" si="40"/>
        <v/>
      </c>
    </row>
    <row r="181" spans="4:19" x14ac:dyDescent="0.25">
      <c r="L181" s="45" t="str">
        <f t="shared" si="27"/>
        <v/>
      </c>
      <c r="M181" s="28" t="str">
        <f t="shared" si="28"/>
        <v/>
      </c>
      <c r="P181" t="str">
        <f t="shared" si="37"/>
        <v/>
      </c>
      <c r="Q181" s="1" t="str">
        <f t="shared" si="38"/>
        <v>Unknown Character</v>
      </c>
      <c r="R181" t="str">
        <f t="shared" si="39"/>
        <v/>
      </c>
      <c r="S181" t="str">
        <f t="shared" si="40"/>
        <v/>
      </c>
    </row>
    <row r="182" spans="4:19" x14ac:dyDescent="0.25">
      <c r="L182" s="45" t="str">
        <f t="shared" si="27"/>
        <v/>
      </c>
      <c r="M182" s="28" t="str">
        <f t="shared" si="28"/>
        <v/>
      </c>
      <c r="P182" t="str">
        <f t="shared" si="37"/>
        <v/>
      </c>
      <c r="Q182" s="1" t="str">
        <f t="shared" si="38"/>
        <v>Unknown Character</v>
      </c>
      <c r="R182" t="str">
        <f t="shared" si="39"/>
        <v/>
      </c>
      <c r="S182" t="str">
        <f t="shared" si="40"/>
        <v/>
      </c>
    </row>
    <row r="183" spans="4:19" x14ac:dyDescent="0.25">
      <c r="L183" s="45" t="str">
        <f t="shared" si="27"/>
        <v/>
      </c>
      <c r="M183" s="28" t="str">
        <f t="shared" si="28"/>
        <v/>
      </c>
      <c r="P183" t="str">
        <f t="shared" si="37"/>
        <v/>
      </c>
      <c r="Q183" s="1" t="str">
        <f t="shared" si="38"/>
        <v>Unknown Character</v>
      </c>
      <c r="R183" t="str">
        <f t="shared" si="39"/>
        <v/>
      </c>
      <c r="S183" t="str">
        <f t="shared" si="40"/>
        <v/>
      </c>
    </row>
    <row r="184" spans="4:19" x14ac:dyDescent="0.25">
      <c r="L184" s="45" t="str">
        <f t="shared" si="27"/>
        <v/>
      </c>
      <c r="M184" s="28" t="str">
        <f t="shared" si="28"/>
        <v/>
      </c>
      <c r="P184" t="str">
        <f t="shared" si="37"/>
        <v/>
      </c>
      <c r="Q184" s="1" t="str">
        <f t="shared" si="38"/>
        <v>Unknown Character</v>
      </c>
      <c r="R184" t="str">
        <f t="shared" si="39"/>
        <v/>
      </c>
      <c r="S184" t="str">
        <f t="shared" si="40"/>
        <v/>
      </c>
    </row>
    <row r="185" spans="4:19" x14ac:dyDescent="0.25">
      <c r="L185" s="45" t="str">
        <f t="shared" si="27"/>
        <v/>
      </c>
      <c r="M185" s="28" t="str">
        <f t="shared" si="28"/>
        <v/>
      </c>
      <c r="P185" t="str">
        <f t="shared" si="37"/>
        <v/>
      </c>
      <c r="Q185" s="1" t="str">
        <f t="shared" si="38"/>
        <v>Unknown Character</v>
      </c>
      <c r="R185" t="str">
        <f t="shared" si="39"/>
        <v/>
      </c>
      <c r="S185" t="str">
        <f t="shared" si="40"/>
        <v/>
      </c>
    </row>
    <row r="186" spans="4:19" x14ac:dyDescent="0.25">
      <c r="L186" s="45" t="str">
        <f t="shared" si="27"/>
        <v/>
      </c>
      <c r="M186" s="28" t="str">
        <f t="shared" si="28"/>
        <v/>
      </c>
      <c r="P186" t="str">
        <f t="shared" si="37"/>
        <v/>
      </c>
      <c r="Q186" s="1" t="str">
        <f t="shared" si="38"/>
        <v>Unknown Character</v>
      </c>
      <c r="R186" t="str">
        <f t="shared" si="39"/>
        <v/>
      </c>
      <c r="S186" t="str">
        <f t="shared" si="40"/>
        <v/>
      </c>
    </row>
    <row r="187" spans="4:19" x14ac:dyDescent="0.25">
      <c r="L187" s="45" t="str">
        <f t="shared" si="27"/>
        <v/>
      </c>
      <c r="M187" s="28" t="str">
        <f t="shared" si="28"/>
        <v/>
      </c>
      <c r="P187" t="str">
        <f t="shared" si="37"/>
        <v/>
      </c>
      <c r="Q187" s="1" t="str">
        <f t="shared" si="38"/>
        <v>Unknown Character</v>
      </c>
      <c r="R187" t="str">
        <f t="shared" si="39"/>
        <v/>
      </c>
      <c r="S187" t="str">
        <f t="shared" si="40"/>
        <v/>
      </c>
    </row>
    <row r="188" spans="4:19" x14ac:dyDescent="0.25">
      <c r="L188" s="45" t="str">
        <f t="shared" si="27"/>
        <v/>
      </c>
      <c r="M188" s="28" t="str">
        <f t="shared" si="28"/>
        <v/>
      </c>
      <c r="P188" t="str">
        <f t="shared" si="37"/>
        <v/>
      </c>
      <c r="Q188" s="1" t="str">
        <f t="shared" si="38"/>
        <v>Unknown Character</v>
      </c>
      <c r="R188" t="str">
        <f t="shared" si="39"/>
        <v/>
      </c>
      <c r="S188" t="str">
        <f t="shared" si="40"/>
        <v/>
      </c>
    </row>
    <row r="189" spans="4:19" x14ac:dyDescent="0.25">
      <c r="L189" s="45" t="str">
        <f t="shared" si="27"/>
        <v/>
      </c>
      <c r="M189" s="28" t="str">
        <f t="shared" si="28"/>
        <v/>
      </c>
      <c r="P189" t="str">
        <f t="shared" si="37"/>
        <v/>
      </c>
      <c r="Q189" s="1" t="str">
        <f t="shared" si="38"/>
        <v>Unknown Character</v>
      </c>
      <c r="R189" t="str">
        <f t="shared" si="39"/>
        <v/>
      </c>
      <c r="S189" t="str">
        <f t="shared" si="40"/>
        <v/>
      </c>
    </row>
    <row r="190" spans="4:19" x14ac:dyDescent="0.25">
      <c r="L190" s="45" t="str">
        <f t="shared" si="27"/>
        <v/>
      </c>
      <c r="M190" s="28" t="str">
        <f t="shared" si="28"/>
        <v/>
      </c>
      <c r="P190" t="str">
        <f t="shared" si="37"/>
        <v/>
      </c>
      <c r="Q190" s="1" t="str">
        <f t="shared" si="38"/>
        <v>Unknown Character</v>
      </c>
      <c r="R190" t="str">
        <f t="shared" si="39"/>
        <v/>
      </c>
      <c r="S190" t="str">
        <f t="shared" si="40"/>
        <v/>
      </c>
    </row>
    <row r="191" spans="4:19" x14ac:dyDescent="0.25">
      <c r="L191" s="45" t="str">
        <f t="shared" si="27"/>
        <v/>
      </c>
      <c r="M191" s="28" t="str">
        <f t="shared" si="28"/>
        <v/>
      </c>
      <c r="P191" t="str">
        <f t="shared" si="37"/>
        <v/>
      </c>
      <c r="Q191" s="1" t="str">
        <f t="shared" si="38"/>
        <v>Unknown Character</v>
      </c>
      <c r="R191" t="str">
        <f t="shared" si="39"/>
        <v/>
      </c>
      <c r="S191" t="str">
        <f t="shared" si="40"/>
        <v/>
      </c>
    </row>
    <row r="192" spans="4:19" x14ac:dyDescent="0.25">
      <c r="L192" s="45" t="str">
        <f t="shared" si="27"/>
        <v/>
      </c>
      <c r="M192" s="28" t="str">
        <f t="shared" si="28"/>
        <v/>
      </c>
      <c r="P192" t="str">
        <f t="shared" si="37"/>
        <v/>
      </c>
      <c r="Q192" s="1" t="str">
        <f t="shared" si="38"/>
        <v>Unknown Character</v>
      </c>
      <c r="R192" t="str">
        <f t="shared" si="39"/>
        <v/>
      </c>
      <c r="S192" t="str">
        <f t="shared" si="40"/>
        <v/>
      </c>
    </row>
    <row r="193" spans="12:19" x14ac:dyDescent="0.25">
      <c r="L193" s="45" t="str">
        <f t="shared" si="27"/>
        <v/>
      </c>
      <c r="M193" s="28" t="str">
        <f t="shared" si="28"/>
        <v/>
      </c>
      <c r="P193" t="str">
        <f t="shared" si="37"/>
        <v/>
      </c>
      <c r="Q193" s="1" t="str">
        <f t="shared" si="38"/>
        <v>Unknown Character</v>
      </c>
      <c r="R193" t="str">
        <f t="shared" si="39"/>
        <v/>
      </c>
      <c r="S193" t="str">
        <f t="shared" si="40"/>
        <v/>
      </c>
    </row>
    <row r="194" spans="12:19" x14ac:dyDescent="0.25">
      <c r="L194" s="45" t="str">
        <f t="shared" si="27"/>
        <v/>
      </c>
      <c r="M194" s="28" t="str">
        <f t="shared" si="28"/>
        <v/>
      </c>
      <c r="P194" t="str">
        <f t="shared" si="37"/>
        <v/>
      </c>
      <c r="Q194" s="1" t="str">
        <f t="shared" si="38"/>
        <v>Unknown Character</v>
      </c>
      <c r="R194" t="str">
        <f t="shared" si="39"/>
        <v/>
      </c>
      <c r="S194" t="str">
        <f t="shared" si="40"/>
        <v/>
      </c>
    </row>
    <row r="195" spans="12:19" x14ac:dyDescent="0.25">
      <c r="L195" s="45" t="str">
        <f t="shared" ref="L195:L251" si="41">IF(ISNUMBER(SEARCH("{image=",B195)),"x","")</f>
        <v/>
      </c>
      <c r="M195" s="28" t="str">
        <f t="shared" ref="M195:M251" si="42">IF(N195&lt;&gt;"","x","")</f>
        <v/>
      </c>
      <c r="P195" t="str">
        <f t="shared" ref="P195:P210" si="43">IF(B195="","",CONCATENATE("$ addchat(",Q195,",""",R195,IF(K195&lt;&gt;"", "{size=+10}",""), B195, IF(K195&lt;&gt;"", "{/size}",""), S195, """",", ",IF(C195="", "pv", C195), ", ", IF(L195="", "False", "True"), ", ", IF(M195="", "False", "True"), IF(N195&lt;&gt;"", CONCATENATE(", """,N195,""""), ""), ")"))</f>
        <v/>
      </c>
      <c r="Q195" s="1" t="str">
        <f t="shared" ref="Q195:Q210" si="44">IF(A195="Seven","s",IF(A195="Yoosung","y",IF(A195="MC","m",IF(A195="Jumin","ju",IF(A195="Jaehee","ja",IF(A195="V","v",IF(A195="Rika","r",IF(A195="Saeran","sa",IF(A195="Zen","z",IF(A195="msg","""msg""",IF(A195="Unknown","u",IF(A195="Ray","ra","Unknown Character"))))))))))))</f>
        <v>Unknown Character</v>
      </c>
      <c r="R195" t="str">
        <f t="shared" ref="R195:R210" si="45">IF(D195="x",CONCATENATE("{=sser1",J195,"}"),IF(E195="x",CONCATENATE("{=sser2",J195,"}"),IF(F195="x",CONCATENATE("{=ser1",J195,"}"),IF(G195="x",CONCATENATE("{=ser2",J195,"}"),IF(H195="x","{=curly}",IF(I195="x","{=blocky}",""))))))</f>
        <v/>
      </c>
      <c r="S195" t="str">
        <f t="shared" ref="S195:S210" si="46">IF(R195&lt;&gt;"",CONCATENATE("{/", RIGHT(R195, LEN(R195) - SEARCH("=", R195) + 1)), "")</f>
        <v/>
      </c>
    </row>
    <row r="196" spans="12:19" x14ac:dyDescent="0.25">
      <c r="L196" s="45" t="str">
        <f t="shared" si="41"/>
        <v/>
      </c>
      <c r="M196" s="28" t="str">
        <f t="shared" si="42"/>
        <v/>
      </c>
      <c r="P196" t="str">
        <f t="shared" ref="P196:P197" si="47">IF(B196="","",CONCATENATE("$ addchat(",Q196,",""",R196,IF(K196&lt;&gt;"", "{size=+10}",""), B196, IF(K196&lt;&gt;"", "{/size}",""), S196, """",", ",IF(C196="", "pv", C196), ", ", IF(L196="", "False", "True"), ", ", IF(M196="", "False", "True"), IF(N196&lt;&gt;"", CONCATENATE(", """,N196,""""), ""), ")"))</f>
        <v/>
      </c>
      <c r="Q196" s="1" t="str">
        <f t="shared" ref="Q196:Q197" si="48">IF(A196="Seven","s",IF(A196="Yoosung","y",IF(A196="MC","m",IF(A196="Jumin","ju",IF(A196="Jaehee","ja",IF(A196="V","v",IF(A196="Rika","r",IF(A196="Saeran","sa",IF(A196="Zen","z",IF(A196="msg","""msg""",IF(A196="Unknown","u",IF(A196="Ray","ra","Unknown Character"))))))))))))</f>
        <v>Unknown Character</v>
      </c>
      <c r="R196" t="str">
        <f t="shared" ref="R196:R197" si="49">IF(D196="x",CONCATENATE("{=sser1",J196,"}"),IF(E196="x",CONCATENATE("{=sser2",J196,"}"),IF(F196="x",CONCATENATE("{=ser1",J196,"}"),IF(G196="x",CONCATENATE("{=ser2",J196,"}"),IF(H196="x","{=curly}",IF(I196="x","{=blocky}",""))))))</f>
        <v/>
      </c>
      <c r="S196" t="str">
        <f t="shared" ref="S196:S197" si="50">IF(R196&lt;&gt;"",CONCATENATE("{/", RIGHT(R196, LEN(R196) - SEARCH("=", R196) + 1)), "")</f>
        <v/>
      </c>
    </row>
    <row r="197" spans="12:19" x14ac:dyDescent="0.25">
      <c r="L197" s="45" t="str">
        <f t="shared" si="41"/>
        <v/>
      </c>
      <c r="M197" s="28" t="str">
        <f t="shared" si="42"/>
        <v/>
      </c>
      <c r="P197" t="str">
        <f t="shared" si="47"/>
        <v/>
      </c>
      <c r="Q197" s="1" t="str">
        <f t="shared" si="48"/>
        <v>Unknown Character</v>
      </c>
      <c r="R197" t="str">
        <f t="shared" si="49"/>
        <v/>
      </c>
      <c r="S197" t="str">
        <f t="shared" si="50"/>
        <v/>
      </c>
    </row>
    <row r="198" spans="12:19" x14ac:dyDescent="0.25">
      <c r="L198" s="45" t="str">
        <f t="shared" si="41"/>
        <v/>
      </c>
      <c r="M198" s="28" t="str">
        <f t="shared" si="42"/>
        <v/>
      </c>
      <c r="P198" t="str">
        <f t="shared" ref="P198" si="51">IF(B198="","",CONCATENATE("$ addchat(",Q198,",""",R198,IF(K198&lt;&gt;"", "{size=+10}",""), B198, IF(K198&lt;&gt;"", "{/size}",""), S198, """",", ",IF(C198="", "pv", C198), ", ", IF(L198="", "False", "True"), ", ", IF(M198="", "False", "True"), IF(N198&lt;&gt;"", CONCATENATE(", """,N198,""""), ""), ")"))</f>
        <v/>
      </c>
      <c r="Q198" s="1" t="str">
        <f t="shared" ref="Q198" si="52">IF(A198="Seven","s",IF(A198="Yoosung","y",IF(A198="MC","m",IF(A198="Jumin","ju",IF(A198="Jaehee","ja",IF(A198="V","v",IF(A198="Rika","r",IF(A198="Saeran","sa",IF(A198="Zen","z",IF(A198="msg","""msg""",IF(A198="Unknown","u",IF(A198="Ray","ra","Unknown Character"))))))))))))</f>
        <v>Unknown Character</v>
      </c>
      <c r="R198" t="str">
        <f t="shared" ref="R198" si="53">IF(D198="x",CONCATENATE("{=sser1",J198,"}"),IF(E198="x",CONCATENATE("{=sser2",J198,"}"),IF(F198="x",CONCATENATE("{=ser1",J198,"}"),IF(G198="x",CONCATENATE("{=ser2",J198,"}"),IF(H198="x","{=curly}",IF(I198="x","{=blocky}",""))))))</f>
        <v/>
      </c>
      <c r="S198" t="str">
        <f t="shared" ref="S198" si="54">IF(R198&lt;&gt;"",CONCATENATE("{/", RIGHT(R198, LEN(R198) - SEARCH("=", R198) + 1)), "")</f>
        <v/>
      </c>
    </row>
    <row r="199" spans="12:19" x14ac:dyDescent="0.25">
      <c r="L199" s="45" t="str">
        <f t="shared" si="41"/>
        <v/>
      </c>
      <c r="M199" s="28" t="str">
        <f t="shared" si="42"/>
        <v/>
      </c>
      <c r="P199" t="str">
        <f t="shared" si="43"/>
        <v/>
      </c>
      <c r="Q199" s="1" t="str">
        <f t="shared" si="44"/>
        <v>Unknown Character</v>
      </c>
      <c r="R199" t="str">
        <f t="shared" si="45"/>
        <v/>
      </c>
      <c r="S199" t="str">
        <f t="shared" si="46"/>
        <v/>
      </c>
    </row>
    <row r="200" spans="12:19" x14ac:dyDescent="0.25">
      <c r="L200" s="45" t="str">
        <f t="shared" si="41"/>
        <v/>
      </c>
      <c r="M200" s="28" t="str">
        <f t="shared" si="42"/>
        <v/>
      </c>
      <c r="P200" t="str">
        <f t="shared" si="43"/>
        <v/>
      </c>
      <c r="Q200" s="1" t="str">
        <f t="shared" si="44"/>
        <v>Unknown Character</v>
      </c>
      <c r="R200" t="str">
        <f t="shared" si="45"/>
        <v/>
      </c>
      <c r="S200" t="str">
        <f t="shared" si="46"/>
        <v/>
      </c>
    </row>
    <row r="201" spans="12:19" x14ac:dyDescent="0.25">
      <c r="L201" s="45" t="str">
        <f t="shared" si="41"/>
        <v/>
      </c>
      <c r="M201" s="28" t="str">
        <f t="shared" si="42"/>
        <v/>
      </c>
      <c r="P201" t="str">
        <f t="shared" si="43"/>
        <v/>
      </c>
      <c r="Q201" s="1" t="str">
        <f t="shared" si="44"/>
        <v>Unknown Character</v>
      </c>
      <c r="R201" t="str">
        <f t="shared" si="45"/>
        <v/>
      </c>
      <c r="S201" t="str">
        <f t="shared" si="46"/>
        <v/>
      </c>
    </row>
    <row r="202" spans="12:19" x14ac:dyDescent="0.25">
      <c r="L202" s="45" t="str">
        <f t="shared" si="41"/>
        <v/>
      </c>
      <c r="M202" s="28" t="str">
        <f t="shared" si="42"/>
        <v/>
      </c>
      <c r="P202" t="str">
        <f t="shared" si="43"/>
        <v/>
      </c>
      <c r="Q202" s="1" t="str">
        <f t="shared" si="44"/>
        <v>Unknown Character</v>
      </c>
      <c r="R202" t="str">
        <f t="shared" si="45"/>
        <v/>
      </c>
      <c r="S202" t="str">
        <f t="shared" si="46"/>
        <v/>
      </c>
    </row>
    <row r="203" spans="12:19" x14ac:dyDescent="0.25">
      <c r="L203" s="45" t="str">
        <f t="shared" si="41"/>
        <v/>
      </c>
      <c r="M203" s="28" t="str">
        <f t="shared" si="42"/>
        <v/>
      </c>
      <c r="P203" t="str">
        <f t="shared" si="43"/>
        <v/>
      </c>
      <c r="Q203" s="1" t="str">
        <f t="shared" si="44"/>
        <v>Unknown Character</v>
      </c>
      <c r="R203" t="str">
        <f t="shared" si="45"/>
        <v/>
      </c>
      <c r="S203" t="str">
        <f t="shared" si="46"/>
        <v/>
      </c>
    </row>
    <row r="204" spans="12:19" x14ac:dyDescent="0.25">
      <c r="L204" s="45" t="str">
        <f t="shared" si="41"/>
        <v/>
      </c>
      <c r="M204" s="28" t="str">
        <f t="shared" si="42"/>
        <v/>
      </c>
      <c r="P204" t="str">
        <f t="shared" si="43"/>
        <v/>
      </c>
      <c r="Q204" s="1" t="str">
        <f t="shared" si="44"/>
        <v>Unknown Character</v>
      </c>
      <c r="R204" t="str">
        <f t="shared" si="45"/>
        <v/>
      </c>
      <c r="S204" t="str">
        <f t="shared" si="46"/>
        <v/>
      </c>
    </row>
    <row r="205" spans="12:19" x14ac:dyDescent="0.25">
      <c r="L205" s="45" t="str">
        <f t="shared" si="41"/>
        <v/>
      </c>
      <c r="M205" s="28" t="str">
        <f t="shared" si="42"/>
        <v/>
      </c>
      <c r="P205" t="str">
        <f t="shared" si="43"/>
        <v/>
      </c>
      <c r="Q205" s="1" t="str">
        <f t="shared" si="44"/>
        <v>Unknown Character</v>
      </c>
      <c r="R205" t="str">
        <f t="shared" si="45"/>
        <v/>
      </c>
      <c r="S205" t="str">
        <f t="shared" si="46"/>
        <v/>
      </c>
    </row>
    <row r="206" spans="12:19" x14ac:dyDescent="0.25">
      <c r="L206" s="45" t="str">
        <f t="shared" si="41"/>
        <v/>
      </c>
      <c r="M206" s="28" t="str">
        <f t="shared" si="42"/>
        <v/>
      </c>
      <c r="P206" t="str">
        <f t="shared" si="43"/>
        <v/>
      </c>
      <c r="Q206" s="1" t="str">
        <f t="shared" si="44"/>
        <v>Unknown Character</v>
      </c>
      <c r="R206" t="str">
        <f t="shared" si="45"/>
        <v/>
      </c>
      <c r="S206" t="str">
        <f t="shared" si="46"/>
        <v/>
      </c>
    </row>
    <row r="207" spans="12:19" x14ac:dyDescent="0.25">
      <c r="L207" s="45" t="str">
        <f t="shared" si="41"/>
        <v/>
      </c>
      <c r="M207" s="28" t="str">
        <f t="shared" si="42"/>
        <v/>
      </c>
      <c r="P207" t="str">
        <f t="shared" si="43"/>
        <v/>
      </c>
      <c r="Q207" s="1" t="str">
        <f t="shared" si="44"/>
        <v>Unknown Character</v>
      </c>
      <c r="R207" t="str">
        <f t="shared" si="45"/>
        <v/>
      </c>
      <c r="S207" t="str">
        <f t="shared" si="46"/>
        <v/>
      </c>
    </row>
    <row r="208" spans="12:19" x14ac:dyDescent="0.25">
      <c r="L208" s="45" t="str">
        <f t="shared" si="41"/>
        <v/>
      </c>
      <c r="M208" s="28" t="str">
        <f t="shared" si="42"/>
        <v/>
      </c>
      <c r="P208" t="str">
        <f t="shared" si="43"/>
        <v/>
      </c>
      <c r="Q208" s="1" t="str">
        <f t="shared" si="44"/>
        <v>Unknown Character</v>
      </c>
      <c r="R208" t="str">
        <f t="shared" si="45"/>
        <v/>
      </c>
      <c r="S208" t="str">
        <f t="shared" si="46"/>
        <v/>
      </c>
    </row>
    <row r="209" spans="12:19" x14ac:dyDescent="0.25">
      <c r="L209" s="45" t="str">
        <f t="shared" si="41"/>
        <v/>
      </c>
      <c r="M209" s="28" t="str">
        <f t="shared" si="42"/>
        <v/>
      </c>
      <c r="P209" t="str">
        <f t="shared" si="43"/>
        <v/>
      </c>
      <c r="Q209" s="1" t="str">
        <f t="shared" si="44"/>
        <v>Unknown Character</v>
      </c>
      <c r="R209" t="str">
        <f t="shared" si="45"/>
        <v/>
      </c>
      <c r="S209" t="str">
        <f t="shared" si="46"/>
        <v/>
      </c>
    </row>
    <row r="210" spans="12:19" x14ac:dyDescent="0.25">
      <c r="L210" s="45" t="str">
        <f t="shared" si="41"/>
        <v/>
      </c>
      <c r="M210" s="28" t="str">
        <f t="shared" si="42"/>
        <v/>
      </c>
      <c r="P210" t="str">
        <f t="shared" si="43"/>
        <v/>
      </c>
      <c r="Q210" s="1" t="str">
        <f t="shared" si="44"/>
        <v>Unknown Character</v>
      </c>
      <c r="R210" t="str">
        <f t="shared" si="45"/>
        <v/>
      </c>
      <c r="S210" t="str">
        <f t="shared" si="46"/>
        <v/>
      </c>
    </row>
    <row r="211" spans="12:19" x14ac:dyDescent="0.25">
      <c r="L211" s="45" t="str">
        <f t="shared" si="41"/>
        <v/>
      </c>
      <c r="M211" s="28" t="str">
        <f t="shared" si="42"/>
        <v/>
      </c>
      <c r="P211" t="str">
        <f t="shared" ref="P211:P232" si="55">IF(B211="","",CONCATENATE("$ addchat(",Q211,",""",R211,IF(K211&lt;&gt;"", "{size=+10}",""), B211, IF(K211&lt;&gt;"", "{/size}",""), S211, """",", ",IF(C211="", "pv", C211), ", ", IF(L211="", "False", "True"), ", ", IF(M211="", "False", "True"), IF(N211&lt;&gt;"", CONCATENATE(", """,N211,""""), ""), ")"))</f>
        <v/>
      </c>
      <c r="Q211" s="1" t="str">
        <f t="shared" ref="Q211:Q232" si="56">IF(A211="Seven","s",IF(A211="Yoosung","y",IF(A211="MC","m",IF(A211="Jumin","ju",IF(A211="Jaehee","ja",IF(A211="V","v",IF(A211="Rika","r",IF(A211="Saeran","sa",IF(A211="Zen","z",IF(A211="msg","""msg""",IF(A211="Unknown","u",IF(A211="Ray","ra","Unknown Character"))))))))))))</f>
        <v>Unknown Character</v>
      </c>
      <c r="R211" t="str">
        <f t="shared" ref="R211:R232" si="57">IF(D211="x",CONCATENATE("{=sser1",J211,"}"),IF(E211="x",CONCATENATE("{=sser2",J211,"}"),IF(F211="x",CONCATENATE("{=ser1",J211,"}"),IF(G211="x",CONCATENATE("{=ser2",J211,"}"),IF(H211="x","{=curly}",IF(I211="x","{=blocky}",""))))))</f>
        <v/>
      </c>
      <c r="S211" t="str">
        <f t="shared" ref="S211:S232" si="58">IF(R211&lt;&gt;"",CONCATENATE("{/", RIGHT(R211, LEN(R211) - SEARCH("=", R211) + 1)), "")</f>
        <v/>
      </c>
    </row>
    <row r="212" spans="12:19" x14ac:dyDescent="0.25">
      <c r="L212" s="45" t="str">
        <f t="shared" si="41"/>
        <v/>
      </c>
      <c r="M212" s="28" t="str">
        <f t="shared" si="42"/>
        <v/>
      </c>
      <c r="P212" t="str">
        <f t="shared" si="55"/>
        <v/>
      </c>
      <c r="Q212" s="1" t="str">
        <f t="shared" si="56"/>
        <v>Unknown Character</v>
      </c>
      <c r="R212" t="str">
        <f t="shared" si="57"/>
        <v/>
      </c>
      <c r="S212" t="str">
        <f t="shared" si="58"/>
        <v/>
      </c>
    </row>
    <row r="213" spans="12:19" x14ac:dyDescent="0.25">
      <c r="L213" s="45" t="str">
        <f t="shared" si="41"/>
        <v/>
      </c>
      <c r="M213" s="28" t="str">
        <f t="shared" si="42"/>
        <v/>
      </c>
      <c r="P213" t="str">
        <f t="shared" si="55"/>
        <v/>
      </c>
      <c r="Q213" s="1" t="str">
        <f t="shared" si="56"/>
        <v>Unknown Character</v>
      </c>
      <c r="R213" t="str">
        <f t="shared" si="57"/>
        <v/>
      </c>
      <c r="S213" t="str">
        <f t="shared" si="58"/>
        <v/>
      </c>
    </row>
    <row r="214" spans="12:19" x14ac:dyDescent="0.25">
      <c r="L214" s="45" t="str">
        <f t="shared" si="41"/>
        <v/>
      </c>
      <c r="M214" s="28" t="str">
        <f t="shared" si="42"/>
        <v/>
      </c>
      <c r="P214" t="str">
        <f t="shared" si="55"/>
        <v/>
      </c>
      <c r="Q214" s="1" t="str">
        <f t="shared" si="56"/>
        <v>Unknown Character</v>
      </c>
      <c r="R214" t="str">
        <f t="shared" si="57"/>
        <v/>
      </c>
      <c r="S214" t="str">
        <f t="shared" si="58"/>
        <v/>
      </c>
    </row>
    <row r="215" spans="12:19" x14ac:dyDescent="0.25">
      <c r="L215" s="45" t="str">
        <f t="shared" si="41"/>
        <v/>
      </c>
      <c r="M215" s="28" t="str">
        <f t="shared" si="42"/>
        <v/>
      </c>
      <c r="P215" t="str">
        <f t="shared" si="55"/>
        <v/>
      </c>
      <c r="Q215" s="1" t="str">
        <f t="shared" si="56"/>
        <v>Unknown Character</v>
      </c>
      <c r="R215" t="str">
        <f t="shared" si="57"/>
        <v/>
      </c>
      <c r="S215" t="str">
        <f t="shared" si="58"/>
        <v/>
      </c>
    </row>
    <row r="216" spans="12:19" x14ac:dyDescent="0.25">
      <c r="L216" s="45" t="str">
        <f t="shared" si="41"/>
        <v/>
      </c>
      <c r="M216" s="28" t="str">
        <f t="shared" si="42"/>
        <v/>
      </c>
      <c r="P216" t="str">
        <f t="shared" si="55"/>
        <v/>
      </c>
      <c r="Q216" s="1" t="str">
        <f t="shared" si="56"/>
        <v>Unknown Character</v>
      </c>
      <c r="R216" t="str">
        <f t="shared" si="57"/>
        <v/>
      </c>
      <c r="S216" t="str">
        <f t="shared" si="58"/>
        <v/>
      </c>
    </row>
    <row r="217" spans="12:19" x14ac:dyDescent="0.25">
      <c r="L217" s="45" t="str">
        <f t="shared" si="41"/>
        <v/>
      </c>
      <c r="M217" s="28" t="str">
        <f t="shared" si="42"/>
        <v/>
      </c>
      <c r="P217" t="str">
        <f t="shared" si="55"/>
        <v/>
      </c>
      <c r="Q217" s="1" t="str">
        <f t="shared" si="56"/>
        <v>Unknown Character</v>
      </c>
      <c r="R217" t="str">
        <f t="shared" si="57"/>
        <v/>
      </c>
      <c r="S217" t="str">
        <f t="shared" si="58"/>
        <v/>
      </c>
    </row>
    <row r="218" spans="12:19" x14ac:dyDescent="0.25">
      <c r="L218" s="45" t="str">
        <f t="shared" si="41"/>
        <v/>
      </c>
      <c r="M218" s="28" t="str">
        <f t="shared" si="42"/>
        <v/>
      </c>
      <c r="P218" t="str">
        <f t="shared" si="55"/>
        <v/>
      </c>
      <c r="Q218" s="1" t="str">
        <f t="shared" si="56"/>
        <v>Unknown Character</v>
      </c>
      <c r="R218" t="str">
        <f t="shared" si="57"/>
        <v/>
      </c>
      <c r="S218" t="str">
        <f t="shared" si="58"/>
        <v/>
      </c>
    </row>
    <row r="219" spans="12:19" x14ac:dyDescent="0.25">
      <c r="L219" s="45" t="str">
        <f t="shared" si="41"/>
        <v/>
      </c>
      <c r="M219" s="28" t="str">
        <f t="shared" si="42"/>
        <v/>
      </c>
      <c r="P219" t="str">
        <f t="shared" si="55"/>
        <v/>
      </c>
      <c r="Q219" s="1" t="str">
        <f t="shared" si="56"/>
        <v>Unknown Character</v>
      </c>
      <c r="R219" t="str">
        <f t="shared" si="57"/>
        <v/>
      </c>
      <c r="S219" t="str">
        <f t="shared" si="58"/>
        <v/>
      </c>
    </row>
    <row r="220" spans="12:19" x14ac:dyDescent="0.25">
      <c r="L220" s="45" t="str">
        <f t="shared" si="41"/>
        <v/>
      </c>
      <c r="M220" s="28" t="str">
        <f t="shared" si="42"/>
        <v/>
      </c>
      <c r="P220" t="str">
        <f t="shared" si="55"/>
        <v/>
      </c>
      <c r="Q220" s="1" t="str">
        <f t="shared" si="56"/>
        <v>Unknown Character</v>
      </c>
      <c r="R220" t="str">
        <f t="shared" si="57"/>
        <v/>
      </c>
      <c r="S220" t="str">
        <f t="shared" si="58"/>
        <v/>
      </c>
    </row>
    <row r="221" spans="12:19" x14ac:dyDescent="0.25">
      <c r="L221" s="45" t="str">
        <f t="shared" si="41"/>
        <v/>
      </c>
      <c r="M221" s="28" t="str">
        <f t="shared" si="42"/>
        <v/>
      </c>
      <c r="P221" t="str">
        <f t="shared" si="55"/>
        <v/>
      </c>
      <c r="Q221" s="1" t="str">
        <f t="shared" si="56"/>
        <v>Unknown Character</v>
      </c>
      <c r="R221" t="str">
        <f t="shared" si="57"/>
        <v/>
      </c>
      <c r="S221" t="str">
        <f t="shared" si="58"/>
        <v/>
      </c>
    </row>
    <row r="222" spans="12:19" x14ac:dyDescent="0.25">
      <c r="L222" s="45" t="str">
        <f t="shared" si="41"/>
        <v/>
      </c>
      <c r="M222" s="28" t="str">
        <f t="shared" si="42"/>
        <v/>
      </c>
      <c r="P222" t="str">
        <f t="shared" si="55"/>
        <v/>
      </c>
      <c r="Q222" s="1" t="str">
        <f t="shared" si="56"/>
        <v>Unknown Character</v>
      </c>
      <c r="R222" t="str">
        <f t="shared" si="57"/>
        <v/>
      </c>
      <c r="S222" t="str">
        <f t="shared" si="58"/>
        <v/>
      </c>
    </row>
    <row r="223" spans="12:19" x14ac:dyDescent="0.25">
      <c r="L223" s="45" t="str">
        <f t="shared" si="41"/>
        <v/>
      </c>
      <c r="M223" s="28" t="str">
        <f t="shared" si="42"/>
        <v/>
      </c>
      <c r="P223" t="str">
        <f t="shared" si="55"/>
        <v/>
      </c>
      <c r="Q223" s="1" t="str">
        <f t="shared" si="56"/>
        <v>Unknown Character</v>
      </c>
      <c r="R223" t="str">
        <f t="shared" si="57"/>
        <v/>
      </c>
      <c r="S223" t="str">
        <f t="shared" si="58"/>
        <v/>
      </c>
    </row>
    <row r="224" spans="12:19" x14ac:dyDescent="0.25">
      <c r="L224" s="45" t="str">
        <f t="shared" si="41"/>
        <v/>
      </c>
      <c r="M224" s="28" t="str">
        <f t="shared" si="42"/>
        <v/>
      </c>
      <c r="P224" t="str">
        <f t="shared" si="55"/>
        <v/>
      </c>
      <c r="Q224" s="1" t="str">
        <f t="shared" si="56"/>
        <v>Unknown Character</v>
      </c>
      <c r="R224" t="str">
        <f t="shared" si="57"/>
        <v/>
      </c>
      <c r="S224" t="str">
        <f t="shared" si="58"/>
        <v/>
      </c>
    </row>
    <row r="225" spans="12:19" x14ac:dyDescent="0.25">
      <c r="L225" s="45" t="str">
        <f t="shared" si="41"/>
        <v/>
      </c>
      <c r="M225" s="28" t="str">
        <f t="shared" si="42"/>
        <v/>
      </c>
      <c r="P225" t="str">
        <f t="shared" si="55"/>
        <v/>
      </c>
      <c r="Q225" s="1" t="str">
        <f t="shared" si="56"/>
        <v>Unknown Character</v>
      </c>
      <c r="R225" t="str">
        <f t="shared" si="57"/>
        <v/>
      </c>
      <c r="S225" t="str">
        <f t="shared" si="58"/>
        <v/>
      </c>
    </row>
    <row r="226" spans="12:19" x14ac:dyDescent="0.25">
      <c r="L226" s="45" t="str">
        <f t="shared" si="41"/>
        <v/>
      </c>
      <c r="M226" s="28" t="str">
        <f t="shared" si="42"/>
        <v/>
      </c>
      <c r="P226" t="str">
        <f t="shared" si="55"/>
        <v/>
      </c>
      <c r="Q226" s="1" t="str">
        <f t="shared" si="56"/>
        <v>Unknown Character</v>
      </c>
      <c r="R226" t="str">
        <f t="shared" si="57"/>
        <v/>
      </c>
      <c r="S226" t="str">
        <f t="shared" si="58"/>
        <v/>
      </c>
    </row>
    <row r="227" spans="12:19" x14ac:dyDescent="0.25">
      <c r="L227" s="45" t="str">
        <f t="shared" si="41"/>
        <v/>
      </c>
      <c r="M227" s="28" t="str">
        <f t="shared" si="42"/>
        <v/>
      </c>
      <c r="P227" t="str">
        <f t="shared" si="55"/>
        <v/>
      </c>
      <c r="Q227" s="1" t="str">
        <f t="shared" si="56"/>
        <v>Unknown Character</v>
      </c>
      <c r="R227" t="str">
        <f t="shared" si="57"/>
        <v/>
      </c>
      <c r="S227" t="str">
        <f t="shared" si="58"/>
        <v/>
      </c>
    </row>
    <row r="228" spans="12:19" x14ac:dyDescent="0.25">
      <c r="L228" s="45" t="str">
        <f t="shared" si="41"/>
        <v/>
      </c>
      <c r="M228" s="28" t="str">
        <f t="shared" si="42"/>
        <v/>
      </c>
      <c r="P228" t="str">
        <f t="shared" si="55"/>
        <v/>
      </c>
      <c r="Q228" s="1" t="str">
        <f t="shared" si="56"/>
        <v>Unknown Character</v>
      </c>
      <c r="R228" t="str">
        <f t="shared" si="57"/>
        <v/>
      </c>
      <c r="S228" t="str">
        <f t="shared" si="58"/>
        <v/>
      </c>
    </row>
    <row r="229" spans="12:19" x14ac:dyDescent="0.25">
      <c r="L229" s="45" t="str">
        <f t="shared" si="41"/>
        <v/>
      </c>
      <c r="M229" s="28" t="str">
        <f t="shared" si="42"/>
        <v/>
      </c>
      <c r="P229" t="str">
        <f t="shared" si="55"/>
        <v/>
      </c>
      <c r="Q229" s="1" t="str">
        <f t="shared" si="56"/>
        <v>Unknown Character</v>
      </c>
      <c r="R229" t="str">
        <f t="shared" si="57"/>
        <v/>
      </c>
      <c r="S229" t="str">
        <f t="shared" si="58"/>
        <v/>
      </c>
    </row>
    <row r="230" spans="12:19" x14ac:dyDescent="0.25">
      <c r="L230" s="45" t="str">
        <f t="shared" si="41"/>
        <v/>
      </c>
      <c r="M230" s="28" t="str">
        <f t="shared" si="42"/>
        <v/>
      </c>
      <c r="P230" t="str">
        <f t="shared" si="55"/>
        <v/>
      </c>
      <c r="Q230" s="1" t="str">
        <f t="shared" si="56"/>
        <v>Unknown Character</v>
      </c>
      <c r="R230" t="str">
        <f t="shared" si="57"/>
        <v/>
      </c>
      <c r="S230" t="str">
        <f t="shared" si="58"/>
        <v/>
      </c>
    </row>
    <row r="231" spans="12:19" x14ac:dyDescent="0.25">
      <c r="L231" s="45" t="str">
        <f t="shared" si="41"/>
        <v/>
      </c>
      <c r="M231" s="28" t="str">
        <f t="shared" si="42"/>
        <v/>
      </c>
      <c r="P231" t="str">
        <f t="shared" si="55"/>
        <v/>
      </c>
      <c r="Q231" s="1" t="str">
        <f t="shared" si="56"/>
        <v>Unknown Character</v>
      </c>
      <c r="R231" t="str">
        <f t="shared" si="57"/>
        <v/>
      </c>
      <c r="S231" t="str">
        <f t="shared" si="58"/>
        <v/>
      </c>
    </row>
    <row r="232" spans="12:19" x14ac:dyDescent="0.25">
      <c r="L232" s="45" t="str">
        <f t="shared" si="41"/>
        <v/>
      </c>
      <c r="M232" s="28" t="str">
        <f t="shared" si="42"/>
        <v/>
      </c>
      <c r="P232" t="str">
        <f t="shared" si="55"/>
        <v/>
      </c>
      <c r="Q232" s="1" t="str">
        <f t="shared" si="56"/>
        <v>Unknown Character</v>
      </c>
      <c r="R232" t="str">
        <f t="shared" si="57"/>
        <v/>
      </c>
      <c r="S232" t="str">
        <f t="shared" si="58"/>
        <v/>
      </c>
    </row>
    <row r="233" spans="12:19" x14ac:dyDescent="0.25">
      <c r="L233" s="45" t="str">
        <f t="shared" si="41"/>
        <v/>
      </c>
      <c r="M233" s="28" t="str">
        <f t="shared" si="42"/>
        <v/>
      </c>
      <c r="P233" t="str">
        <f t="shared" ref="P233:P240" si="59">IF(B233="","",CONCATENATE("$ addchat(",Q233,",""",R233,IF(K233&lt;&gt;"", "{size=+10}",""), B233, IF(K233&lt;&gt;"", "{/size}",""), S233, """",", ",IF(C233="", "pv", C233), ", ", IF(L233="", "False", "True"), ", ", IF(M233="", "False", "True"), IF(N233&lt;&gt;"", CONCATENATE(", """,N233,""""), ""), ")"))</f>
        <v/>
      </c>
      <c r="Q233" s="1" t="str">
        <f t="shared" ref="Q233:Q240" si="60">IF(A233="Seven","s",IF(A233="Yoosung","y",IF(A233="MC","m",IF(A233="Jumin","ju",IF(A233="Jaehee","ja",IF(A233="V","v",IF(A233="Rika","r",IF(A233="Saeran","sa",IF(A233="Zen","z",IF(A233="msg","""msg""",IF(A233="Unknown","u",IF(A233="Ray","ra","Unknown Character"))))))))))))</f>
        <v>Unknown Character</v>
      </c>
      <c r="R233" t="str">
        <f t="shared" ref="R233:R240" si="61">IF(D233="x",CONCATENATE("{=sser1",J233,"}"),IF(E233="x",CONCATENATE("{=sser2",J233,"}"),IF(F233="x",CONCATENATE("{=ser1",J233,"}"),IF(G233="x",CONCATENATE("{=ser2",J233,"}"),IF(H233="x","{=curly}",IF(I233="x","{=blocky}",""))))))</f>
        <v/>
      </c>
      <c r="S233" t="str">
        <f t="shared" ref="S233:S240" si="62">IF(R233&lt;&gt;"",CONCATENATE("{/", RIGHT(R233, LEN(R233) - SEARCH("=", R233) + 1)), "")</f>
        <v/>
      </c>
    </row>
    <row r="234" spans="12:19" x14ac:dyDescent="0.25">
      <c r="L234" s="45" t="str">
        <f t="shared" si="41"/>
        <v/>
      </c>
      <c r="M234" s="28" t="str">
        <f t="shared" si="42"/>
        <v/>
      </c>
      <c r="P234" t="str">
        <f t="shared" si="59"/>
        <v/>
      </c>
      <c r="Q234" s="1" t="str">
        <f t="shared" si="60"/>
        <v>Unknown Character</v>
      </c>
      <c r="R234" t="str">
        <f t="shared" si="61"/>
        <v/>
      </c>
      <c r="S234" t="str">
        <f t="shared" si="62"/>
        <v/>
      </c>
    </row>
    <row r="235" spans="12:19" x14ac:dyDescent="0.25">
      <c r="L235" s="45" t="str">
        <f t="shared" si="41"/>
        <v/>
      </c>
      <c r="M235" s="28" t="str">
        <f t="shared" si="42"/>
        <v/>
      </c>
      <c r="P235" t="str">
        <f t="shared" si="59"/>
        <v/>
      </c>
      <c r="Q235" s="1" t="str">
        <f t="shared" si="60"/>
        <v>Unknown Character</v>
      </c>
      <c r="R235" t="str">
        <f t="shared" si="61"/>
        <v/>
      </c>
      <c r="S235" t="str">
        <f t="shared" si="62"/>
        <v/>
      </c>
    </row>
    <row r="236" spans="12:19" x14ac:dyDescent="0.25">
      <c r="L236" s="45" t="str">
        <f t="shared" si="41"/>
        <v/>
      </c>
      <c r="M236" s="28" t="str">
        <f t="shared" si="42"/>
        <v/>
      </c>
      <c r="P236" t="str">
        <f t="shared" si="59"/>
        <v/>
      </c>
      <c r="Q236" s="1" t="str">
        <f t="shared" si="60"/>
        <v>Unknown Character</v>
      </c>
      <c r="R236" t="str">
        <f t="shared" si="61"/>
        <v/>
      </c>
      <c r="S236" t="str">
        <f t="shared" si="62"/>
        <v/>
      </c>
    </row>
    <row r="237" spans="12:19" x14ac:dyDescent="0.25">
      <c r="L237" s="45" t="str">
        <f t="shared" si="41"/>
        <v/>
      </c>
      <c r="M237" s="28" t="str">
        <f t="shared" si="42"/>
        <v/>
      </c>
      <c r="P237" t="str">
        <f t="shared" si="59"/>
        <v/>
      </c>
      <c r="Q237" s="1" t="str">
        <f t="shared" si="60"/>
        <v>Unknown Character</v>
      </c>
      <c r="R237" t="str">
        <f t="shared" si="61"/>
        <v/>
      </c>
      <c r="S237" t="str">
        <f t="shared" si="62"/>
        <v/>
      </c>
    </row>
    <row r="238" spans="12:19" x14ac:dyDescent="0.25">
      <c r="L238" s="45" t="str">
        <f t="shared" si="41"/>
        <v/>
      </c>
      <c r="M238" s="28" t="str">
        <f t="shared" si="42"/>
        <v/>
      </c>
      <c r="P238" t="str">
        <f t="shared" si="59"/>
        <v/>
      </c>
      <c r="Q238" s="1" t="str">
        <f t="shared" si="60"/>
        <v>Unknown Character</v>
      </c>
      <c r="R238" t="str">
        <f t="shared" si="61"/>
        <v/>
      </c>
      <c r="S238" t="str">
        <f t="shared" si="62"/>
        <v/>
      </c>
    </row>
    <row r="239" spans="12:19" x14ac:dyDescent="0.25">
      <c r="L239" s="45" t="str">
        <f t="shared" si="41"/>
        <v/>
      </c>
      <c r="M239" s="28" t="str">
        <f t="shared" si="42"/>
        <v/>
      </c>
      <c r="P239" t="str">
        <f t="shared" si="59"/>
        <v/>
      </c>
      <c r="Q239" s="1" t="str">
        <f t="shared" si="60"/>
        <v>Unknown Character</v>
      </c>
      <c r="R239" t="str">
        <f t="shared" si="61"/>
        <v/>
      </c>
      <c r="S239" t="str">
        <f t="shared" si="62"/>
        <v/>
      </c>
    </row>
    <row r="240" spans="12:19" x14ac:dyDescent="0.25">
      <c r="L240" s="45" t="str">
        <f t="shared" si="41"/>
        <v/>
      </c>
      <c r="M240" s="28" t="str">
        <f t="shared" si="42"/>
        <v/>
      </c>
      <c r="P240" t="str">
        <f t="shared" si="59"/>
        <v/>
      </c>
      <c r="Q240" s="1" t="str">
        <f t="shared" si="60"/>
        <v>Unknown Character</v>
      </c>
      <c r="R240" t="str">
        <f t="shared" si="61"/>
        <v/>
      </c>
      <c r="S240" t="str">
        <f t="shared" si="62"/>
        <v/>
      </c>
    </row>
    <row r="241" spans="12:19" x14ac:dyDescent="0.25">
      <c r="L241" s="45" t="str">
        <f t="shared" si="41"/>
        <v/>
      </c>
      <c r="M241" s="28" t="str">
        <f t="shared" si="42"/>
        <v/>
      </c>
      <c r="P241" t="str">
        <f t="shared" ref="P241:P251" si="63">IF(B241="","",CONCATENATE("$ addchat(",Q241,",""",R241,IF(K241&lt;&gt;"", "{size=+10}",""), B241, IF(K241&lt;&gt;"", "{/size}",""), S241, """",", ",IF(C241="", "pv", C241), ", ", IF(L241="", "False", "True"), ", ", IF(M241="", "False", "True"), IF(N241&lt;&gt;"", CONCATENATE(", """,N241,""""), ""), ")"))</f>
        <v/>
      </c>
      <c r="Q241" s="1" t="str">
        <f t="shared" ref="Q241:Q251" si="64">IF(A241="Seven","s",IF(A241="Yoosung","y",IF(A241="MC","m",IF(A241="Jumin","ju",IF(A241="Jaehee","ja",IF(A241="V","v",IF(A241="Rika","r",IF(A241="Saeran","sa",IF(A241="Zen","z",IF(A241="msg","""msg""",IF(A241="Unknown","u",IF(A241="Ray","ra","Unknown Character"))))))))))))</f>
        <v>Unknown Character</v>
      </c>
      <c r="R241" t="str">
        <f t="shared" ref="R241:R251" si="65">IF(D241="x",CONCATENATE("{=sser1",J241,"}"),IF(E241="x",CONCATENATE("{=sser2",J241,"}"),IF(F241="x",CONCATENATE("{=ser1",J241,"}"),IF(G241="x",CONCATENATE("{=ser2",J241,"}"),IF(H241="x","{=curly}",IF(I241="x","{=blocky}",""))))))</f>
        <v/>
      </c>
      <c r="S241" t="str">
        <f t="shared" ref="S241:S251" si="66">IF(R241&lt;&gt;"",CONCATENATE("{/", RIGHT(R241, LEN(R241) - SEARCH("=", R241) + 1)), "")</f>
        <v/>
      </c>
    </row>
    <row r="242" spans="12:19" x14ac:dyDescent="0.25">
      <c r="L242" s="45" t="str">
        <f t="shared" si="41"/>
        <v/>
      </c>
      <c r="M242" s="28" t="str">
        <f t="shared" si="42"/>
        <v/>
      </c>
      <c r="P242" t="str">
        <f t="shared" si="63"/>
        <v/>
      </c>
      <c r="Q242" s="1" t="str">
        <f t="shared" si="64"/>
        <v>Unknown Character</v>
      </c>
      <c r="R242" t="str">
        <f t="shared" si="65"/>
        <v/>
      </c>
      <c r="S242" t="str">
        <f t="shared" si="66"/>
        <v/>
      </c>
    </row>
    <row r="243" spans="12:19" x14ac:dyDescent="0.25">
      <c r="L243" s="45" t="str">
        <f t="shared" si="41"/>
        <v/>
      </c>
      <c r="M243" s="28" t="str">
        <f t="shared" si="42"/>
        <v/>
      </c>
      <c r="P243" t="str">
        <f t="shared" si="63"/>
        <v/>
      </c>
      <c r="Q243" s="1" t="str">
        <f t="shared" si="64"/>
        <v>Unknown Character</v>
      </c>
      <c r="R243" t="str">
        <f t="shared" si="65"/>
        <v/>
      </c>
      <c r="S243" t="str">
        <f t="shared" si="66"/>
        <v/>
      </c>
    </row>
    <row r="244" spans="12:19" x14ac:dyDescent="0.25">
      <c r="L244" s="45" t="str">
        <f t="shared" si="41"/>
        <v/>
      </c>
      <c r="M244" s="28" t="str">
        <f t="shared" si="42"/>
        <v/>
      </c>
      <c r="P244" t="str">
        <f t="shared" si="63"/>
        <v/>
      </c>
      <c r="Q244" s="1" t="str">
        <f t="shared" si="64"/>
        <v>Unknown Character</v>
      </c>
      <c r="R244" t="str">
        <f t="shared" si="65"/>
        <v/>
      </c>
      <c r="S244" t="str">
        <f t="shared" si="66"/>
        <v/>
      </c>
    </row>
    <row r="245" spans="12:19" x14ac:dyDescent="0.25">
      <c r="L245" s="45" t="str">
        <f t="shared" si="41"/>
        <v/>
      </c>
      <c r="M245" s="28" t="str">
        <f t="shared" si="42"/>
        <v/>
      </c>
      <c r="P245" t="str">
        <f t="shared" si="63"/>
        <v/>
      </c>
      <c r="Q245" s="1" t="str">
        <f t="shared" si="64"/>
        <v>Unknown Character</v>
      </c>
      <c r="R245" t="str">
        <f t="shared" si="65"/>
        <v/>
      </c>
      <c r="S245" t="str">
        <f t="shared" si="66"/>
        <v/>
      </c>
    </row>
    <row r="246" spans="12:19" x14ac:dyDescent="0.25">
      <c r="L246" s="45" t="str">
        <f t="shared" si="41"/>
        <v/>
      </c>
      <c r="M246" s="28" t="str">
        <f t="shared" si="42"/>
        <v/>
      </c>
      <c r="P246" t="str">
        <f t="shared" si="63"/>
        <v/>
      </c>
      <c r="Q246" s="1" t="str">
        <f t="shared" si="64"/>
        <v>Unknown Character</v>
      </c>
      <c r="R246" t="str">
        <f t="shared" si="65"/>
        <v/>
      </c>
      <c r="S246" t="str">
        <f t="shared" si="66"/>
        <v/>
      </c>
    </row>
    <row r="247" spans="12:19" x14ac:dyDescent="0.25">
      <c r="L247" s="45" t="str">
        <f t="shared" si="41"/>
        <v/>
      </c>
      <c r="M247" s="28" t="str">
        <f t="shared" si="42"/>
        <v/>
      </c>
      <c r="P247" t="str">
        <f t="shared" si="63"/>
        <v/>
      </c>
      <c r="Q247" s="1" t="str">
        <f t="shared" si="64"/>
        <v>Unknown Character</v>
      </c>
      <c r="R247" t="str">
        <f t="shared" si="65"/>
        <v/>
      </c>
      <c r="S247" t="str">
        <f t="shared" si="66"/>
        <v/>
      </c>
    </row>
    <row r="248" spans="12:19" x14ac:dyDescent="0.25">
      <c r="L248" s="45" t="str">
        <f t="shared" si="41"/>
        <v/>
      </c>
      <c r="M248" s="28" t="str">
        <f t="shared" si="42"/>
        <v/>
      </c>
      <c r="P248" t="str">
        <f t="shared" si="63"/>
        <v/>
      </c>
      <c r="Q248" s="1" t="str">
        <f t="shared" si="64"/>
        <v>Unknown Character</v>
      </c>
      <c r="R248" t="str">
        <f t="shared" si="65"/>
        <v/>
      </c>
      <c r="S248" t="str">
        <f t="shared" si="66"/>
        <v/>
      </c>
    </row>
    <row r="249" spans="12:19" x14ac:dyDescent="0.25">
      <c r="L249" s="45" t="str">
        <f t="shared" si="41"/>
        <v/>
      </c>
      <c r="M249" s="28" t="str">
        <f t="shared" si="42"/>
        <v/>
      </c>
      <c r="P249" t="str">
        <f t="shared" si="63"/>
        <v/>
      </c>
      <c r="Q249" s="1" t="str">
        <f t="shared" si="64"/>
        <v>Unknown Character</v>
      </c>
      <c r="R249" t="str">
        <f t="shared" si="65"/>
        <v/>
      </c>
      <c r="S249" t="str">
        <f t="shared" si="66"/>
        <v/>
      </c>
    </row>
    <row r="250" spans="12:19" x14ac:dyDescent="0.25">
      <c r="L250" s="45" t="str">
        <f t="shared" si="41"/>
        <v/>
      </c>
      <c r="M250" s="28" t="str">
        <f t="shared" si="42"/>
        <v/>
      </c>
      <c r="P250" t="str">
        <f t="shared" si="63"/>
        <v/>
      </c>
      <c r="Q250" s="1" t="str">
        <f t="shared" si="64"/>
        <v>Unknown Character</v>
      </c>
      <c r="R250" t="str">
        <f t="shared" si="65"/>
        <v/>
      </c>
      <c r="S250" t="str">
        <f t="shared" si="66"/>
        <v/>
      </c>
    </row>
    <row r="251" spans="12:19" x14ac:dyDescent="0.25">
      <c r="L251" s="45" t="str">
        <f t="shared" si="41"/>
        <v/>
      </c>
      <c r="M251" s="28" t="str">
        <f t="shared" si="42"/>
        <v/>
      </c>
      <c r="P251" t="str">
        <f t="shared" si="63"/>
        <v/>
      </c>
      <c r="Q251" s="1" t="str">
        <f t="shared" si="64"/>
        <v>Unknown Character</v>
      </c>
      <c r="R251" t="str">
        <f t="shared" si="65"/>
        <v/>
      </c>
      <c r="S251" t="str">
        <f t="shared" si="66"/>
        <v/>
      </c>
    </row>
  </sheetData>
  <mergeCells count="1">
    <mergeCell ref="R1:S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2"/>
  <sheetViews>
    <sheetView workbookViewId="0">
      <pane xSplit="14" ySplit="2" topLeftCell="O3" activePane="bottomRight" state="frozen"/>
      <selection pane="topRight" activeCell="O1" sqref="O1"/>
      <selection pane="bottomLeft" activeCell="A3" sqref="A3"/>
      <selection pane="bottomRight" activeCell="B219" sqref="B219"/>
    </sheetView>
  </sheetViews>
  <sheetFormatPr defaultRowHeight="15" x14ac:dyDescent="0.25"/>
  <cols>
    <col min="1" max="1" width="16.5703125" style="9" customWidth="1"/>
    <col min="2" max="2" width="45.7109375" style="10" customWidth="1"/>
    <col min="3" max="3" width="5.85546875" customWidth="1"/>
    <col min="4" max="9" width="9.140625" style="1"/>
    <col min="10" max="11" width="8.85546875" style="1" customWidth="1"/>
    <col min="12" max="14" width="9.140625" style="1"/>
    <col min="15" max="15" width="3.85546875" customWidth="1"/>
    <col min="16" max="16" width="58.7109375" customWidth="1"/>
    <col min="17" max="17" width="6.5703125" style="1" customWidth="1"/>
    <col min="18" max="18" width="7.7109375" customWidth="1"/>
    <col min="19" max="19" width="8.7109375" customWidth="1"/>
  </cols>
  <sheetData>
    <row r="1" spans="1:19" ht="21" customHeight="1" x14ac:dyDescent="0.25">
      <c r="A1" s="66" t="s">
        <v>0</v>
      </c>
      <c r="B1" s="66" t="s">
        <v>1</v>
      </c>
      <c r="C1" s="68" t="s">
        <v>2</v>
      </c>
      <c r="D1" s="70" t="s">
        <v>3</v>
      </c>
      <c r="E1" s="70"/>
      <c r="F1" s="70"/>
      <c r="G1" s="70"/>
      <c r="H1" s="70"/>
      <c r="I1" s="70"/>
      <c r="J1" s="71" t="s">
        <v>23</v>
      </c>
      <c r="K1" s="60" t="s">
        <v>26</v>
      </c>
      <c r="L1" s="60" t="s">
        <v>27</v>
      </c>
      <c r="M1" s="62" t="s">
        <v>4</v>
      </c>
      <c r="N1" s="60" t="s">
        <v>6</v>
      </c>
      <c r="P1" s="64" t="s">
        <v>21</v>
      </c>
      <c r="Q1" s="65" t="s">
        <v>24</v>
      </c>
      <c r="R1" s="64" t="s">
        <v>25</v>
      </c>
      <c r="S1" s="64"/>
    </row>
    <row r="2" spans="1:19" ht="34.5" customHeight="1" thickBot="1" x14ac:dyDescent="0.3">
      <c r="A2" s="67"/>
      <c r="B2" s="67"/>
      <c r="C2" s="69"/>
      <c r="D2" s="3" t="s">
        <v>12</v>
      </c>
      <c r="E2" s="4" t="s">
        <v>13</v>
      </c>
      <c r="F2" s="5" t="s">
        <v>14</v>
      </c>
      <c r="G2" s="6" t="s">
        <v>15</v>
      </c>
      <c r="H2" s="7" t="s">
        <v>16</v>
      </c>
      <c r="I2" s="8" t="s">
        <v>17</v>
      </c>
      <c r="J2" s="72"/>
      <c r="K2" s="61"/>
      <c r="L2" s="61"/>
      <c r="M2" s="63"/>
      <c r="N2" s="61"/>
      <c r="P2" s="64"/>
      <c r="Q2" s="65"/>
      <c r="R2" s="64"/>
      <c r="S2" s="64"/>
    </row>
    <row r="3" spans="1:19" x14ac:dyDescent="0.25">
      <c r="A3" s="9" t="s">
        <v>42</v>
      </c>
      <c r="B3" s="10" t="s">
        <v>110</v>
      </c>
      <c r="P3" t="str">
        <f>IF(B3="","",CONCATENATE("$ addchat(",Q3,",""",R3,IF(K3&lt;&gt;"", "{size=+10}",""), B3, IF(K3&lt;&gt;"", "{/size}",""), S3, """",", ",IF(C3="", "pv", C3), ", ", IF(L3="", "False", "True"), ", ", IF(M3="", "False", "True"), IF(N3&lt;&gt;"", CONCATENATE(", """,N3,""""), ""), ")"))</f>
        <v>$ addchat("msg","Unknown has entered the chatroom", pv, False, False)</v>
      </c>
      <c r="Q3" s="1" t="str">
        <f t="shared" ref="Q3:Q64" si="0">IF(A3="Seven","s",IF(A3="Yoosung","y",IF(A3="MC","m",IF(A3="Jumin","ju",IF(A3="Jaehee","ja",IF(A3="V","v",IF(A3="Rika","r",IF(A3="Saeran","sa",IF(A3="Zen","z",IF(A3="msg","""msg""",IF(A3="Unknown","u",IF(A3="Ray","ra","Unknown Character"))))))))))))</f>
        <v>"msg"</v>
      </c>
      <c r="R3" t="str">
        <f>IF(D3="x",CONCATENATE("{=sser1",J3,"}"),IF(E3="x",CONCATENATE("{=sser2",J3,"}"),IF(F3="x",CONCATENATE("{=ser1",J3,"}"),IF(G3="x",CONCATENATE("{=ser2",J3,"}"),IF(H3="x","{=curly}",IF(I3="x","{=blocky}",""))))))</f>
        <v/>
      </c>
      <c r="S3" t="str">
        <f t="shared" ref="S3:S74" si="1">IF(R3&lt;&gt;"",CONCATENATE("{/", RIGHT(R3, LEN(R3) - SEARCH("=", R3) + 1)), "")</f>
        <v/>
      </c>
    </row>
    <row r="4" spans="1:19" x14ac:dyDescent="0.25">
      <c r="A4" s="9" t="s">
        <v>109</v>
      </c>
      <c r="B4" s="10" t="s">
        <v>300</v>
      </c>
      <c r="H4" s="1" t="s">
        <v>19</v>
      </c>
      <c r="P4" t="str">
        <f t="shared" ref="P4:P75" si="2">IF(B4="","",CONCATENATE("$ addchat(",Q4,",""",R4,IF(K4&lt;&gt;"", "{size=+10}",""), B4, IF(K4&lt;&gt;"", "{/size}",""), S4, """",", ",IF(C4="", "pv", C4), ", ", IF(L4="", "False", "True"), ", ", IF(M4="", "False", "True"), IF(N4&lt;&gt;"", CONCATENATE(", """,N4,""""), ""), ")"))</f>
        <v>$ addchat(u,"{=curly}Hello, [name] ^^{/=curly}", pv, False, False)</v>
      </c>
      <c r="Q4" s="1" t="str">
        <f t="shared" si="0"/>
        <v>u</v>
      </c>
      <c r="R4" t="str">
        <f t="shared" ref="R4:R75" si="3">IF(D4="x",CONCATENATE("{=sser1",J4,"}"),IF(E4="x",CONCATENATE("{=sser2",J4,"}"),IF(F4="x",CONCATENATE("{=ser1",J4,"}"),IF(G4="x",CONCATENATE("{=ser2",J4,"}"),IF(H4="x","{=curly}",IF(I4="x","{=blocky}",""))))))</f>
        <v>{=curly}</v>
      </c>
      <c r="S4" t="str">
        <f t="shared" si="1"/>
        <v>{/=curly}</v>
      </c>
    </row>
    <row r="5" spans="1:19" x14ac:dyDescent="0.25">
      <c r="A5" s="9" t="s">
        <v>109</v>
      </c>
      <c r="B5" s="10" t="s">
        <v>111</v>
      </c>
      <c r="P5" t="str">
        <f t="shared" si="2"/>
        <v>$ addchat(u,"I thought you might come by.", pv, False, False)</v>
      </c>
      <c r="Q5" s="1" t="str">
        <f t="shared" si="0"/>
        <v>u</v>
      </c>
      <c r="R5" t="str">
        <f t="shared" si="3"/>
        <v/>
      </c>
      <c r="S5" t="str">
        <f t="shared" si="1"/>
        <v/>
      </c>
    </row>
    <row r="6" spans="1:19" ht="30" x14ac:dyDescent="0.25">
      <c r="A6" s="9" t="s">
        <v>109</v>
      </c>
      <c r="B6" s="10" t="s">
        <v>112</v>
      </c>
      <c r="H6" s="1" t="s">
        <v>19</v>
      </c>
      <c r="M6" s="1" t="s">
        <v>19</v>
      </c>
      <c r="P6" t="str">
        <f t="shared" si="2"/>
        <v>$ addchat(u,"{=curly}You want to learn more about how to make a chatroom, right?{/=curly}", pv, False, True)</v>
      </c>
      <c r="Q6" s="1" t="str">
        <f t="shared" si="0"/>
        <v>u</v>
      </c>
      <c r="R6" t="str">
        <f t="shared" si="3"/>
        <v>{=curly}</v>
      </c>
      <c r="S6" t="str">
        <f t="shared" si="1"/>
        <v>{/=curly}</v>
      </c>
    </row>
    <row r="7" spans="1:19" x14ac:dyDescent="0.25">
      <c r="A7" s="9" t="s">
        <v>109</v>
      </c>
      <c r="B7" s="10" t="s">
        <v>113</v>
      </c>
      <c r="P7" t="str">
        <f t="shared" si="2"/>
        <v>$ addchat(u,"I've come to show off a few of its features.", pv, False, False)</v>
      </c>
      <c r="Q7" s="1" t="str">
        <f t="shared" si="0"/>
        <v>u</v>
      </c>
      <c r="R7" t="str">
        <f t="shared" si="3"/>
        <v/>
      </c>
      <c r="S7" t="str">
        <f t="shared" si="1"/>
        <v/>
      </c>
    </row>
    <row r="8" spans="1:19" x14ac:dyDescent="0.25">
      <c r="A8" s="9" t="s">
        <v>28</v>
      </c>
      <c r="B8" s="10" t="s">
        <v>114</v>
      </c>
      <c r="C8">
        <v>0</v>
      </c>
      <c r="P8" t="str">
        <f t="shared" si="2"/>
        <v>$ addchat(m,"Let's get started!", 0, False, False)</v>
      </c>
      <c r="Q8" s="1" t="str">
        <f t="shared" si="0"/>
        <v>m</v>
      </c>
      <c r="R8" t="str">
        <f t="shared" si="3"/>
        <v/>
      </c>
      <c r="S8" t="str">
        <f t="shared" si="1"/>
        <v/>
      </c>
    </row>
    <row r="9" spans="1:19" ht="30" x14ac:dyDescent="0.25">
      <c r="A9" s="9" t="s">
        <v>109</v>
      </c>
      <c r="B9" s="10" t="s">
        <v>115</v>
      </c>
      <c r="P9" t="str">
        <f t="shared" si="2"/>
        <v>$ addchat(u,"Great! That's the kind of attitude I'm looking for ^^", pv, False, False)</v>
      </c>
      <c r="Q9" s="1" t="str">
        <f t="shared" si="0"/>
        <v>u</v>
      </c>
      <c r="R9" t="str">
        <f t="shared" si="3"/>
        <v/>
      </c>
      <c r="S9" t="str">
        <f t="shared" si="1"/>
        <v/>
      </c>
    </row>
    <row r="10" spans="1:19" x14ac:dyDescent="0.25">
      <c r="A10" s="9" t="s">
        <v>28</v>
      </c>
      <c r="B10" s="10" t="s">
        <v>116</v>
      </c>
      <c r="C10">
        <v>0</v>
      </c>
      <c r="P10" t="str">
        <f t="shared" si="2"/>
        <v>$ addchat(m,"What if I don't know any coding?", 0, False, False)</v>
      </c>
      <c r="Q10" s="1" t="str">
        <f t="shared" si="0"/>
        <v>m</v>
      </c>
      <c r="R10" t="str">
        <f t="shared" si="3"/>
        <v/>
      </c>
      <c r="S10" t="str">
        <f t="shared" si="1"/>
        <v/>
      </c>
    </row>
    <row r="11" spans="1:19" ht="30" x14ac:dyDescent="0.25">
      <c r="A11" s="9" t="s">
        <v>109</v>
      </c>
      <c r="B11" s="10" t="s">
        <v>117</v>
      </c>
      <c r="P11" t="str">
        <f t="shared" si="2"/>
        <v>$ addchat(u,"Don't worry! I've tried to make this as easy to use as possible.", pv, False, False)</v>
      </c>
      <c r="Q11" s="1" t="str">
        <f t="shared" si="0"/>
        <v>u</v>
      </c>
      <c r="R11" t="str">
        <f t="shared" si="3"/>
        <v/>
      </c>
      <c r="S11" t="str">
        <f t="shared" si="1"/>
        <v/>
      </c>
    </row>
    <row r="12" spans="1:19" ht="45" x14ac:dyDescent="0.25">
      <c r="A12" s="9" t="s">
        <v>109</v>
      </c>
      <c r="B12" s="10" t="s">
        <v>118</v>
      </c>
      <c r="P12" t="str">
        <f t="shared" si="2"/>
        <v>$ addchat(u,"You can always ask me questions on my blog, {a=http://www.zentherainbowunicorn.tumblr.com}which you can find here{/a}", pv, False, False)</v>
      </c>
      <c r="Q12" s="1" t="str">
        <f t="shared" si="0"/>
        <v>u</v>
      </c>
      <c r="R12" t="str">
        <f t="shared" si="3"/>
        <v/>
      </c>
      <c r="S12" t="str">
        <f t="shared" si="1"/>
        <v/>
      </c>
    </row>
    <row r="13" spans="1:19" ht="30" x14ac:dyDescent="0.25">
      <c r="A13" s="9" t="s">
        <v>109</v>
      </c>
      <c r="B13" s="10" t="s">
        <v>119</v>
      </c>
      <c r="D13" s="1" t="s">
        <v>19</v>
      </c>
      <c r="P13" t="str">
        <f t="shared" si="2"/>
        <v>$ addchat(u,"{=sser1}This project was coded in Ren'Py, so you can always check out their forums, too.{/=sser1}", pv, False, False)</v>
      </c>
      <c r="Q13" s="1" t="str">
        <f t="shared" si="0"/>
        <v>u</v>
      </c>
      <c r="R13" t="str">
        <f t="shared" si="3"/>
        <v>{=sser1}</v>
      </c>
      <c r="S13" t="str">
        <f t="shared" si="1"/>
        <v>{/=sser1}</v>
      </c>
    </row>
    <row r="14" spans="1:19" ht="30" x14ac:dyDescent="0.25">
      <c r="A14" s="9" t="s">
        <v>109</v>
      </c>
      <c r="B14" s="10" t="s">
        <v>120</v>
      </c>
      <c r="D14" s="1" t="s">
        <v>19</v>
      </c>
      <c r="P14" t="str">
        <f t="shared" si="2"/>
        <v>$ addchat(u,"{=sser1}Anyway, you can see what we just did there was a menu!{/=sser1}", pv, False, False)</v>
      </c>
      <c r="Q14" s="1" t="str">
        <f t="shared" si="0"/>
        <v>u</v>
      </c>
      <c r="R14" t="str">
        <f t="shared" si="3"/>
        <v>{=sser1}</v>
      </c>
      <c r="S14" t="str">
        <f t="shared" si="1"/>
        <v>{/=sser1}</v>
      </c>
    </row>
    <row r="15" spans="1:19" ht="45" x14ac:dyDescent="0.25">
      <c r="A15" s="9" t="s">
        <v>109</v>
      </c>
      <c r="B15" s="10" t="s">
        <v>121</v>
      </c>
      <c r="D15" s="1" t="s">
        <v>19</v>
      </c>
      <c r="P15" t="str">
        <f t="shared" si="2"/>
        <v>$ addchat(u,"{=sser1}It doesn't look exactly like the Mystic Messenger menus yet, but it allows you to alter a conversation based on responses.{/=sser1}", pv, False, False)</v>
      </c>
      <c r="Q15" s="1" t="str">
        <f t="shared" si="0"/>
        <v>u</v>
      </c>
      <c r="R15" t="str">
        <f t="shared" si="3"/>
        <v>{=sser1}</v>
      </c>
      <c r="S15" t="str">
        <f t="shared" si="1"/>
        <v>{/=sser1}</v>
      </c>
    </row>
    <row r="16" spans="1:19" ht="30" x14ac:dyDescent="0.25">
      <c r="A16" s="9" t="s">
        <v>109</v>
      </c>
      <c r="B16" s="10" t="s">
        <v>122</v>
      </c>
      <c r="D16" s="1" t="s">
        <v>19</v>
      </c>
      <c r="P16" t="str">
        <f t="shared" si="2"/>
        <v>$ addchat(u,"{=sser1}If you take a look Example Chat.rpy, you can get an idea of how to use them.{/=sser1}", pv, False, False)</v>
      </c>
      <c r="Q16" s="1" t="str">
        <f t="shared" si="0"/>
        <v>u</v>
      </c>
      <c r="R16" t="str">
        <f t="shared" si="3"/>
        <v>{=sser1}</v>
      </c>
      <c r="S16" t="str">
        <f t="shared" si="1"/>
        <v>{/=sser1}</v>
      </c>
    </row>
    <row r="17" spans="1:19" ht="30" x14ac:dyDescent="0.25">
      <c r="A17" s="9" t="s">
        <v>109</v>
      </c>
      <c r="B17" s="10" t="s">
        <v>145</v>
      </c>
      <c r="D17" s="1" t="s">
        <v>19</v>
      </c>
      <c r="P17" t="str">
        <f t="shared" si="2"/>
        <v>$ addchat(u,"{=sser1}You'll want to type \"call answer\" before a menu.{/=sser1}", pv, False, False)</v>
      </c>
      <c r="Q17" s="1" t="str">
        <f t="shared" si="0"/>
        <v>u</v>
      </c>
      <c r="R17" t="str">
        <f t="shared" si="3"/>
        <v>{=sser1}</v>
      </c>
      <c r="S17" t="str">
        <f t="shared" si="1"/>
        <v>{/=sser1}</v>
      </c>
    </row>
    <row r="18" spans="1:19" ht="45" x14ac:dyDescent="0.25">
      <c r="A18" s="9" t="s">
        <v>109</v>
      </c>
      <c r="B18" s="10" t="s">
        <v>123</v>
      </c>
      <c r="D18" s="1" t="s">
        <v>19</v>
      </c>
      <c r="P18" t="str">
        <f t="shared" si="2"/>
        <v>$ addchat(u,"{=sser1}That way the answer button will show up at the bottom of the screen instead of immediately jumping to a menu.{/=sser1}", pv, False, False)</v>
      </c>
      <c r="Q18" s="1" t="str">
        <f t="shared" si="0"/>
        <v>u</v>
      </c>
      <c r="R18" t="str">
        <f t="shared" si="3"/>
        <v>{=sser1}</v>
      </c>
      <c r="S18" t="str">
        <f t="shared" si="1"/>
        <v>{/=sser1}</v>
      </c>
    </row>
    <row r="19" spans="1:19" x14ac:dyDescent="0.25">
      <c r="A19" s="9" t="s">
        <v>109</v>
      </c>
      <c r="B19" s="10" t="s">
        <v>124</v>
      </c>
      <c r="F19" s="1" t="s">
        <v>19</v>
      </c>
      <c r="P19" t="str">
        <f t="shared" si="2"/>
        <v>$ addchat(u,"{=ser1}There are lots of things to learn about!{/=ser1}", pv, False, False)</v>
      </c>
      <c r="Q19" s="1" t="str">
        <f t="shared" si="0"/>
        <v>u</v>
      </c>
      <c r="R19" t="str">
        <f t="shared" si="3"/>
        <v>{=ser1}</v>
      </c>
      <c r="S19" t="str">
        <f t="shared" si="1"/>
        <v>{/=ser1}</v>
      </c>
    </row>
    <row r="20" spans="1:19" x14ac:dyDescent="0.25">
      <c r="A20" s="9" t="s">
        <v>109</v>
      </c>
      <c r="B20" s="10" t="s">
        <v>125</v>
      </c>
      <c r="F20" s="1" t="s">
        <v>19</v>
      </c>
      <c r="J20" s="1" t="s">
        <v>10</v>
      </c>
      <c r="P20" t="str">
        <f t="shared" si="2"/>
        <v>$ addchat(u,"{=ser1b}What would you like to see first?{/=ser1b}", pv, False, False)</v>
      </c>
      <c r="Q20" s="1" t="str">
        <f t="shared" si="0"/>
        <v>u</v>
      </c>
      <c r="R20" t="str">
        <f t="shared" si="3"/>
        <v>{=ser1b}</v>
      </c>
      <c r="S20" t="str">
        <f t="shared" si="1"/>
        <v>{/=ser1b}</v>
      </c>
    </row>
    <row r="21" spans="1:19" x14ac:dyDescent="0.25">
      <c r="A21" s="9" t="s">
        <v>28</v>
      </c>
      <c r="B21" s="10" t="s">
        <v>126</v>
      </c>
      <c r="C21">
        <v>0</v>
      </c>
      <c r="P21" t="str">
        <f t="shared" si="2"/>
        <v>$ addchat(m,"Emojis", 0, False, False)</v>
      </c>
      <c r="Q21" s="1" t="str">
        <f t="shared" si="0"/>
        <v>m</v>
      </c>
      <c r="R21" t="str">
        <f t="shared" si="3"/>
        <v/>
      </c>
      <c r="S21" t="str">
        <f t="shared" si="1"/>
        <v/>
      </c>
    </row>
    <row r="22" spans="1:19" x14ac:dyDescent="0.25">
      <c r="A22" s="9" t="s">
        <v>28</v>
      </c>
      <c r="B22" s="10" t="s">
        <v>127</v>
      </c>
      <c r="C22">
        <v>0</v>
      </c>
      <c r="P22" t="str">
        <f t="shared" si="2"/>
        <v>$ addchat(m,"Banners", 0, False, False)</v>
      </c>
      <c r="Q22" s="1" t="str">
        <f t="shared" si="0"/>
        <v>m</v>
      </c>
      <c r="R22" t="str">
        <f t="shared" si="3"/>
        <v/>
      </c>
      <c r="S22" t="str">
        <f t="shared" si="1"/>
        <v/>
      </c>
    </row>
    <row r="23" spans="1:19" x14ac:dyDescent="0.25">
      <c r="A23" s="9" t="s">
        <v>28</v>
      </c>
      <c r="B23" s="10" t="s">
        <v>128</v>
      </c>
      <c r="C23">
        <v>0</v>
      </c>
      <c r="P23" t="str">
        <f t="shared" si="2"/>
        <v>$ addchat(m,"Heart Icons", 0, False, False)</v>
      </c>
      <c r="Q23" s="1" t="str">
        <f t="shared" si="0"/>
        <v>m</v>
      </c>
      <c r="R23" t="str">
        <f t="shared" si="3"/>
        <v/>
      </c>
      <c r="S23" t="str">
        <f t="shared" si="1"/>
        <v/>
      </c>
    </row>
    <row r="24" spans="1:19" x14ac:dyDescent="0.25">
      <c r="A24" s="9" t="s">
        <v>28</v>
      </c>
      <c r="B24" s="10" t="s">
        <v>129</v>
      </c>
      <c r="C24">
        <v>0</v>
      </c>
      <c r="P24" t="str">
        <f t="shared" si="2"/>
        <v>$ addchat(m,"Screen shake", 0, False, False)</v>
      </c>
      <c r="Q24" s="1" t="str">
        <f t="shared" si="0"/>
        <v>m</v>
      </c>
      <c r="R24" t="str">
        <f t="shared" si="3"/>
        <v/>
      </c>
      <c r="S24" t="str">
        <f t="shared" si="1"/>
        <v/>
      </c>
    </row>
    <row r="25" spans="1:19" x14ac:dyDescent="0.25">
      <c r="A25" s="9" t="s">
        <v>109</v>
      </c>
      <c r="B25" s="10" t="s">
        <v>130</v>
      </c>
      <c r="F25" s="1" t="s">
        <v>19</v>
      </c>
      <c r="P25" t="str">
        <f t="shared" si="2"/>
        <v>$ addchat(u,"{=ser1}Emojis, huh?{/=ser1}", pv, False, False)</v>
      </c>
      <c r="Q25" s="1" t="str">
        <f t="shared" si="0"/>
        <v>u</v>
      </c>
      <c r="R25" t="str">
        <f t="shared" si="3"/>
        <v>{=ser1}</v>
      </c>
      <c r="S25" t="str">
        <f t="shared" si="1"/>
        <v>{/=ser1}</v>
      </c>
    </row>
    <row r="26" spans="1:19" x14ac:dyDescent="0.25">
      <c r="A26" s="9" t="s">
        <v>109</v>
      </c>
      <c r="B26" s="10" t="s">
        <v>131</v>
      </c>
      <c r="F26" s="1" t="s">
        <v>19</v>
      </c>
      <c r="P26" t="str">
        <f t="shared" si="2"/>
        <v>$ addchat(u,"{=ser1}Okay. I'll let someone else explain this.{/=ser1}", pv, False, False)</v>
      </c>
      <c r="Q26" s="1" t="str">
        <f t="shared" si="0"/>
        <v>u</v>
      </c>
      <c r="R26" t="str">
        <f t="shared" si="3"/>
        <v>{=ser1}</v>
      </c>
      <c r="S26" t="str">
        <f t="shared" si="1"/>
        <v>{/=ser1}</v>
      </c>
    </row>
    <row r="27" spans="1:19" x14ac:dyDescent="0.25">
      <c r="A27" s="9" t="s">
        <v>109</v>
      </c>
      <c r="B27" s="10" t="s">
        <v>132</v>
      </c>
      <c r="D27" s="1" t="s">
        <v>19</v>
      </c>
      <c r="M27" s="1" t="s">
        <v>19</v>
      </c>
      <c r="P27" t="str">
        <f t="shared" si="2"/>
        <v>$ addchat(u,"{=sser1}I'll be back later ^^{/=sser1}", pv, False, True)</v>
      </c>
      <c r="Q27" s="1" t="str">
        <f t="shared" si="0"/>
        <v>u</v>
      </c>
      <c r="R27" t="str">
        <f t="shared" si="3"/>
        <v>{=sser1}</v>
      </c>
      <c r="S27" t="str">
        <f t="shared" si="1"/>
        <v>{/=sser1}</v>
      </c>
    </row>
    <row r="28" spans="1:19" x14ac:dyDescent="0.25">
      <c r="A28" s="9" t="s">
        <v>42</v>
      </c>
      <c r="B28" s="10" t="s">
        <v>133</v>
      </c>
      <c r="P28" t="str">
        <f t="shared" si="2"/>
        <v>$ addchat("msg","Unknown has left the chatroom", pv, False, False)</v>
      </c>
      <c r="Q28" s="1" t="str">
        <f t="shared" si="0"/>
        <v>"msg"</v>
      </c>
      <c r="R28" t="str">
        <f t="shared" si="3"/>
        <v/>
      </c>
      <c r="S28" t="str">
        <f t="shared" si="1"/>
        <v/>
      </c>
    </row>
    <row r="29" spans="1:19" x14ac:dyDescent="0.25">
      <c r="A29" s="9" t="s">
        <v>42</v>
      </c>
      <c r="B29" s="10" t="s">
        <v>134</v>
      </c>
      <c r="P29" t="str">
        <f t="shared" si="2"/>
        <v>$ addchat("msg","707 has entered the chatroom", pv, False, False)</v>
      </c>
      <c r="Q29" s="1" t="str">
        <f t="shared" si="0"/>
        <v>"msg"</v>
      </c>
      <c r="R29" t="str">
        <f t="shared" si="3"/>
        <v/>
      </c>
      <c r="S29" t="str">
        <f t="shared" si="1"/>
        <v/>
      </c>
    </row>
    <row r="30" spans="1:19" x14ac:dyDescent="0.25">
      <c r="A30" s="9" t="s">
        <v>22</v>
      </c>
      <c r="B30" s="10" t="s">
        <v>135</v>
      </c>
      <c r="C30">
        <v>0.5</v>
      </c>
      <c r="D30" s="1" t="s">
        <v>19</v>
      </c>
      <c r="P30" t="str">
        <f t="shared" si="2"/>
        <v>$ addchat(s,"{=sser1}O{/=sser1}", 0.5, False, False)</v>
      </c>
      <c r="Q30" s="1" t="str">
        <f t="shared" si="0"/>
        <v>s</v>
      </c>
      <c r="R30" t="str">
        <f t="shared" si="3"/>
        <v>{=sser1}</v>
      </c>
      <c r="S30" t="str">
        <f t="shared" si="1"/>
        <v>{/=sser1}</v>
      </c>
    </row>
    <row r="31" spans="1:19" x14ac:dyDescent="0.25">
      <c r="A31" s="9" t="s">
        <v>22</v>
      </c>
      <c r="B31" s="10" t="s">
        <v>136</v>
      </c>
      <c r="C31">
        <v>0.1</v>
      </c>
      <c r="D31" s="1" t="s">
        <v>19</v>
      </c>
      <c r="P31" t="str">
        <f t="shared" si="2"/>
        <v>$ addchat(s,"{=sser1}M{/=sser1}", 0.1, False, False)</v>
      </c>
      <c r="Q31" s="1" t="str">
        <f t="shared" si="0"/>
        <v>s</v>
      </c>
      <c r="R31" t="str">
        <f t="shared" si="3"/>
        <v>{=sser1}</v>
      </c>
      <c r="S31" t="str">
        <f t="shared" si="1"/>
        <v>{/=sser1}</v>
      </c>
    </row>
    <row r="32" spans="1:19" x14ac:dyDescent="0.25">
      <c r="A32" s="9" t="s">
        <v>22</v>
      </c>
      <c r="B32" s="10" t="s">
        <v>137</v>
      </c>
      <c r="C32">
        <v>0.1</v>
      </c>
      <c r="D32" s="1" t="s">
        <v>19</v>
      </c>
      <c r="P32" t="str">
        <f t="shared" si="2"/>
        <v>$ addchat(s,"{=sser1}G{/=sser1}", 0.1, False, False)</v>
      </c>
      <c r="Q32" s="1" t="str">
        <f t="shared" si="0"/>
        <v>s</v>
      </c>
      <c r="R32" t="str">
        <f t="shared" si="3"/>
        <v>{=sser1}</v>
      </c>
      <c r="S32" t="str">
        <f t="shared" si="1"/>
        <v>{/=sser1}</v>
      </c>
    </row>
    <row r="33" spans="1:19" x14ac:dyDescent="0.25">
      <c r="A33" s="9" t="s">
        <v>22</v>
      </c>
      <c r="B33" s="10" t="s">
        <v>138</v>
      </c>
      <c r="K33" s="1" t="s">
        <v>19</v>
      </c>
      <c r="P33" t="str">
        <f t="shared" si="2"/>
        <v>$ addchat(s,"{size=+10}I get to explain emojis!!!{/size}", pv, False, False)</v>
      </c>
      <c r="Q33" s="1" t="str">
        <f t="shared" si="0"/>
        <v>s</v>
      </c>
      <c r="R33" t="str">
        <f t="shared" si="3"/>
        <v/>
      </c>
      <c r="S33" t="str">
        <f t="shared" si="1"/>
        <v/>
      </c>
    </row>
    <row r="34" spans="1:19" x14ac:dyDescent="0.25">
      <c r="A34" s="9" t="s">
        <v>22</v>
      </c>
      <c r="B34" s="10" t="s">
        <v>176</v>
      </c>
      <c r="L34" s="1" t="s">
        <v>19</v>
      </c>
      <c r="P34" t="str">
        <f t="shared" si="2"/>
        <v>$ addchat(s,"{image=seven wow}", pv, True, False)</v>
      </c>
      <c r="Q34" s="1" t="str">
        <f t="shared" si="0"/>
        <v>s</v>
      </c>
      <c r="R34" t="str">
        <f t="shared" si="3"/>
        <v/>
      </c>
      <c r="S34" t="str">
        <f t="shared" si="1"/>
        <v/>
      </c>
    </row>
    <row r="35" spans="1:19" x14ac:dyDescent="0.25">
      <c r="A35" s="9" t="s">
        <v>22</v>
      </c>
      <c r="B35" s="10" t="s">
        <v>139</v>
      </c>
      <c r="K35" s="1" t="s">
        <v>19</v>
      </c>
      <c r="N35" s="1" t="s">
        <v>7</v>
      </c>
      <c r="P35" t="str">
        <f t="shared" si="2"/>
        <v>$ addchat(s,"{size=+10}Yay!!!{/size}", pv, False, False, "spike_m")</v>
      </c>
      <c r="Q35" s="1" t="str">
        <f t="shared" si="0"/>
        <v>s</v>
      </c>
      <c r="R35" t="str">
        <f t="shared" si="3"/>
        <v/>
      </c>
      <c r="S35" t="str">
        <f t="shared" si="1"/>
        <v/>
      </c>
    </row>
    <row r="36" spans="1:19" ht="30" x14ac:dyDescent="0.25">
      <c r="A36" s="9" t="s">
        <v>22</v>
      </c>
      <c r="B36" s="10" t="s">
        <v>140</v>
      </c>
      <c r="D36" s="1" t="s">
        <v>19</v>
      </c>
      <c r="P36" t="str">
        <f t="shared" si="2"/>
        <v>$ addchat(s,"{=sser1}Okay so what you wanna do is go find the right emoji in the emojis.rpy file.{/=sser1}", pv, False, False)</v>
      </c>
      <c r="Q36" s="1" t="str">
        <f t="shared" si="0"/>
        <v>s</v>
      </c>
      <c r="R36" t="str">
        <f t="shared" si="3"/>
        <v>{=sser1}</v>
      </c>
      <c r="S36" t="str">
        <f t="shared" si="1"/>
        <v>{/=sser1}</v>
      </c>
    </row>
    <row r="37" spans="1:19" ht="45" x14ac:dyDescent="0.25">
      <c r="A37" s="9" t="s">
        <v>22</v>
      </c>
      <c r="B37" s="10" t="s">
        <v>297</v>
      </c>
      <c r="D37" s="1" t="s">
        <v>19</v>
      </c>
      <c r="P37" t="str">
        <f t="shared" si="2"/>
        <v>$ addchat(s,"{=sser1}Then you're gonna type {{image=seven wow} or whatever the emoji name is into the Dialogue part of the Script Generator spreadsheet{/=sser1}", pv, False, False)</v>
      </c>
      <c r="Q37" s="1" t="str">
        <f t="shared" si="0"/>
        <v>s</v>
      </c>
      <c r="R37" t="str">
        <f t="shared" si="3"/>
        <v>{=sser1}</v>
      </c>
      <c r="S37" t="str">
        <f t="shared" si="1"/>
        <v>{/=sser1}</v>
      </c>
    </row>
    <row r="38" spans="1:19" ht="30" x14ac:dyDescent="0.25">
      <c r="A38" s="9" t="s">
        <v>22</v>
      </c>
      <c r="B38" s="10" t="s">
        <v>141</v>
      </c>
      <c r="D38" s="1" t="s">
        <v>19</v>
      </c>
      <c r="P38" t="str">
        <f t="shared" si="2"/>
        <v>$ addchat(s,"{=sser1}The program will automatically add the right sound file for you ^^{/=sser1}", pv, False, False)</v>
      </c>
      <c r="Q38" s="1" t="str">
        <f t="shared" si="0"/>
        <v>s</v>
      </c>
      <c r="R38" t="str">
        <f t="shared" si="3"/>
        <v>{=sser1}</v>
      </c>
      <c r="S38" t="str">
        <f t="shared" si="1"/>
        <v>{/=sser1}</v>
      </c>
    </row>
    <row r="39" spans="1:19" ht="30" x14ac:dyDescent="0.25">
      <c r="A39" s="9" t="s">
        <v>22</v>
      </c>
      <c r="B39" s="10" t="s">
        <v>142</v>
      </c>
      <c r="F39" s="1" t="s">
        <v>19</v>
      </c>
      <c r="J39" s="1" t="s">
        <v>10</v>
      </c>
      <c r="P39" t="str">
        <f t="shared" si="2"/>
        <v>$ addchat(s,"{=ser1b}You'll also want to tick the \"Image\" modifier in the spreadsheet{/=ser1b}", pv, False, False)</v>
      </c>
      <c r="Q39" s="1" t="str">
        <f t="shared" si="0"/>
        <v>s</v>
      </c>
      <c r="R39" t="str">
        <f t="shared" si="3"/>
        <v>{=ser1b}</v>
      </c>
      <c r="S39" t="str">
        <f t="shared" si="1"/>
        <v>{/=ser1b}</v>
      </c>
    </row>
    <row r="40" spans="1:19" x14ac:dyDescent="0.25">
      <c r="A40" s="9" t="s">
        <v>22</v>
      </c>
      <c r="B40" s="10" t="s">
        <v>143</v>
      </c>
      <c r="I40" s="1" t="s">
        <v>19</v>
      </c>
      <c r="P40" t="str">
        <f t="shared" si="2"/>
        <v>$ addchat(s,"{=blocky}otherwise it'll look like this lolol{/=blocky}", pv, False, False)</v>
      </c>
      <c r="Q40" s="1" t="str">
        <f t="shared" si="0"/>
        <v>s</v>
      </c>
      <c r="R40" t="str">
        <f t="shared" si="3"/>
        <v>{=blocky}</v>
      </c>
      <c r="S40" t="str">
        <f t="shared" si="1"/>
        <v>{/=blocky}</v>
      </c>
    </row>
    <row r="41" spans="1:19" x14ac:dyDescent="0.25">
      <c r="A41" s="9" t="s">
        <v>22</v>
      </c>
      <c r="B41" s="10" t="s">
        <v>176</v>
      </c>
      <c r="P41" t="str">
        <f t="shared" si="2"/>
        <v>$ addchat(s,"{image=seven wow}", pv, False, False)</v>
      </c>
      <c r="Q41" s="1" t="str">
        <f t="shared" si="0"/>
        <v>s</v>
      </c>
      <c r="R41" t="str">
        <f t="shared" si="3"/>
        <v/>
      </c>
      <c r="S41" t="str">
        <f t="shared" si="1"/>
        <v/>
      </c>
    </row>
    <row r="42" spans="1:19" x14ac:dyDescent="0.25">
      <c r="A42" s="9" t="s">
        <v>22</v>
      </c>
      <c r="B42" s="10" t="s">
        <v>144</v>
      </c>
      <c r="P42" t="str">
        <f t="shared" si="2"/>
        <v>$ addchat(s,"Which is probably not what you want!", pv, False, False)</v>
      </c>
      <c r="Q42" s="1" t="str">
        <f t="shared" si="0"/>
        <v>s</v>
      </c>
      <c r="R42" t="str">
        <f t="shared" si="3"/>
        <v/>
      </c>
      <c r="S42" t="str">
        <f t="shared" si="1"/>
        <v/>
      </c>
    </row>
    <row r="43" spans="1:19" x14ac:dyDescent="0.25">
      <c r="A43" s="9" t="s">
        <v>22</v>
      </c>
      <c r="B43" s="10" t="s">
        <v>205</v>
      </c>
      <c r="P43" t="str">
        <f t="shared" si="2"/>
        <v>$ addchat(s,"You'll have to be careful to get the spelling right,", pv, False, False)</v>
      </c>
      <c r="Q43" s="1" t="str">
        <f t="shared" si="0"/>
        <v>s</v>
      </c>
      <c r="R43" t="str">
        <f t="shared" si="3"/>
        <v/>
      </c>
      <c r="S43" t="str">
        <f t="shared" si="1"/>
        <v/>
      </c>
    </row>
    <row r="44" spans="1:19" ht="30" x14ac:dyDescent="0.25">
      <c r="A44" s="9" t="s">
        <v>22</v>
      </c>
      <c r="B44" s="10" t="s">
        <v>206</v>
      </c>
      <c r="D44" s="1" t="s">
        <v>19</v>
      </c>
      <c r="P44" t="str">
        <f t="shared" si="2"/>
        <v>$ addchat(s,"{=sser1}since otherwise you'll get an \"image not found\" message.{/=sser1}", pv, False, False)</v>
      </c>
      <c r="Q44" s="1" t="str">
        <f t="shared" si="0"/>
        <v>s</v>
      </c>
      <c r="R44" t="str">
        <f t="shared" si="3"/>
        <v>{=sser1}</v>
      </c>
      <c r="S44" t="str">
        <f t="shared" si="1"/>
        <v>{/=sser1}</v>
      </c>
    </row>
    <row r="45" spans="1:19" x14ac:dyDescent="0.25">
      <c r="A45" s="9" t="s">
        <v>22</v>
      </c>
      <c r="B45" s="10" t="s">
        <v>207</v>
      </c>
      <c r="I45" s="1" t="s">
        <v>19</v>
      </c>
      <c r="M45" s="1" t="s">
        <v>19</v>
      </c>
      <c r="P45" t="str">
        <f t="shared" si="2"/>
        <v>$ addchat(s,"{=blocky}And it won't play any sound files, either!{/=blocky}", pv, False, True)</v>
      </c>
      <c r="Q45" s="1" t="str">
        <f t="shared" si="0"/>
        <v>s</v>
      </c>
      <c r="R45" t="str">
        <f t="shared" si="3"/>
        <v>{=blocky}</v>
      </c>
      <c r="S45" t="str">
        <f t="shared" si="1"/>
        <v>{/=blocky}</v>
      </c>
    </row>
    <row r="46" spans="1:19" x14ac:dyDescent="0.25">
      <c r="A46" s="9" t="s">
        <v>22</v>
      </c>
      <c r="B46" s="10" t="s">
        <v>208</v>
      </c>
      <c r="F46" s="1" t="s">
        <v>19</v>
      </c>
      <c r="P46" t="str">
        <f t="shared" si="2"/>
        <v>$ addchat(s,"{=ser1}If you want to add more emojis,{/=ser1}", pv, False, False)</v>
      </c>
      <c r="Q46" s="1" t="str">
        <f t="shared" si="0"/>
        <v>s</v>
      </c>
      <c r="R46" t="str">
        <f t="shared" si="3"/>
        <v>{=ser1}</v>
      </c>
      <c r="S46" t="str">
        <f t="shared" si="1"/>
        <v>{/=ser1}</v>
      </c>
    </row>
    <row r="47" spans="1:19" x14ac:dyDescent="0.25">
      <c r="A47" s="9" t="s">
        <v>22</v>
      </c>
      <c r="B47" s="10" t="s">
        <v>209</v>
      </c>
      <c r="F47" s="1" t="s">
        <v>19</v>
      </c>
      <c r="P47" t="str">
        <f t="shared" si="2"/>
        <v>$ addchat(s,"{=ser1}just follow the rules you see in emojis.rpy{/=ser1}", pv, False, False)</v>
      </c>
      <c r="Q47" s="1" t="str">
        <f t="shared" si="0"/>
        <v>s</v>
      </c>
      <c r="R47" t="str">
        <f t="shared" si="3"/>
        <v>{=ser1}</v>
      </c>
      <c r="S47" t="str">
        <f t="shared" si="1"/>
        <v>{/=ser1}</v>
      </c>
    </row>
    <row r="48" spans="1:19" ht="30" x14ac:dyDescent="0.25">
      <c r="A48" s="9" t="s">
        <v>22</v>
      </c>
      <c r="B48" s="10" t="s">
        <v>210</v>
      </c>
      <c r="F48" s="1" t="s">
        <v>19</v>
      </c>
      <c r="P48" t="str">
        <f t="shared" si="2"/>
        <v>$ addchat(s,"{=ser1}You'll need to add it to the emoji_lookup dictionary list as well.{/=ser1}", pv, False, False)</v>
      </c>
      <c r="Q48" s="1" t="str">
        <f t="shared" si="0"/>
        <v>s</v>
      </c>
      <c r="R48" t="str">
        <f t="shared" si="3"/>
        <v>{=ser1}</v>
      </c>
      <c r="S48" t="str">
        <f t="shared" si="1"/>
        <v>{/=ser1}</v>
      </c>
    </row>
    <row r="49" spans="1:19" x14ac:dyDescent="0.25">
      <c r="A49" s="9" t="s">
        <v>22</v>
      </c>
      <c r="B49" s="10" t="s">
        <v>211</v>
      </c>
      <c r="F49" s="1" t="s">
        <v>19</v>
      </c>
      <c r="J49" s="1" t="s">
        <v>11</v>
      </c>
      <c r="P49" t="str">
        <f t="shared" si="2"/>
        <v>$ addchat(s,"{=ser1xb}Just use the existing entries as a guide.{/=ser1xb}", pv, False, False)</v>
      </c>
      <c r="Q49" s="1" t="str">
        <f t="shared" si="0"/>
        <v>s</v>
      </c>
      <c r="R49" t="str">
        <f t="shared" si="3"/>
        <v>{=ser1xb}</v>
      </c>
      <c r="S49" t="str">
        <f t="shared" si="1"/>
        <v>{/=ser1xb}</v>
      </c>
    </row>
    <row r="50" spans="1:19" ht="30" x14ac:dyDescent="0.25">
      <c r="A50" s="9" t="s">
        <v>22</v>
      </c>
      <c r="B50" s="10" t="s">
        <v>212</v>
      </c>
      <c r="H50" s="1" t="s">
        <v>19</v>
      </c>
      <c r="P50" t="str">
        <f t="shared" si="2"/>
        <v>$ addchat(s,"{=curly}Now I'll let you check out the emojis currently coded into the game.{/=curly}", pv, False, False)</v>
      </c>
      <c r="Q50" s="1" t="str">
        <f t="shared" si="0"/>
        <v>s</v>
      </c>
      <c r="R50" t="str">
        <f t="shared" si="3"/>
        <v>{=curly}</v>
      </c>
      <c r="S50" t="str">
        <f t="shared" si="1"/>
        <v>{/=curly}</v>
      </c>
    </row>
    <row r="51" spans="1:19" x14ac:dyDescent="0.25">
      <c r="A51" s="9" t="s">
        <v>22</v>
      </c>
      <c r="B51" s="10" t="s">
        <v>213</v>
      </c>
      <c r="M51" s="1" t="s">
        <v>19</v>
      </c>
      <c r="P51" t="str">
        <f t="shared" si="2"/>
        <v>$ addchat(s,"Just select a character to see the available emojis", pv, False, True)</v>
      </c>
      <c r="Q51" s="1" t="str">
        <f t="shared" si="0"/>
        <v>s</v>
      </c>
      <c r="R51" t="str">
        <f t="shared" si="3"/>
        <v/>
      </c>
      <c r="S51" t="str">
        <f t="shared" si="1"/>
        <v/>
      </c>
    </row>
    <row r="52" spans="1:19" x14ac:dyDescent="0.25">
      <c r="A52" s="9" t="s">
        <v>202</v>
      </c>
      <c r="B52" s="10" t="s">
        <v>146</v>
      </c>
      <c r="L52" s="1" t="s">
        <v>19</v>
      </c>
      <c r="P52" t="str">
        <f t="shared" si="2"/>
        <v>$ addchat(ja,"{image=jaehee angry}", pv, True, False)</v>
      </c>
      <c r="Q52" s="1" t="str">
        <f t="shared" si="0"/>
        <v>ja</v>
      </c>
      <c r="R52" t="str">
        <f t="shared" si="3"/>
        <v/>
      </c>
      <c r="S52" t="str">
        <f t="shared" si="1"/>
        <v/>
      </c>
    </row>
    <row r="53" spans="1:19" x14ac:dyDescent="0.25">
      <c r="A53" s="9" t="s">
        <v>202</v>
      </c>
      <c r="B53" s="10" t="s">
        <v>147</v>
      </c>
      <c r="L53" s="1" t="s">
        <v>19</v>
      </c>
      <c r="P53" t="str">
        <f t="shared" si="2"/>
        <v>$ addchat(ja,"{image=jaehee happy}", pv, True, False)</v>
      </c>
      <c r="Q53" s="1" t="str">
        <f t="shared" si="0"/>
        <v>ja</v>
      </c>
      <c r="R53" t="str">
        <f t="shared" si="3"/>
        <v/>
      </c>
      <c r="S53" t="str">
        <f t="shared" si="1"/>
        <v/>
      </c>
    </row>
    <row r="54" spans="1:19" x14ac:dyDescent="0.25">
      <c r="A54" s="9" t="s">
        <v>202</v>
      </c>
      <c r="B54" s="10" t="s">
        <v>148</v>
      </c>
      <c r="L54" s="1" t="s">
        <v>19</v>
      </c>
      <c r="P54" t="str">
        <f t="shared" si="2"/>
        <v>$ addchat(ja,"{image=jaehee hehe}", pv, True, False)</v>
      </c>
      <c r="Q54" s="1" t="str">
        <f t="shared" si="0"/>
        <v>ja</v>
      </c>
      <c r="R54" t="str">
        <f t="shared" si="3"/>
        <v/>
      </c>
      <c r="S54" t="str">
        <f t="shared" si="1"/>
        <v/>
      </c>
    </row>
    <row r="55" spans="1:19" x14ac:dyDescent="0.25">
      <c r="A55" s="9" t="s">
        <v>202</v>
      </c>
      <c r="B55" s="10" t="s">
        <v>149</v>
      </c>
      <c r="L55" s="1" t="s">
        <v>19</v>
      </c>
      <c r="P55" t="str">
        <f t="shared" si="2"/>
        <v>$ addchat(ja,"{image=jaehee huff}", pv, True, False)</v>
      </c>
      <c r="Q55" s="1" t="str">
        <f t="shared" si="0"/>
        <v>ja</v>
      </c>
      <c r="R55" t="str">
        <f t="shared" si="3"/>
        <v/>
      </c>
      <c r="S55" t="str">
        <f t="shared" si="1"/>
        <v/>
      </c>
    </row>
    <row r="56" spans="1:19" x14ac:dyDescent="0.25">
      <c r="A56" s="9" t="s">
        <v>202</v>
      </c>
      <c r="B56" s="10" t="s">
        <v>150</v>
      </c>
      <c r="L56" s="1" t="s">
        <v>19</v>
      </c>
      <c r="P56" t="str">
        <f t="shared" si="2"/>
        <v>$ addchat(ja,"{image=jaehee oops}", pv, True, False)</v>
      </c>
      <c r="Q56" s="1" t="str">
        <f t="shared" si="0"/>
        <v>ja</v>
      </c>
      <c r="R56" t="str">
        <f t="shared" si="3"/>
        <v/>
      </c>
      <c r="S56" t="str">
        <f t="shared" si="1"/>
        <v/>
      </c>
    </row>
    <row r="57" spans="1:19" x14ac:dyDescent="0.25">
      <c r="A57" s="9" t="s">
        <v>202</v>
      </c>
      <c r="B57" s="10" t="s">
        <v>151</v>
      </c>
      <c r="L57" s="1" t="s">
        <v>19</v>
      </c>
      <c r="P57" t="str">
        <f t="shared" si="2"/>
        <v>$ addchat(ja,"{image=jaehee question}", pv, True, False)</v>
      </c>
      <c r="Q57" s="1" t="str">
        <f t="shared" si="0"/>
        <v>ja</v>
      </c>
      <c r="R57" t="str">
        <f t="shared" si="3"/>
        <v/>
      </c>
      <c r="S57" t="str">
        <f t="shared" si="1"/>
        <v/>
      </c>
    </row>
    <row r="58" spans="1:19" x14ac:dyDescent="0.25">
      <c r="A58" s="9" t="s">
        <v>202</v>
      </c>
      <c r="B58" s="10" t="s">
        <v>152</v>
      </c>
      <c r="L58" s="1" t="s">
        <v>19</v>
      </c>
      <c r="P58" t="str">
        <f t="shared" si="2"/>
        <v>$ addchat(ja,"{image=jaehee sad}", pv, True, False)</v>
      </c>
      <c r="Q58" s="1" t="str">
        <f t="shared" si="0"/>
        <v>ja</v>
      </c>
      <c r="R58" t="str">
        <f t="shared" si="3"/>
        <v/>
      </c>
      <c r="S58" t="str">
        <f t="shared" si="1"/>
        <v/>
      </c>
    </row>
    <row r="59" spans="1:19" x14ac:dyDescent="0.25">
      <c r="A59" s="9" t="s">
        <v>202</v>
      </c>
      <c r="B59" s="10" t="s">
        <v>153</v>
      </c>
      <c r="L59" s="1" t="s">
        <v>19</v>
      </c>
      <c r="P59" t="str">
        <f t="shared" si="2"/>
        <v>$ addchat(ja,"{image=jaehee well}", pv, True, False)</v>
      </c>
      <c r="Q59" s="1" t="str">
        <f t="shared" si="0"/>
        <v>ja</v>
      </c>
      <c r="R59" t="str">
        <f t="shared" si="3"/>
        <v/>
      </c>
      <c r="S59" t="str">
        <f t="shared" si="1"/>
        <v/>
      </c>
    </row>
    <row r="60" spans="1:19" x14ac:dyDescent="0.25">
      <c r="A60" s="9" t="s">
        <v>202</v>
      </c>
      <c r="B60" s="10" t="s">
        <v>154</v>
      </c>
      <c r="L60" s="1" t="s">
        <v>19</v>
      </c>
      <c r="P60" t="str">
        <f t="shared" si="2"/>
        <v>$ addchat(ja,"{image=jaehee wow}", pv, True, False)</v>
      </c>
      <c r="Q60" s="1" t="str">
        <f t="shared" si="0"/>
        <v>ja</v>
      </c>
      <c r="R60" t="str">
        <f t="shared" si="3"/>
        <v/>
      </c>
      <c r="S60" t="str">
        <f t="shared" si="1"/>
        <v/>
      </c>
    </row>
    <row r="61" spans="1:19" x14ac:dyDescent="0.25">
      <c r="A61" s="9" t="s">
        <v>108</v>
      </c>
      <c r="B61" s="10" t="s">
        <v>155</v>
      </c>
      <c r="L61" s="1" t="s">
        <v>19</v>
      </c>
      <c r="P61" t="str">
        <f t="shared" si="2"/>
        <v>$ addchat(ju,"{image=jumin angry}", pv, True, False)</v>
      </c>
      <c r="Q61" s="1" t="str">
        <f t="shared" si="0"/>
        <v>ju</v>
      </c>
      <c r="R61" t="str">
        <f t="shared" si="3"/>
        <v/>
      </c>
      <c r="S61" t="str">
        <f t="shared" si="1"/>
        <v/>
      </c>
    </row>
    <row r="62" spans="1:19" x14ac:dyDescent="0.25">
      <c r="A62" s="9" t="s">
        <v>108</v>
      </c>
      <c r="B62" s="10" t="s">
        <v>156</v>
      </c>
      <c r="L62" s="1" t="s">
        <v>19</v>
      </c>
      <c r="P62" t="str">
        <f t="shared" si="2"/>
        <v>$ addchat(ju,"{image=jumin sad}", pv, True, False)</v>
      </c>
      <c r="Q62" s="1" t="str">
        <f t="shared" si="0"/>
        <v>ju</v>
      </c>
      <c r="R62" t="str">
        <f t="shared" si="3"/>
        <v/>
      </c>
      <c r="S62" t="str">
        <f t="shared" si="1"/>
        <v/>
      </c>
    </row>
    <row r="63" spans="1:19" x14ac:dyDescent="0.25">
      <c r="A63" s="9" t="s">
        <v>108</v>
      </c>
      <c r="B63" s="10" t="s">
        <v>157</v>
      </c>
      <c r="L63" s="1" t="s">
        <v>19</v>
      </c>
      <c r="P63" t="str">
        <f t="shared" si="2"/>
        <v>$ addchat(ju,"{image=jumin smile}", pv, True, False)</v>
      </c>
      <c r="Q63" s="1" t="str">
        <f t="shared" si="0"/>
        <v>ju</v>
      </c>
      <c r="R63" t="str">
        <f t="shared" si="3"/>
        <v/>
      </c>
      <c r="S63" t="str">
        <f t="shared" si="1"/>
        <v/>
      </c>
    </row>
    <row r="64" spans="1:19" x14ac:dyDescent="0.25">
      <c r="A64" s="9" t="s">
        <v>108</v>
      </c>
      <c r="B64" s="10" t="s">
        <v>158</v>
      </c>
      <c r="L64" s="1" t="s">
        <v>19</v>
      </c>
      <c r="P64" t="str">
        <f t="shared" si="2"/>
        <v>$ addchat(ju,"{image=jumin well}", pv, True, False)</v>
      </c>
      <c r="Q64" s="1" t="str">
        <f t="shared" si="0"/>
        <v>ju</v>
      </c>
      <c r="R64" t="str">
        <f t="shared" si="3"/>
        <v/>
      </c>
      <c r="S64" t="str">
        <f t="shared" si="1"/>
        <v/>
      </c>
    </row>
    <row r="65" spans="1:19" x14ac:dyDescent="0.25">
      <c r="A65" s="9" t="s">
        <v>203</v>
      </c>
      <c r="B65" s="10" t="s">
        <v>159</v>
      </c>
      <c r="L65" s="1" t="s">
        <v>19</v>
      </c>
      <c r="P65" t="str">
        <f t="shared" si="2"/>
        <v>$ addchat(ra,"{image=ray cry}", pv, True, False)</v>
      </c>
      <c r="Q65" s="1" t="str">
        <f>IF(A65="Seven","s",IF(A65="Yoosung","y",IF(A65="MC","m",IF(A65="Jumin","ju",IF(A65="Jaehee","ja",IF(A65="V","v",IF(A65="Rika","r",IF(A65="Saeran","sa",IF(A65="Zen","z",IF(A65="msg","""msg""",IF(A65="Unknown","u",IF(A65="Ray","ra","Unknown Character"))))))))))))</f>
        <v>ra</v>
      </c>
      <c r="R65" t="str">
        <f t="shared" si="3"/>
        <v/>
      </c>
      <c r="S65" t="str">
        <f t="shared" si="1"/>
        <v/>
      </c>
    </row>
    <row r="66" spans="1:19" x14ac:dyDescent="0.25">
      <c r="A66" s="9" t="s">
        <v>203</v>
      </c>
      <c r="B66" s="10" t="s">
        <v>160</v>
      </c>
      <c r="L66" s="1" t="s">
        <v>19</v>
      </c>
      <c r="P66" t="str">
        <f t="shared" si="2"/>
        <v>$ addchat(ra,"{image=ray happy}", pv, True, False)</v>
      </c>
      <c r="Q66" s="1" t="str">
        <f t="shared" ref="Q66:Q134" si="4">IF(A66="Seven","s",IF(A66="Yoosung","y",IF(A66="MC","m",IF(A66="Jumin","ju",IF(A66="Jaehee","ja",IF(A66="V","v",IF(A66="Rika","r",IF(A66="Saeran","sa",IF(A66="Zen","z",IF(A66="msg","""msg""",IF(A66="Unknown","u",IF(A66="Ray","ra","Unknown Character"))))))))))))</f>
        <v>ra</v>
      </c>
      <c r="R66" t="str">
        <f t="shared" si="3"/>
        <v/>
      </c>
      <c r="S66" t="str">
        <f t="shared" si="1"/>
        <v/>
      </c>
    </row>
    <row r="67" spans="1:19" x14ac:dyDescent="0.25">
      <c r="A67" s="9" t="s">
        <v>203</v>
      </c>
      <c r="B67" s="10" t="s">
        <v>161</v>
      </c>
      <c r="L67" s="1" t="s">
        <v>19</v>
      </c>
      <c r="P67" t="str">
        <f t="shared" si="2"/>
        <v>$ addchat(ra,"{image=ray huff}", pv, True, False)</v>
      </c>
      <c r="Q67" s="1" t="str">
        <f t="shared" si="4"/>
        <v>ra</v>
      </c>
      <c r="R67" t="str">
        <f t="shared" si="3"/>
        <v/>
      </c>
      <c r="S67" t="str">
        <f t="shared" si="1"/>
        <v/>
      </c>
    </row>
    <row r="68" spans="1:19" x14ac:dyDescent="0.25">
      <c r="A68" s="9" t="s">
        <v>203</v>
      </c>
      <c r="B68" s="10" t="s">
        <v>162</v>
      </c>
      <c r="L68" s="1" t="s">
        <v>19</v>
      </c>
      <c r="P68" t="str">
        <f t="shared" si="2"/>
        <v>$ addchat(ra,"{image=ray question}", pv, True, False)</v>
      </c>
      <c r="Q68" s="1" t="str">
        <f t="shared" si="4"/>
        <v>ra</v>
      </c>
      <c r="R68" t="str">
        <f t="shared" si="3"/>
        <v/>
      </c>
      <c r="S68" t="str">
        <f t="shared" si="1"/>
        <v/>
      </c>
    </row>
    <row r="69" spans="1:19" x14ac:dyDescent="0.25">
      <c r="A69" s="9" t="s">
        <v>203</v>
      </c>
      <c r="B69" s="10" t="s">
        <v>163</v>
      </c>
      <c r="L69" s="1" t="s">
        <v>19</v>
      </c>
      <c r="P69" t="str">
        <f t="shared" si="2"/>
        <v>$ addchat(ra,"{image=ray smile}", pv, True, False)</v>
      </c>
      <c r="Q69" s="1" t="str">
        <f t="shared" si="4"/>
        <v>ra</v>
      </c>
      <c r="R69" t="str">
        <f t="shared" si="3"/>
        <v/>
      </c>
      <c r="S69" t="str">
        <f t="shared" si="1"/>
        <v/>
      </c>
    </row>
    <row r="70" spans="1:19" x14ac:dyDescent="0.25">
      <c r="A70" s="9" t="s">
        <v>203</v>
      </c>
      <c r="B70" s="10" t="s">
        <v>164</v>
      </c>
      <c r="L70" s="1" t="s">
        <v>19</v>
      </c>
      <c r="P70" t="str">
        <f t="shared" si="2"/>
        <v>$ addchat(ra,"{image=ray well}", pv, True, False)</v>
      </c>
      <c r="Q70" s="1" t="str">
        <f t="shared" si="4"/>
        <v>ra</v>
      </c>
      <c r="R70" t="str">
        <f t="shared" si="3"/>
        <v/>
      </c>
      <c r="S70" t="str">
        <f t="shared" si="1"/>
        <v/>
      </c>
    </row>
    <row r="71" spans="1:19" x14ac:dyDescent="0.25">
      <c r="A71" s="9" t="s">
        <v>203</v>
      </c>
      <c r="B71" s="10" t="s">
        <v>165</v>
      </c>
      <c r="L71" s="1" t="s">
        <v>19</v>
      </c>
      <c r="P71" t="str">
        <f t="shared" si="2"/>
        <v>$ addchat(ra,"{image=ray wink}", pv, True, False)</v>
      </c>
      <c r="Q71" s="1" t="str">
        <f t="shared" si="4"/>
        <v>ra</v>
      </c>
      <c r="R71" t="str">
        <f t="shared" si="3"/>
        <v/>
      </c>
      <c r="S71" t="str">
        <f t="shared" si="1"/>
        <v/>
      </c>
    </row>
    <row r="72" spans="1:19" x14ac:dyDescent="0.25">
      <c r="A72" s="9" t="s">
        <v>204</v>
      </c>
      <c r="B72" s="10" t="s">
        <v>166</v>
      </c>
      <c r="L72" s="1" t="s">
        <v>19</v>
      </c>
      <c r="P72" t="str">
        <f t="shared" si="2"/>
        <v>$ addchat(sa,"{image=saeran expecting}", pv, True, False)</v>
      </c>
      <c r="Q72" s="1" t="str">
        <f t="shared" si="4"/>
        <v>sa</v>
      </c>
      <c r="R72" t="str">
        <f t="shared" si="3"/>
        <v/>
      </c>
      <c r="S72" t="str">
        <f t="shared" si="1"/>
        <v/>
      </c>
    </row>
    <row r="73" spans="1:19" x14ac:dyDescent="0.25">
      <c r="A73" s="9" t="s">
        <v>204</v>
      </c>
      <c r="B73" s="10" t="s">
        <v>167</v>
      </c>
      <c r="L73" s="1" t="s">
        <v>19</v>
      </c>
      <c r="P73" t="str">
        <f t="shared" si="2"/>
        <v>$ addchat(sa,"{image=saeran happy}", pv, True, False)</v>
      </c>
      <c r="Q73" s="1" t="str">
        <f t="shared" si="4"/>
        <v>sa</v>
      </c>
      <c r="R73" t="str">
        <f t="shared" si="3"/>
        <v/>
      </c>
      <c r="S73" t="str">
        <f t="shared" si="1"/>
        <v/>
      </c>
    </row>
    <row r="74" spans="1:19" x14ac:dyDescent="0.25">
      <c r="A74" s="9" t="s">
        <v>204</v>
      </c>
      <c r="B74" s="10" t="s">
        <v>168</v>
      </c>
      <c r="L74" s="1" t="s">
        <v>19</v>
      </c>
      <c r="P74" t="str">
        <f t="shared" si="2"/>
        <v>$ addchat(sa,"{image=saeran well}", pv, True, False)</v>
      </c>
      <c r="Q74" s="1" t="str">
        <f t="shared" si="4"/>
        <v>sa</v>
      </c>
      <c r="R74" t="str">
        <f t="shared" si="3"/>
        <v/>
      </c>
      <c r="S74" t="str">
        <f t="shared" si="1"/>
        <v/>
      </c>
    </row>
    <row r="75" spans="1:19" x14ac:dyDescent="0.25">
      <c r="A75" s="9" t="s">
        <v>204</v>
      </c>
      <c r="B75" s="10" t="s">
        <v>169</v>
      </c>
      <c r="L75" s="1" t="s">
        <v>19</v>
      </c>
      <c r="P75" t="str">
        <f t="shared" si="2"/>
        <v>$ addchat(sa,"{image=saeran questioning}", pv, True, False)</v>
      </c>
      <c r="Q75" s="1" t="str">
        <f t="shared" si="4"/>
        <v>sa</v>
      </c>
      <c r="R75" t="str">
        <f t="shared" si="3"/>
        <v/>
      </c>
      <c r="S75" t="str">
        <f t="shared" ref="S75:S138" si="5">IF(R75&lt;&gt;"",CONCATENATE("{/", RIGHT(R75, LEN(R75) - SEARCH("=", R75) + 1)), "")</f>
        <v/>
      </c>
    </row>
    <row r="76" spans="1:19" x14ac:dyDescent="0.25">
      <c r="A76" s="9" t="s">
        <v>22</v>
      </c>
      <c r="B76" s="10" t="s">
        <v>170</v>
      </c>
      <c r="L76" s="1" t="s">
        <v>19</v>
      </c>
      <c r="P76" t="str">
        <f t="shared" ref="P76:P139" si="6">IF(B76="","",CONCATENATE("$ addchat(",Q76,",""",R76,IF(K76&lt;&gt;"", "{size=+10}",""), B76, IF(K76&lt;&gt;"", "{/size}",""), S76, """",", ",IF(C76="", "pv", C76), ", ", IF(L76="", "False", "True"), ", ", IF(M76="", "False", "True"), IF(N76&lt;&gt;"", CONCATENATE(", """,N76,""""), ""), ")"))</f>
        <v>$ addchat(s,"{image=seven cry}", pv, True, False)</v>
      </c>
      <c r="Q76" s="1" t="str">
        <f t="shared" si="4"/>
        <v>s</v>
      </c>
      <c r="R76" t="str">
        <f t="shared" ref="R76:R139" si="7">IF(D76="x",CONCATENATE("{=sser1",J76,"}"),IF(E76="x",CONCATENATE("{=sser2",J76,"}"),IF(F76="x",CONCATENATE("{=ser1",J76,"}"),IF(G76="x",CONCATENATE("{=ser2",J76,"}"),IF(H76="x","{=curly}",IF(I76="x","{=blocky}",""))))))</f>
        <v/>
      </c>
      <c r="S76" t="str">
        <f t="shared" si="5"/>
        <v/>
      </c>
    </row>
    <row r="77" spans="1:19" x14ac:dyDescent="0.25">
      <c r="A77" s="9" t="s">
        <v>22</v>
      </c>
      <c r="B77" s="10" t="s">
        <v>171</v>
      </c>
      <c r="L77" s="1" t="s">
        <v>19</v>
      </c>
      <c r="P77" t="str">
        <f t="shared" si="6"/>
        <v>$ addchat(s,"{image=seven huff}", pv, True, False)</v>
      </c>
      <c r="Q77" s="1" t="str">
        <f t="shared" si="4"/>
        <v>s</v>
      </c>
      <c r="R77" t="str">
        <f t="shared" si="7"/>
        <v/>
      </c>
      <c r="S77" t="str">
        <f t="shared" si="5"/>
        <v/>
      </c>
    </row>
    <row r="78" spans="1:19" x14ac:dyDescent="0.25">
      <c r="A78" s="9" t="s">
        <v>22</v>
      </c>
      <c r="B78" s="10" t="s">
        <v>172</v>
      </c>
      <c r="L78" s="1" t="s">
        <v>19</v>
      </c>
      <c r="P78" t="str">
        <f t="shared" si="6"/>
        <v>$ addchat(s,"{image=seven khee}", pv, True, False)</v>
      </c>
      <c r="Q78" s="1" t="str">
        <f t="shared" si="4"/>
        <v>s</v>
      </c>
      <c r="R78" t="str">
        <f t="shared" si="7"/>
        <v/>
      </c>
      <c r="S78" t="str">
        <f t="shared" si="5"/>
        <v/>
      </c>
    </row>
    <row r="79" spans="1:19" x14ac:dyDescent="0.25">
      <c r="A79" s="9" t="s">
        <v>22</v>
      </c>
      <c r="B79" s="10" t="s">
        <v>173</v>
      </c>
      <c r="L79" s="1" t="s">
        <v>19</v>
      </c>
      <c r="P79" t="str">
        <f t="shared" si="6"/>
        <v>$ addchat(s,"{image=seven love}", pv, True, False)</v>
      </c>
      <c r="Q79" s="1" t="str">
        <f t="shared" si="4"/>
        <v>s</v>
      </c>
      <c r="R79" t="str">
        <f t="shared" si="7"/>
        <v/>
      </c>
      <c r="S79" t="str">
        <f t="shared" si="5"/>
        <v/>
      </c>
    </row>
    <row r="80" spans="1:19" x14ac:dyDescent="0.25">
      <c r="A80" s="9" t="s">
        <v>22</v>
      </c>
      <c r="B80" s="10" t="s">
        <v>173</v>
      </c>
      <c r="L80" s="1" t="s">
        <v>19</v>
      </c>
      <c r="P80" t="str">
        <f t="shared" si="6"/>
        <v>$ addchat(s,"{image=seven love}", pv, True, False)</v>
      </c>
      <c r="Q80" s="1" t="str">
        <f t="shared" si="4"/>
        <v>s</v>
      </c>
      <c r="R80" t="str">
        <f t="shared" si="7"/>
        <v/>
      </c>
      <c r="S80" t="str">
        <f t="shared" si="5"/>
        <v/>
      </c>
    </row>
    <row r="81" spans="1:19" x14ac:dyDescent="0.25">
      <c r="A81" s="9" t="s">
        <v>22</v>
      </c>
      <c r="B81" s="10" t="s">
        <v>174</v>
      </c>
      <c r="L81" s="1" t="s">
        <v>19</v>
      </c>
      <c r="P81" t="str">
        <f t="shared" si="6"/>
        <v>$ addchat(s,"{image=seven question}", pv, True, False)</v>
      </c>
      <c r="Q81" s="1" t="str">
        <f t="shared" si="4"/>
        <v>s</v>
      </c>
      <c r="R81" t="str">
        <f t="shared" si="7"/>
        <v/>
      </c>
      <c r="S81" t="str">
        <f t="shared" si="5"/>
        <v/>
      </c>
    </row>
    <row r="82" spans="1:19" x14ac:dyDescent="0.25">
      <c r="A82" s="9" t="s">
        <v>22</v>
      </c>
      <c r="B82" s="10" t="s">
        <v>175</v>
      </c>
      <c r="L82" s="1" t="s">
        <v>19</v>
      </c>
      <c r="P82" t="str">
        <f t="shared" si="6"/>
        <v>$ addchat(s,"{image=seven what}", pv, True, False)</v>
      </c>
      <c r="Q82" s="1" t="str">
        <f t="shared" si="4"/>
        <v>s</v>
      </c>
      <c r="R82" t="str">
        <f t="shared" si="7"/>
        <v/>
      </c>
      <c r="S82" t="str">
        <f t="shared" si="5"/>
        <v/>
      </c>
    </row>
    <row r="83" spans="1:19" x14ac:dyDescent="0.25">
      <c r="A83" s="9" t="s">
        <v>22</v>
      </c>
      <c r="B83" s="10" t="s">
        <v>176</v>
      </c>
      <c r="L83" s="1" t="s">
        <v>19</v>
      </c>
      <c r="P83" t="str">
        <f t="shared" si="6"/>
        <v>$ addchat(s,"{image=seven wow}", pv, True, False)</v>
      </c>
      <c r="Q83" s="1" t="str">
        <f t="shared" si="4"/>
        <v>s</v>
      </c>
      <c r="R83" t="str">
        <f t="shared" si="7"/>
        <v/>
      </c>
      <c r="S83" t="str">
        <f t="shared" si="5"/>
        <v/>
      </c>
    </row>
    <row r="84" spans="1:19" x14ac:dyDescent="0.25">
      <c r="A84" s="9" t="s">
        <v>22</v>
      </c>
      <c r="B84" s="10" t="s">
        <v>177</v>
      </c>
      <c r="L84" s="1" t="s">
        <v>19</v>
      </c>
      <c r="P84" t="str">
        <f t="shared" si="6"/>
        <v>$ addchat(s,"{image=seven yahoo}", pv, True, False)</v>
      </c>
      <c r="Q84" s="1" t="str">
        <f t="shared" si="4"/>
        <v>s</v>
      </c>
      <c r="R84" t="str">
        <f t="shared" si="7"/>
        <v/>
      </c>
      <c r="S84" t="str">
        <f t="shared" si="5"/>
        <v/>
      </c>
    </row>
    <row r="85" spans="1:19" x14ac:dyDescent="0.25">
      <c r="A85" s="9" t="s">
        <v>22</v>
      </c>
      <c r="B85" s="10" t="s">
        <v>178</v>
      </c>
      <c r="L85" s="1" t="s">
        <v>19</v>
      </c>
      <c r="P85" t="str">
        <f t="shared" si="6"/>
        <v>$ addchat(s,"{image=seven yoohoo}", pv, True, False)</v>
      </c>
      <c r="Q85" s="1" t="str">
        <f t="shared" si="4"/>
        <v>s</v>
      </c>
      <c r="R85" t="str">
        <f t="shared" si="7"/>
        <v/>
      </c>
      <c r="S85" t="str">
        <f t="shared" si="5"/>
        <v/>
      </c>
    </row>
    <row r="86" spans="1:19" x14ac:dyDescent="0.25">
      <c r="A86" s="9" t="s">
        <v>30</v>
      </c>
      <c r="B86" s="10" t="s">
        <v>179</v>
      </c>
      <c r="L86" s="1" t="s">
        <v>19</v>
      </c>
      <c r="P86" t="str">
        <f t="shared" si="6"/>
        <v>$ addchat(v,"{image=v shock}", pv, True, False)</v>
      </c>
      <c r="Q86" s="1" t="str">
        <f t="shared" si="4"/>
        <v>v</v>
      </c>
      <c r="R86" t="str">
        <f t="shared" si="7"/>
        <v/>
      </c>
      <c r="S86" t="str">
        <f t="shared" si="5"/>
        <v/>
      </c>
    </row>
    <row r="87" spans="1:19" x14ac:dyDescent="0.25">
      <c r="A87" s="9" t="s">
        <v>30</v>
      </c>
      <c r="B87" s="10" t="s">
        <v>180</v>
      </c>
      <c r="L87" s="1" t="s">
        <v>19</v>
      </c>
      <c r="P87" t="str">
        <f t="shared" si="6"/>
        <v>$ addchat(v,"{image=v smile}", pv, True, False)</v>
      </c>
      <c r="Q87" s="1" t="str">
        <f t="shared" si="4"/>
        <v>v</v>
      </c>
      <c r="R87" t="str">
        <f t="shared" si="7"/>
        <v/>
      </c>
      <c r="S87" t="str">
        <f t="shared" si="5"/>
        <v/>
      </c>
    </row>
    <row r="88" spans="1:19" x14ac:dyDescent="0.25">
      <c r="A88" s="9" t="s">
        <v>30</v>
      </c>
      <c r="B88" s="10" t="s">
        <v>181</v>
      </c>
      <c r="L88" s="1" t="s">
        <v>19</v>
      </c>
      <c r="P88" t="str">
        <f t="shared" si="6"/>
        <v>$ addchat(v,"{image=v well}", pv, True, False)</v>
      </c>
      <c r="Q88" s="1" t="str">
        <f t="shared" si="4"/>
        <v>v</v>
      </c>
      <c r="R88" t="str">
        <f t="shared" si="7"/>
        <v/>
      </c>
      <c r="S88" t="str">
        <f t="shared" si="5"/>
        <v/>
      </c>
    </row>
    <row r="89" spans="1:19" x14ac:dyDescent="0.25">
      <c r="A89" s="9" t="s">
        <v>30</v>
      </c>
      <c r="B89" s="10" t="s">
        <v>182</v>
      </c>
      <c r="L89" s="1" t="s">
        <v>19</v>
      </c>
      <c r="P89" t="str">
        <f t="shared" si="6"/>
        <v>$ addchat(v,"{image=v wink}", pv, True, False)</v>
      </c>
      <c r="Q89" s="1" t="str">
        <f t="shared" si="4"/>
        <v>v</v>
      </c>
      <c r="R89" t="str">
        <f t="shared" si="7"/>
        <v/>
      </c>
      <c r="S89" t="str">
        <f t="shared" si="5"/>
        <v/>
      </c>
    </row>
    <row r="90" spans="1:19" x14ac:dyDescent="0.25">
      <c r="A90" s="9" t="s">
        <v>18</v>
      </c>
      <c r="B90" s="10" t="s">
        <v>183</v>
      </c>
      <c r="L90" s="1" t="s">
        <v>19</v>
      </c>
      <c r="P90" t="str">
        <f t="shared" si="6"/>
        <v>$ addchat(y,"{image=yoosung angry}", pv, True, False)</v>
      </c>
      <c r="Q90" s="1" t="str">
        <f t="shared" si="4"/>
        <v>y</v>
      </c>
      <c r="R90" t="str">
        <f t="shared" si="7"/>
        <v/>
      </c>
      <c r="S90" t="str">
        <f t="shared" si="5"/>
        <v/>
      </c>
    </row>
    <row r="91" spans="1:19" x14ac:dyDescent="0.25">
      <c r="A91" s="9" t="s">
        <v>18</v>
      </c>
      <c r="B91" s="10" t="s">
        <v>20</v>
      </c>
      <c r="L91" s="1" t="s">
        <v>19</v>
      </c>
      <c r="P91" t="str">
        <f t="shared" si="6"/>
        <v>$ addchat(y,"{image=yoosung cry}", pv, True, False)</v>
      </c>
      <c r="Q91" s="1" t="str">
        <f t="shared" si="4"/>
        <v>y</v>
      </c>
      <c r="R91" t="str">
        <f t="shared" si="7"/>
        <v/>
      </c>
      <c r="S91" t="str">
        <f t="shared" si="5"/>
        <v/>
      </c>
    </row>
    <row r="92" spans="1:19" x14ac:dyDescent="0.25">
      <c r="A92" s="9" t="s">
        <v>18</v>
      </c>
      <c r="B92" s="10" t="s">
        <v>184</v>
      </c>
      <c r="L92" s="1" t="s">
        <v>19</v>
      </c>
      <c r="P92" t="str">
        <f t="shared" si="6"/>
        <v>$ addchat(y,"{image=yoosung happy}", pv, True, False)</v>
      </c>
      <c r="Q92" s="1" t="str">
        <f t="shared" si="4"/>
        <v>y</v>
      </c>
      <c r="R92" t="str">
        <f t="shared" si="7"/>
        <v/>
      </c>
      <c r="S92" t="str">
        <f t="shared" si="5"/>
        <v/>
      </c>
    </row>
    <row r="93" spans="1:19" x14ac:dyDescent="0.25">
      <c r="A93" s="9" t="s">
        <v>18</v>
      </c>
      <c r="B93" s="10" t="s">
        <v>185</v>
      </c>
      <c r="L93" s="1" t="s">
        <v>19</v>
      </c>
      <c r="P93" t="str">
        <f t="shared" si="6"/>
        <v>$ addchat(y,"{image=yoosung huff}", pv, True, False)</v>
      </c>
      <c r="Q93" s="1" t="str">
        <f t="shared" si="4"/>
        <v>y</v>
      </c>
      <c r="R93" t="str">
        <f t="shared" si="7"/>
        <v/>
      </c>
      <c r="S93" t="str">
        <f t="shared" si="5"/>
        <v/>
      </c>
    </row>
    <row r="94" spans="1:19" x14ac:dyDescent="0.25">
      <c r="A94" s="9" t="s">
        <v>18</v>
      </c>
      <c r="B94" s="10" t="s">
        <v>186</v>
      </c>
      <c r="L94" s="1" t="s">
        <v>19</v>
      </c>
      <c r="P94" t="str">
        <f t="shared" si="6"/>
        <v>$ addchat(y,"{image=yoosung puff}", pv, True, False)</v>
      </c>
      <c r="Q94" s="1" t="str">
        <f t="shared" si="4"/>
        <v>y</v>
      </c>
      <c r="R94" t="str">
        <f t="shared" si="7"/>
        <v/>
      </c>
      <c r="S94" t="str">
        <f t="shared" si="5"/>
        <v/>
      </c>
    </row>
    <row r="95" spans="1:19" x14ac:dyDescent="0.25">
      <c r="A95" s="9" t="s">
        <v>18</v>
      </c>
      <c r="B95" s="10" t="s">
        <v>187</v>
      </c>
      <c r="L95" s="1" t="s">
        <v>19</v>
      </c>
      <c r="P95" t="str">
        <f t="shared" si="6"/>
        <v>$ addchat(y,"{image=yoosung question}", pv, True, False)</v>
      </c>
      <c r="Q95" s="1" t="str">
        <f t="shared" si="4"/>
        <v>y</v>
      </c>
      <c r="R95" t="str">
        <f t="shared" si="7"/>
        <v/>
      </c>
      <c r="S95" t="str">
        <f t="shared" si="5"/>
        <v/>
      </c>
    </row>
    <row r="96" spans="1:19" x14ac:dyDescent="0.25">
      <c r="A96" s="9" t="s">
        <v>18</v>
      </c>
      <c r="B96" s="10" t="s">
        <v>188</v>
      </c>
      <c r="L96" s="1" t="s">
        <v>19</v>
      </c>
      <c r="P96" t="str">
        <f t="shared" si="6"/>
        <v>$ addchat(y,"{image=yoosung thankyou}", pv, True, False)</v>
      </c>
      <c r="Q96" s="1" t="str">
        <f t="shared" si="4"/>
        <v>y</v>
      </c>
      <c r="R96" t="str">
        <f t="shared" si="7"/>
        <v/>
      </c>
      <c r="S96" t="str">
        <f t="shared" si="5"/>
        <v/>
      </c>
    </row>
    <row r="97" spans="1:19" x14ac:dyDescent="0.25">
      <c r="A97" s="9" t="s">
        <v>18</v>
      </c>
      <c r="B97" s="10" t="s">
        <v>189</v>
      </c>
      <c r="L97" s="1" t="s">
        <v>19</v>
      </c>
      <c r="P97" t="str">
        <f t="shared" si="6"/>
        <v>$ addchat(y,"{image=yoosung what}", pv, True, False)</v>
      </c>
      <c r="Q97" s="1" t="str">
        <f t="shared" si="4"/>
        <v>y</v>
      </c>
      <c r="R97" t="str">
        <f t="shared" si="7"/>
        <v/>
      </c>
      <c r="S97" t="str">
        <f t="shared" si="5"/>
        <v/>
      </c>
    </row>
    <row r="98" spans="1:19" x14ac:dyDescent="0.25">
      <c r="A98" s="9" t="s">
        <v>18</v>
      </c>
      <c r="B98" s="10" t="s">
        <v>191</v>
      </c>
      <c r="L98" s="1" t="s">
        <v>19</v>
      </c>
      <c r="P98" t="str">
        <f t="shared" si="6"/>
        <v>$ addchat(y,"{image=yoosung wow}", pv, True, False)</v>
      </c>
      <c r="Q98" s="1" t="str">
        <f t="shared" si="4"/>
        <v>y</v>
      </c>
      <c r="R98" t="str">
        <f t="shared" si="7"/>
        <v/>
      </c>
      <c r="S98" t="str">
        <f t="shared" si="5"/>
        <v/>
      </c>
    </row>
    <row r="99" spans="1:19" x14ac:dyDescent="0.25">
      <c r="A99" s="9" t="s">
        <v>18</v>
      </c>
      <c r="B99" s="10" t="s">
        <v>190</v>
      </c>
      <c r="L99" s="1" t="s">
        <v>19</v>
      </c>
      <c r="P99" t="str">
        <f t="shared" si="6"/>
        <v>$ addchat(y,"{image=yoosung yahoo}", pv, True, False)</v>
      </c>
      <c r="Q99" s="1" t="str">
        <f t="shared" si="4"/>
        <v>y</v>
      </c>
      <c r="R99" t="str">
        <f t="shared" si="7"/>
        <v/>
      </c>
      <c r="S99" t="str">
        <f t="shared" si="5"/>
        <v/>
      </c>
    </row>
    <row r="100" spans="1:19" x14ac:dyDescent="0.25">
      <c r="A100" s="9" t="s">
        <v>18</v>
      </c>
      <c r="B100" s="10" t="s">
        <v>183</v>
      </c>
      <c r="L100" s="1" t="s">
        <v>19</v>
      </c>
      <c r="P100" t="str">
        <f t="shared" si="6"/>
        <v>$ addchat(y,"{image=yoosung angry}", pv, True, False)</v>
      </c>
      <c r="Q100" s="1" t="str">
        <f t="shared" si="4"/>
        <v>y</v>
      </c>
      <c r="R100" t="str">
        <f t="shared" si="7"/>
        <v/>
      </c>
      <c r="S100" t="str">
        <f t="shared" si="5"/>
        <v/>
      </c>
    </row>
    <row r="101" spans="1:19" x14ac:dyDescent="0.25">
      <c r="A101" s="9" t="s">
        <v>201</v>
      </c>
      <c r="B101" s="10" t="s">
        <v>192</v>
      </c>
      <c r="L101" s="1" t="s">
        <v>19</v>
      </c>
      <c r="P101" t="str">
        <f t="shared" si="6"/>
        <v>$ addchat(z,"{image=zen angry}", pv, True, False)</v>
      </c>
      <c r="Q101" s="1" t="str">
        <f t="shared" si="4"/>
        <v>z</v>
      </c>
      <c r="R101" t="str">
        <f t="shared" si="7"/>
        <v/>
      </c>
      <c r="S101" t="str">
        <f t="shared" si="5"/>
        <v/>
      </c>
    </row>
    <row r="102" spans="1:19" x14ac:dyDescent="0.25">
      <c r="A102" s="9" t="s">
        <v>201</v>
      </c>
      <c r="B102" s="10" t="s">
        <v>193</v>
      </c>
      <c r="L102" s="1" t="s">
        <v>19</v>
      </c>
      <c r="P102" t="str">
        <f t="shared" si="6"/>
        <v>$ addchat(z,"{image=zen happy}", pv, True, False)</v>
      </c>
      <c r="Q102" s="1" t="str">
        <f t="shared" si="4"/>
        <v>z</v>
      </c>
      <c r="R102" t="str">
        <f t="shared" si="7"/>
        <v/>
      </c>
      <c r="S102" t="str">
        <f t="shared" si="5"/>
        <v/>
      </c>
    </row>
    <row r="103" spans="1:19" x14ac:dyDescent="0.25">
      <c r="A103" s="9" t="s">
        <v>201</v>
      </c>
      <c r="B103" s="10" t="s">
        <v>194</v>
      </c>
      <c r="L103" s="1" t="s">
        <v>19</v>
      </c>
      <c r="P103" t="str">
        <f t="shared" si="6"/>
        <v>$ addchat(z,"{image=zen hmm}", pv, True, False)</v>
      </c>
      <c r="Q103" s="1" t="str">
        <f t="shared" si="4"/>
        <v>z</v>
      </c>
      <c r="R103" t="str">
        <f t="shared" si="7"/>
        <v/>
      </c>
      <c r="S103" t="str">
        <f t="shared" si="5"/>
        <v/>
      </c>
    </row>
    <row r="104" spans="1:19" x14ac:dyDescent="0.25">
      <c r="A104" s="9" t="s">
        <v>201</v>
      </c>
      <c r="B104" s="10" t="s">
        <v>195</v>
      </c>
      <c r="L104" s="1" t="s">
        <v>19</v>
      </c>
      <c r="P104" t="str">
        <f t="shared" si="6"/>
        <v>$ addchat(z,"{image=zen oyeah}", pv, True, False)</v>
      </c>
      <c r="Q104" s="1" t="str">
        <f t="shared" si="4"/>
        <v>z</v>
      </c>
      <c r="R104" t="str">
        <f t="shared" si="7"/>
        <v/>
      </c>
      <c r="S104" t="str">
        <f t="shared" si="5"/>
        <v/>
      </c>
    </row>
    <row r="105" spans="1:19" x14ac:dyDescent="0.25">
      <c r="A105" s="9" t="s">
        <v>201</v>
      </c>
      <c r="B105" s="10" t="s">
        <v>196</v>
      </c>
      <c r="L105" s="1" t="s">
        <v>19</v>
      </c>
      <c r="P105" t="str">
        <f t="shared" si="6"/>
        <v>$ addchat(z,"{image=zen question}", pv, True, False)</v>
      </c>
      <c r="Q105" s="1" t="str">
        <f t="shared" si="4"/>
        <v>z</v>
      </c>
      <c r="R105" t="str">
        <f t="shared" si="7"/>
        <v/>
      </c>
      <c r="S105" t="str">
        <f t="shared" si="5"/>
        <v/>
      </c>
    </row>
    <row r="106" spans="1:19" x14ac:dyDescent="0.25">
      <c r="A106" s="9" t="s">
        <v>201</v>
      </c>
      <c r="B106" s="10" t="s">
        <v>197</v>
      </c>
      <c r="L106" s="1" t="s">
        <v>19</v>
      </c>
      <c r="P106" t="str">
        <f t="shared" si="6"/>
        <v>$ addchat(z,"{image=zen sad}", pv, True, False)</v>
      </c>
      <c r="Q106" s="1" t="str">
        <f t="shared" si="4"/>
        <v>z</v>
      </c>
      <c r="R106" t="str">
        <f t="shared" si="7"/>
        <v/>
      </c>
      <c r="S106" t="str">
        <f t="shared" si="5"/>
        <v/>
      </c>
    </row>
    <row r="107" spans="1:19" x14ac:dyDescent="0.25">
      <c r="A107" s="9" t="s">
        <v>201</v>
      </c>
      <c r="B107" s="10" t="s">
        <v>198</v>
      </c>
      <c r="L107" s="1" t="s">
        <v>19</v>
      </c>
      <c r="P107" t="str">
        <f t="shared" si="6"/>
        <v>$ addchat(z,"{image=zen shock}", pv, True, False)</v>
      </c>
      <c r="Q107" s="1" t="str">
        <f t="shared" si="4"/>
        <v>z</v>
      </c>
      <c r="R107" t="str">
        <f t="shared" si="7"/>
        <v/>
      </c>
      <c r="S107" t="str">
        <f t="shared" si="5"/>
        <v/>
      </c>
    </row>
    <row r="108" spans="1:19" x14ac:dyDescent="0.25">
      <c r="A108" s="9" t="s">
        <v>201</v>
      </c>
      <c r="B108" s="10" t="s">
        <v>199</v>
      </c>
      <c r="L108" s="1" t="s">
        <v>19</v>
      </c>
      <c r="P108" t="str">
        <f t="shared" si="6"/>
        <v>$ addchat(z,"{image=zen well}", pv, True, False)</v>
      </c>
      <c r="Q108" s="1" t="str">
        <f t="shared" si="4"/>
        <v>z</v>
      </c>
      <c r="R108" t="str">
        <f t="shared" si="7"/>
        <v/>
      </c>
      <c r="S108" t="str">
        <f t="shared" si="5"/>
        <v/>
      </c>
    </row>
    <row r="109" spans="1:19" x14ac:dyDescent="0.25">
      <c r="A109" s="9" t="s">
        <v>201</v>
      </c>
      <c r="B109" s="10" t="s">
        <v>200</v>
      </c>
      <c r="L109" s="1" t="s">
        <v>19</v>
      </c>
      <c r="P109" t="str">
        <f t="shared" si="6"/>
        <v>$ addchat(z,"{image=zen wink}", pv, True, False)</v>
      </c>
      <c r="Q109" s="1" t="str">
        <f t="shared" si="4"/>
        <v>z</v>
      </c>
      <c r="R109" t="str">
        <f t="shared" si="7"/>
        <v/>
      </c>
      <c r="S109" t="str">
        <f t="shared" si="5"/>
        <v/>
      </c>
    </row>
    <row r="110" spans="1:19" x14ac:dyDescent="0.25">
      <c r="A110" s="9" t="s">
        <v>22</v>
      </c>
      <c r="B110" s="10" t="s">
        <v>253</v>
      </c>
      <c r="H110" s="1" t="s">
        <v>19</v>
      </c>
      <c r="P110" t="str">
        <f t="shared" si="6"/>
        <v>$ addchat(s,"{=curly}Hope this helped!{/=curly}", pv, False, False)</v>
      </c>
      <c r="Q110" s="1" t="str">
        <f t="shared" si="4"/>
        <v>s</v>
      </c>
      <c r="R110" t="str">
        <f t="shared" si="7"/>
        <v>{=curly}</v>
      </c>
      <c r="S110" t="str">
        <f t="shared" si="5"/>
        <v>{/=curly}</v>
      </c>
    </row>
    <row r="111" spans="1:19" x14ac:dyDescent="0.25">
      <c r="A111" s="9" t="s">
        <v>22</v>
      </c>
      <c r="B111" s="10" t="s">
        <v>254</v>
      </c>
      <c r="D111" s="1" t="s">
        <v>19</v>
      </c>
      <c r="P111" t="str">
        <f t="shared" si="6"/>
        <v>$ addchat(s,"{=sser1}Let me know if you have any questions later~{/=sser1}", pv, False, False)</v>
      </c>
      <c r="Q111" s="1" t="str">
        <f t="shared" si="4"/>
        <v>s</v>
      </c>
      <c r="R111" t="str">
        <f t="shared" si="7"/>
        <v>{=sser1}</v>
      </c>
      <c r="S111" t="str">
        <f t="shared" si="5"/>
        <v>{/=sser1}</v>
      </c>
    </row>
    <row r="112" spans="1:19" x14ac:dyDescent="0.25">
      <c r="A112" s="9" t="s">
        <v>42</v>
      </c>
      <c r="B112" s="10" t="s">
        <v>255</v>
      </c>
      <c r="P112" t="str">
        <f t="shared" si="6"/>
        <v>$ addchat("msg","707 has left the chatroom", pv, False, False)</v>
      </c>
      <c r="Q112" s="1" t="str">
        <f t="shared" si="4"/>
        <v>"msg"</v>
      </c>
      <c r="R112" t="str">
        <f t="shared" si="7"/>
        <v/>
      </c>
      <c r="S112" t="str">
        <f t="shared" si="5"/>
        <v/>
      </c>
    </row>
    <row r="113" spans="1:19" x14ac:dyDescent="0.25">
      <c r="A113" s="9" t="s">
        <v>42</v>
      </c>
      <c r="B113" s="10" t="s">
        <v>229</v>
      </c>
      <c r="P113" t="str">
        <f t="shared" si="6"/>
        <v>$ addchat("msg","Yoosung★ has entered the chatroom", pv, False, False)</v>
      </c>
      <c r="Q113" s="1" t="str">
        <f t="shared" si="4"/>
        <v>"msg"</v>
      </c>
      <c r="R113" t="str">
        <f t="shared" si="7"/>
        <v/>
      </c>
      <c r="S113" t="str">
        <f t="shared" si="5"/>
        <v/>
      </c>
    </row>
    <row r="114" spans="1:19" x14ac:dyDescent="0.25">
      <c r="A114" s="9" t="s">
        <v>18</v>
      </c>
      <c r="B114" s="10" t="s">
        <v>214</v>
      </c>
      <c r="H114" s="1" t="s">
        <v>19</v>
      </c>
      <c r="P114" t="str">
        <f t="shared" si="6"/>
        <v>$ addchat(y,"{=curly}Hello!{/=curly}", pv, False, False)</v>
      </c>
      <c r="Q114" s="1" t="str">
        <f t="shared" si="4"/>
        <v>y</v>
      </c>
      <c r="R114" t="str">
        <f t="shared" si="7"/>
        <v>{=curly}</v>
      </c>
      <c r="S114" t="str">
        <f t="shared" si="5"/>
        <v>{/=curly}</v>
      </c>
    </row>
    <row r="115" spans="1:19" x14ac:dyDescent="0.25">
      <c r="A115" s="9" t="s">
        <v>18</v>
      </c>
      <c r="B115" s="10" t="s">
        <v>215</v>
      </c>
      <c r="P115" t="str">
        <f t="shared" si="6"/>
        <v>$ addchat(y,"I'm supposed to explain banners to you.", pv, False, False)</v>
      </c>
      <c r="Q115" s="1" t="str">
        <f t="shared" si="4"/>
        <v>y</v>
      </c>
      <c r="R115" t="str">
        <f t="shared" si="7"/>
        <v/>
      </c>
      <c r="S115" t="str">
        <f t="shared" si="5"/>
        <v/>
      </c>
    </row>
    <row r="116" spans="1:19" x14ac:dyDescent="0.25">
      <c r="A116" s="9" t="s">
        <v>18</v>
      </c>
      <c r="B116" s="10" t="s">
        <v>216</v>
      </c>
      <c r="P116" t="str">
        <f t="shared" si="6"/>
        <v>$ addchat(y,"It's pretty quick, I promise!", pv, False, False)</v>
      </c>
      <c r="Q116" s="1" t="str">
        <f t="shared" si="4"/>
        <v>y</v>
      </c>
      <c r="R116" t="str">
        <f t="shared" si="7"/>
        <v/>
      </c>
      <c r="S116" t="str">
        <f t="shared" si="5"/>
        <v/>
      </c>
    </row>
    <row r="117" spans="1:19" x14ac:dyDescent="0.25">
      <c r="A117" s="9" t="s">
        <v>18</v>
      </c>
      <c r="B117" s="10" t="s">
        <v>184</v>
      </c>
      <c r="L117" s="1" t="s">
        <v>19</v>
      </c>
      <c r="P117" t="str">
        <f t="shared" si="6"/>
        <v>$ addchat(y,"{image=yoosung happy}", pv, True, False)</v>
      </c>
      <c r="Q117" s="1" t="str">
        <f t="shared" si="4"/>
        <v>y</v>
      </c>
      <c r="R117" t="str">
        <f t="shared" si="7"/>
        <v/>
      </c>
      <c r="S117" t="str">
        <f t="shared" si="5"/>
        <v/>
      </c>
    </row>
    <row r="118" spans="1:19" x14ac:dyDescent="0.25">
      <c r="A118" s="9" t="s">
        <v>18</v>
      </c>
      <c r="B118" s="10" t="s">
        <v>217</v>
      </c>
      <c r="P118" t="str">
        <f t="shared" si="6"/>
        <v>$ addchat(y,"There are four different types of banners:", pv, False, False)</v>
      </c>
      <c r="Q118" s="1" t="str">
        <f t="shared" si="4"/>
        <v>y</v>
      </c>
      <c r="R118" t="str">
        <f t="shared" si="7"/>
        <v/>
      </c>
      <c r="S118" t="str">
        <f t="shared" si="5"/>
        <v/>
      </c>
    </row>
    <row r="119" spans="1:19" x14ac:dyDescent="0.25">
      <c r="A119" s="9" t="s">
        <v>18</v>
      </c>
      <c r="B119" s="10" t="s">
        <v>218</v>
      </c>
      <c r="D119" s="1" t="s">
        <v>19</v>
      </c>
      <c r="M119" s="1" t="s">
        <v>19</v>
      </c>
      <c r="P119" t="str">
        <f t="shared" si="6"/>
        <v>$ addchat(y,"{=sser1}The lightning banner!{/=sser1}", pv, False, True)</v>
      </c>
      <c r="Q119" s="1" t="str">
        <f t="shared" si="4"/>
        <v>y</v>
      </c>
      <c r="R119" t="str">
        <f t="shared" si="7"/>
        <v>{=sser1}</v>
      </c>
      <c r="S119" t="str">
        <f t="shared" si="5"/>
        <v>{/=sser1}</v>
      </c>
    </row>
    <row r="120" spans="1:19" x14ac:dyDescent="0.25">
      <c r="A120" s="9" t="s">
        <v>18</v>
      </c>
      <c r="B120" s="10" t="s">
        <v>219</v>
      </c>
      <c r="P120" t="str">
        <f t="shared" si="6"/>
        <v>$ addchat(y,"For when you're feeling angry ^^;;", pv, False, False)</v>
      </c>
      <c r="Q120" s="1" t="str">
        <f t="shared" si="4"/>
        <v>y</v>
      </c>
      <c r="R120" t="str">
        <f t="shared" si="7"/>
        <v/>
      </c>
      <c r="S120" t="str">
        <f t="shared" si="5"/>
        <v/>
      </c>
    </row>
    <row r="121" spans="1:19" x14ac:dyDescent="0.25">
      <c r="A121" s="9" t="s">
        <v>18</v>
      </c>
      <c r="B121" s="10" t="s">
        <v>220</v>
      </c>
      <c r="D121" s="1" t="s">
        <v>19</v>
      </c>
      <c r="M121" s="1" t="s">
        <v>19</v>
      </c>
      <c r="P121" t="str">
        <f t="shared" si="6"/>
        <v>$ addchat(y,"{=sser1}The heart banner!{/=sser1}", pv, False, True)</v>
      </c>
      <c r="Q121" s="1" t="str">
        <f t="shared" si="4"/>
        <v>y</v>
      </c>
      <c r="R121" t="str">
        <f t="shared" si="7"/>
        <v>{=sser1}</v>
      </c>
      <c r="S121" t="str">
        <f t="shared" si="5"/>
        <v>{/=sser1}</v>
      </c>
    </row>
    <row r="122" spans="1:19" x14ac:dyDescent="0.25">
      <c r="A122" s="9" t="s">
        <v>18</v>
      </c>
      <c r="B122" s="10" t="s">
        <v>221</v>
      </c>
      <c r="D122" s="1" t="s">
        <v>19</v>
      </c>
      <c r="P122" t="str">
        <f t="shared" si="6"/>
        <v>$ addchat(y,"{=sser1}For happy stuff!{/=sser1}", pv, False, False)</v>
      </c>
      <c r="Q122" s="1" t="str">
        <f t="shared" si="4"/>
        <v>y</v>
      </c>
      <c r="R122" t="str">
        <f t="shared" si="7"/>
        <v>{=sser1}</v>
      </c>
      <c r="S122" t="str">
        <f t="shared" si="5"/>
        <v>{/=sser1}</v>
      </c>
    </row>
    <row r="123" spans="1:19" x14ac:dyDescent="0.25">
      <c r="A123" s="9" t="s">
        <v>18</v>
      </c>
      <c r="B123" s="10" t="s">
        <v>222</v>
      </c>
      <c r="D123" s="1" t="s">
        <v>19</v>
      </c>
      <c r="M123" s="1" t="s">
        <v>19</v>
      </c>
      <c r="P123" t="str">
        <f t="shared" si="6"/>
        <v>$ addchat(y,"{=sser1}The annoy banner{/=sser1}", pv, False, True)</v>
      </c>
      <c r="Q123" s="1" t="str">
        <f t="shared" si="4"/>
        <v>y</v>
      </c>
      <c r="R123" t="str">
        <f t="shared" si="7"/>
        <v>{=sser1}</v>
      </c>
      <c r="S123" t="str">
        <f t="shared" si="5"/>
        <v>{/=sser1}</v>
      </c>
    </row>
    <row r="124" spans="1:19" x14ac:dyDescent="0.25">
      <c r="A124" s="9" t="s">
        <v>18</v>
      </c>
      <c r="B124" s="10" t="s">
        <v>223</v>
      </c>
      <c r="P124" t="str">
        <f t="shared" si="6"/>
        <v>$ addchat(y,"For when you're irritated", pv, False, False)</v>
      </c>
      <c r="Q124" s="1" t="str">
        <f t="shared" si="4"/>
        <v>y</v>
      </c>
      <c r="R124" t="str">
        <f t="shared" si="7"/>
        <v/>
      </c>
      <c r="S124" t="str">
        <f t="shared" si="5"/>
        <v/>
      </c>
    </row>
    <row r="125" spans="1:19" x14ac:dyDescent="0.25">
      <c r="A125" s="9" t="s">
        <v>18</v>
      </c>
      <c r="B125" s="10" t="s">
        <v>224</v>
      </c>
      <c r="P125" t="str">
        <f t="shared" si="6"/>
        <v>$ addchat(y,"And last but not least, ", pv, False, False)</v>
      </c>
      <c r="Q125" s="1" t="str">
        <f t="shared" si="4"/>
        <v>y</v>
      </c>
      <c r="R125" t="str">
        <f t="shared" si="7"/>
        <v/>
      </c>
      <c r="S125" t="str">
        <f t="shared" si="5"/>
        <v/>
      </c>
    </row>
    <row r="126" spans="1:19" x14ac:dyDescent="0.25">
      <c r="A126" s="9" t="s">
        <v>18</v>
      </c>
      <c r="B126" s="10" t="s">
        <v>225</v>
      </c>
      <c r="F126" s="1" t="s">
        <v>19</v>
      </c>
      <c r="M126" s="1" t="s">
        <v>19</v>
      </c>
      <c r="P126" t="str">
        <f t="shared" si="6"/>
        <v>$ addchat(y,"{=ser1}the 'well' banner!{/=ser1}", pv, False, True)</v>
      </c>
      <c r="Q126" s="1" t="str">
        <f t="shared" si="4"/>
        <v>y</v>
      </c>
      <c r="R126" t="str">
        <f t="shared" si="7"/>
        <v>{=ser1}</v>
      </c>
      <c r="S126" t="str">
        <f t="shared" si="5"/>
        <v>{/=ser1}</v>
      </c>
    </row>
    <row r="127" spans="1:19" x14ac:dyDescent="0.25">
      <c r="A127" s="9" t="s">
        <v>18</v>
      </c>
      <c r="B127" s="10" t="s">
        <v>45</v>
      </c>
      <c r="F127" s="1" t="s">
        <v>19</v>
      </c>
      <c r="P127" t="str">
        <f t="shared" si="6"/>
        <v>$ addchat(y,"{=ser1}...{/=ser1}", pv, False, False)</v>
      </c>
      <c r="Q127" s="1" t="str">
        <f t="shared" si="4"/>
        <v>y</v>
      </c>
      <c r="R127" t="str">
        <f t="shared" si="7"/>
        <v>{=ser1}</v>
      </c>
      <c r="S127" t="str">
        <f t="shared" si="5"/>
        <v>{/=ser1}</v>
      </c>
    </row>
    <row r="128" spans="1:19" x14ac:dyDescent="0.25">
      <c r="A128" s="9" t="s">
        <v>18</v>
      </c>
      <c r="B128" s="10" t="s">
        <v>226</v>
      </c>
      <c r="P128" t="str">
        <f t="shared" si="6"/>
        <v>$ addchat(y,"It's for times when you're a little lost for words.", pv, False, False)</v>
      </c>
      <c r="Q128" s="1" t="str">
        <f t="shared" si="4"/>
        <v>y</v>
      </c>
      <c r="R128" t="str">
        <f t="shared" si="7"/>
        <v/>
      </c>
      <c r="S128" t="str">
        <f t="shared" si="5"/>
        <v/>
      </c>
    </row>
    <row r="129" spans="1:19" x14ac:dyDescent="0.25">
      <c r="A129" s="9" t="s">
        <v>18</v>
      </c>
      <c r="B129" s="10" t="s">
        <v>227</v>
      </c>
      <c r="D129" s="1" t="s">
        <v>19</v>
      </c>
      <c r="P129" t="str">
        <f t="shared" si="6"/>
        <v>$ addchat(y,"{=sser1}That's all from me!{/=sser1}", pv, False, False)</v>
      </c>
      <c r="Q129" s="1" t="str">
        <f t="shared" si="4"/>
        <v>y</v>
      </c>
      <c r="R129" t="str">
        <f t="shared" si="7"/>
        <v>{=sser1}</v>
      </c>
      <c r="S129" t="str">
        <f t="shared" si="5"/>
        <v>{/=sser1}</v>
      </c>
    </row>
    <row r="130" spans="1:19" x14ac:dyDescent="0.25">
      <c r="A130" s="9" t="s">
        <v>18</v>
      </c>
      <c r="B130" s="10" t="s">
        <v>228</v>
      </c>
      <c r="P130" t="str">
        <f t="shared" si="6"/>
        <v>$ addchat(y,"Good luck with the program ^^", pv, False, False)</v>
      </c>
      <c r="Q130" s="1" t="str">
        <f t="shared" si="4"/>
        <v>y</v>
      </c>
      <c r="R130" t="str">
        <f t="shared" si="7"/>
        <v/>
      </c>
      <c r="S130" t="str">
        <f t="shared" si="5"/>
        <v/>
      </c>
    </row>
    <row r="131" spans="1:19" x14ac:dyDescent="0.25">
      <c r="A131" s="9" t="s">
        <v>18</v>
      </c>
      <c r="B131" s="10" t="s">
        <v>191</v>
      </c>
      <c r="L131" s="1" t="s">
        <v>19</v>
      </c>
      <c r="P131" t="str">
        <f t="shared" si="6"/>
        <v>$ addchat(y,"{image=yoosung wow}", pv, True, False)</v>
      </c>
      <c r="Q131" s="1" t="str">
        <f t="shared" si="4"/>
        <v>y</v>
      </c>
      <c r="R131" t="str">
        <f t="shared" si="7"/>
        <v/>
      </c>
      <c r="S131" t="str">
        <f t="shared" si="5"/>
        <v/>
      </c>
    </row>
    <row r="132" spans="1:19" x14ac:dyDescent="0.25">
      <c r="A132" s="9" t="s">
        <v>42</v>
      </c>
      <c r="B132" s="10" t="s">
        <v>251</v>
      </c>
      <c r="P132" t="str">
        <f t="shared" si="6"/>
        <v>$ addchat("msg","Yoosung★ has left the chatroom", pv, False, False)</v>
      </c>
      <c r="Q132" s="1" t="str">
        <f t="shared" si="4"/>
        <v>"msg"</v>
      </c>
      <c r="R132" t="str">
        <f t="shared" si="7"/>
        <v/>
      </c>
      <c r="S132" t="str">
        <f t="shared" si="5"/>
        <v/>
      </c>
    </row>
    <row r="133" spans="1:19" x14ac:dyDescent="0.25">
      <c r="A133" s="9" t="s">
        <v>42</v>
      </c>
      <c r="B133" s="10" t="s">
        <v>252</v>
      </c>
      <c r="P133" t="str">
        <f t="shared" si="6"/>
        <v>$ addchat("msg","Zen has entered the chatroom", pv, False, False)</v>
      </c>
      <c r="Q133" s="1" t="str">
        <f t="shared" si="4"/>
        <v>"msg"</v>
      </c>
      <c r="R133" t="str">
        <f t="shared" si="7"/>
        <v/>
      </c>
      <c r="S133" t="str">
        <f t="shared" si="5"/>
        <v/>
      </c>
    </row>
    <row r="134" spans="1:19" x14ac:dyDescent="0.25">
      <c r="A134" s="9" t="s">
        <v>201</v>
      </c>
      <c r="B134" s="10" t="s">
        <v>200</v>
      </c>
      <c r="L134" s="1" t="s">
        <v>19</v>
      </c>
      <c r="P134" t="str">
        <f t="shared" si="6"/>
        <v>$ addchat(z,"{image=zen wink}", pv, True, False)</v>
      </c>
      <c r="Q134" s="1" t="str">
        <f t="shared" si="4"/>
        <v>z</v>
      </c>
      <c r="R134" t="str">
        <f t="shared" si="7"/>
        <v/>
      </c>
      <c r="S134" t="str">
        <f t="shared" si="5"/>
        <v/>
      </c>
    </row>
    <row r="135" spans="1:19" x14ac:dyDescent="0.25">
      <c r="A135" s="9" t="s">
        <v>201</v>
      </c>
      <c r="B135" s="10" t="s">
        <v>230</v>
      </c>
      <c r="H135" s="1" t="s">
        <v>19</v>
      </c>
      <c r="M135" s="1" t="s">
        <v>19</v>
      </c>
      <c r="P135" t="str">
        <f t="shared" si="6"/>
        <v>$ addchat(z,"{=curly}Hey cutie ^^{/=curly}", pv, False, True)</v>
      </c>
      <c r="Q135" s="1" t="str">
        <f t="shared" ref="Q135:Q198" si="8">IF(A135="Seven","s",IF(A135="Yoosung","y",IF(A135="MC","m",IF(A135="Jumin","ju",IF(A135="Jaehee","ja",IF(A135="V","v",IF(A135="Rika","r",IF(A135="Saeran","sa",IF(A135="Zen","z",IF(A135="msg","""msg""",IF(A135="Unknown","u",IF(A135="Ray","ra","Unknown Character"))))))))))))</f>
        <v>z</v>
      </c>
      <c r="R135" t="str">
        <f t="shared" si="7"/>
        <v>{=curly}</v>
      </c>
      <c r="S135" t="str">
        <f t="shared" si="5"/>
        <v>{/=curly}</v>
      </c>
    </row>
    <row r="136" spans="1:19" x14ac:dyDescent="0.25">
      <c r="A136" s="9" t="s">
        <v>201</v>
      </c>
      <c r="B136" s="10" t="s">
        <v>231</v>
      </c>
      <c r="P136" t="str">
        <f t="shared" si="6"/>
        <v>$ addchat(z,"I'm here to explain heart icons!", pv, False, False)</v>
      </c>
      <c r="Q136" s="1" t="str">
        <f t="shared" si="8"/>
        <v>z</v>
      </c>
      <c r="R136" t="str">
        <f t="shared" si="7"/>
        <v/>
      </c>
      <c r="S136" t="str">
        <f t="shared" si="5"/>
        <v/>
      </c>
    </row>
    <row r="137" spans="1:19" x14ac:dyDescent="0.25">
      <c r="A137" s="9" t="s">
        <v>201</v>
      </c>
      <c r="B137" s="10" t="s">
        <v>232</v>
      </c>
      <c r="E137" s="1" t="s">
        <v>19</v>
      </c>
      <c r="P137" t="str">
        <f t="shared" si="6"/>
        <v>$ addchat(z,"{=sser2}They look like this:{/=sser2}", pv, False, False)</v>
      </c>
      <c r="Q137" s="1" t="str">
        <f t="shared" si="8"/>
        <v>z</v>
      </c>
      <c r="R137" t="str">
        <f t="shared" si="7"/>
        <v>{=sser2}</v>
      </c>
      <c r="S137" t="str">
        <f t="shared" si="5"/>
        <v>{/=sser2}</v>
      </c>
    </row>
    <row r="138" spans="1:19" x14ac:dyDescent="0.25">
      <c r="A138" s="9" t="s">
        <v>201</v>
      </c>
      <c r="B138" s="10" t="s">
        <v>233</v>
      </c>
      <c r="E138" s="1" t="s">
        <v>19</v>
      </c>
      <c r="P138" t="str">
        <f t="shared" si="6"/>
        <v>$ addchat(z,"{=sser2}And each character has a different one{/=sser2}", pv, False, False)</v>
      </c>
      <c r="Q138" s="1" t="str">
        <f t="shared" si="8"/>
        <v>z</v>
      </c>
      <c r="R138" t="str">
        <f t="shared" si="7"/>
        <v>{=sser2}</v>
      </c>
      <c r="S138" t="str">
        <f t="shared" si="5"/>
        <v>{/=sser2}</v>
      </c>
    </row>
    <row r="139" spans="1:19" x14ac:dyDescent="0.25">
      <c r="A139" s="9" t="s">
        <v>201</v>
      </c>
      <c r="B139" s="10" t="s">
        <v>234</v>
      </c>
      <c r="D139" s="1" t="s">
        <v>19</v>
      </c>
      <c r="J139" s="1" t="s">
        <v>10</v>
      </c>
      <c r="P139" t="str">
        <f t="shared" si="6"/>
        <v>$ addchat(z,"{=sser1b}They all use the same white heart, this one{/=sser1b}", pv, False, False)</v>
      </c>
      <c r="Q139" s="1" t="str">
        <f t="shared" si="8"/>
        <v>z</v>
      </c>
      <c r="R139" t="str">
        <f t="shared" si="7"/>
        <v>{=sser1b}</v>
      </c>
      <c r="S139" t="str">
        <f t="shared" ref="S139:S207" si="9">IF(R139&lt;&gt;"",CONCATENATE("{/", RIGHT(R139, LEN(R139) - SEARCH("=", R139) + 1)), "")</f>
        <v>{/=sser1b}</v>
      </c>
    </row>
    <row r="140" spans="1:19" ht="30" x14ac:dyDescent="0.25">
      <c r="A140" s="9" t="s">
        <v>201</v>
      </c>
      <c r="B140" s="10" t="s">
        <v>235</v>
      </c>
      <c r="D140" s="1" t="s">
        <v>19</v>
      </c>
      <c r="P140" t="str">
        <f t="shared" ref="P140:P208" si="10">IF(B140="","",CONCATENATE("$ addchat(",Q140,",""",R140,IF(K140&lt;&gt;"", "{size=+10}",""), B140, IF(K140&lt;&gt;"", "{/size}",""), S140, """",", ",IF(C140="", "pv", C140), ", ", IF(L140="", "False", "True"), ", ", IF(M140="", "False", "True"), IF(N140&lt;&gt;"", CONCATENATE(", """,N140,""""), ""), ")"))</f>
        <v>$ addchat(z,"{=sser1}and just recolour it depending on what argument you pass via \"call heart_icon(z)\"{/=sser1}", pv, False, False)</v>
      </c>
      <c r="Q140" s="1" t="str">
        <f t="shared" si="8"/>
        <v>z</v>
      </c>
      <c r="R140" t="str">
        <f t="shared" ref="R140:R208" si="11">IF(D140="x",CONCATENATE("{=sser1",J140,"}"),IF(E140="x",CONCATENATE("{=sser2",J140,"}"),IF(F140="x",CONCATENATE("{=ser1",J140,"}"),IF(G140="x",CONCATENATE("{=ser2",J140,"}"),IF(H140="x","{=curly}",IF(I140="x","{=blocky}",""))))))</f>
        <v>{=sser1}</v>
      </c>
      <c r="S140" t="str">
        <f t="shared" si="9"/>
        <v>{/=sser1}</v>
      </c>
    </row>
    <row r="141" spans="1:19" ht="45" x14ac:dyDescent="0.25">
      <c r="A141" s="9" t="s">
        <v>201</v>
      </c>
      <c r="B141" s="10" t="s">
        <v>236</v>
      </c>
      <c r="D141" s="1" t="s">
        <v>19</v>
      </c>
      <c r="P141" t="str">
        <f t="shared" si="10"/>
        <v>$ addchat(z,"{=sser1}You can easily add your own colours, too, by adding the character and colour to the heartcolour list in MysMe Screen Effects.rpy{/=sser1}", pv, False, False)</v>
      </c>
      <c r="Q141" s="1" t="str">
        <f t="shared" si="8"/>
        <v>z</v>
      </c>
      <c r="R141" t="str">
        <f t="shared" si="11"/>
        <v>{=sser1}</v>
      </c>
      <c r="S141" t="str">
        <f t="shared" si="9"/>
        <v>{/=sser1}</v>
      </c>
    </row>
    <row r="142" spans="1:19" x14ac:dyDescent="0.25">
      <c r="A142" s="9" t="s">
        <v>201</v>
      </c>
      <c r="B142" s="10" t="s">
        <v>237</v>
      </c>
      <c r="I142" s="1" t="s">
        <v>19</v>
      </c>
      <c r="P142" t="str">
        <f t="shared" si="10"/>
        <v>$ addchat(z,"{=blocky}Here are the currently available colours:{/=blocky}", pv, False, False)</v>
      </c>
      <c r="Q142" s="1" t="str">
        <f t="shared" si="8"/>
        <v>z</v>
      </c>
      <c r="R142" t="str">
        <f t="shared" si="11"/>
        <v>{=blocky}</v>
      </c>
      <c r="S142" t="str">
        <f t="shared" si="9"/>
        <v>{/=blocky}</v>
      </c>
    </row>
    <row r="143" spans="1:19" x14ac:dyDescent="0.25">
      <c r="A143" s="9" t="s">
        <v>201</v>
      </c>
      <c r="B143" s="10" t="s">
        <v>22</v>
      </c>
      <c r="D143" s="1" t="s">
        <v>19</v>
      </c>
      <c r="P143" t="str">
        <f t="shared" si="10"/>
        <v>$ addchat(z,"{=sser1}Seven{/=sser1}", pv, False, False)</v>
      </c>
      <c r="Q143" s="1" t="str">
        <f t="shared" si="8"/>
        <v>z</v>
      </c>
      <c r="R143" t="str">
        <f t="shared" si="11"/>
        <v>{=sser1}</v>
      </c>
      <c r="S143" t="str">
        <f t="shared" si="9"/>
        <v>{/=sser1}</v>
      </c>
    </row>
    <row r="144" spans="1:19" x14ac:dyDescent="0.25">
      <c r="A144" s="9" t="s">
        <v>201</v>
      </c>
      <c r="B144" s="10" t="s">
        <v>238</v>
      </c>
      <c r="H144" s="1" t="s">
        <v>19</v>
      </c>
      <c r="P144" t="str">
        <f t="shared" si="10"/>
        <v>$ addchat(z,"{=curly}Me!{/=curly}", pv, False, False)</v>
      </c>
      <c r="Q144" s="1" t="str">
        <f t="shared" si="8"/>
        <v>z</v>
      </c>
      <c r="R144" t="str">
        <f t="shared" si="11"/>
        <v>{=curly}</v>
      </c>
      <c r="S144" t="str">
        <f t="shared" si="9"/>
        <v>{/=curly}</v>
      </c>
    </row>
    <row r="145" spans="1:19" x14ac:dyDescent="0.25">
      <c r="A145" s="9" t="s">
        <v>201</v>
      </c>
      <c r="B145" s="10" t="s">
        <v>202</v>
      </c>
      <c r="D145" s="1" t="s">
        <v>19</v>
      </c>
      <c r="P145" t="str">
        <f t="shared" si="10"/>
        <v>$ addchat(z,"{=sser1}Jaehee{/=sser1}", pv, False, False)</v>
      </c>
      <c r="Q145" s="1" t="str">
        <f t="shared" si="8"/>
        <v>z</v>
      </c>
      <c r="R145" t="str">
        <f t="shared" si="11"/>
        <v>{=sser1}</v>
      </c>
      <c r="S145" t="str">
        <f t="shared" si="9"/>
        <v>{/=sser1}</v>
      </c>
    </row>
    <row r="146" spans="1:19" x14ac:dyDescent="0.25">
      <c r="A146" s="9" t="s">
        <v>201</v>
      </c>
      <c r="B146" s="10" t="s">
        <v>108</v>
      </c>
      <c r="D146" s="1" t="s">
        <v>19</v>
      </c>
      <c r="P146" t="str">
        <f t="shared" si="10"/>
        <v>$ addchat(z,"{=sser1}Jumin{/=sser1}", pv, False, False)</v>
      </c>
      <c r="Q146" s="1" t="str">
        <f t="shared" si="8"/>
        <v>z</v>
      </c>
      <c r="R146" t="str">
        <f t="shared" si="11"/>
        <v>{=sser1}</v>
      </c>
      <c r="S146" t="str">
        <f t="shared" si="9"/>
        <v>{/=sser1}</v>
      </c>
    </row>
    <row r="147" spans="1:19" x14ac:dyDescent="0.25">
      <c r="A147" s="9" t="s">
        <v>201</v>
      </c>
      <c r="B147" s="10" t="s">
        <v>18</v>
      </c>
      <c r="D147" s="1" t="s">
        <v>19</v>
      </c>
      <c r="P147" t="str">
        <f t="shared" si="10"/>
        <v>$ addchat(z,"{=sser1}Yoosung{/=sser1}", pv, False, False)</v>
      </c>
      <c r="Q147" s="1" t="str">
        <f t="shared" si="8"/>
        <v>z</v>
      </c>
      <c r="R147" t="str">
        <f t="shared" si="11"/>
        <v>{=sser1}</v>
      </c>
      <c r="S147" t="str">
        <f t="shared" si="9"/>
        <v>{/=sser1}</v>
      </c>
    </row>
    <row r="148" spans="1:19" x14ac:dyDescent="0.25">
      <c r="A148" s="9" t="s">
        <v>201</v>
      </c>
      <c r="B148" s="10" t="s">
        <v>203</v>
      </c>
      <c r="D148" s="1" t="s">
        <v>19</v>
      </c>
      <c r="P148" t="str">
        <f t="shared" si="10"/>
        <v>$ addchat(z,"{=sser1}Ray{/=sser1}", pv, False, False)</v>
      </c>
      <c r="Q148" s="1" t="str">
        <f t="shared" si="8"/>
        <v>z</v>
      </c>
      <c r="R148" t="str">
        <f t="shared" si="11"/>
        <v>{=sser1}</v>
      </c>
      <c r="S148" t="str">
        <f t="shared" si="9"/>
        <v>{/=sser1}</v>
      </c>
    </row>
    <row r="149" spans="1:19" x14ac:dyDescent="0.25">
      <c r="A149" s="9" t="s">
        <v>201</v>
      </c>
      <c r="B149" s="10" t="s">
        <v>30</v>
      </c>
      <c r="D149" s="1" t="s">
        <v>19</v>
      </c>
      <c r="P149" t="str">
        <f t="shared" si="10"/>
        <v>$ addchat(z,"{=sser1}V{/=sser1}", pv, False, False)</v>
      </c>
      <c r="Q149" s="1" t="str">
        <f t="shared" si="8"/>
        <v>z</v>
      </c>
      <c r="R149" t="str">
        <f t="shared" si="11"/>
        <v>{=sser1}</v>
      </c>
      <c r="S149" t="str">
        <f t="shared" si="9"/>
        <v>{/=sser1}</v>
      </c>
    </row>
    <row r="150" spans="1:19" x14ac:dyDescent="0.25">
      <c r="A150" s="9" t="s">
        <v>201</v>
      </c>
      <c r="B150" s="10" t="s">
        <v>239</v>
      </c>
      <c r="F150" s="1" t="s">
        <v>19</v>
      </c>
      <c r="P150" t="str">
        <f t="shared" si="10"/>
        <v>$ addchat(z,"{=ser1}and then there are a few special ones{/=ser1}", pv, False, False)</v>
      </c>
      <c r="Q150" s="1" t="str">
        <f t="shared" si="8"/>
        <v>z</v>
      </c>
      <c r="R150" t="str">
        <f t="shared" si="11"/>
        <v>{=ser1}</v>
      </c>
      <c r="S150" t="str">
        <f t="shared" si="9"/>
        <v>{/=ser1}</v>
      </c>
    </row>
    <row r="151" spans="1:19" ht="30" x14ac:dyDescent="0.25">
      <c r="A151" s="9" t="s">
        <v>201</v>
      </c>
      <c r="B151" s="10" t="s">
        <v>240</v>
      </c>
      <c r="D151" s="1" t="s">
        <v>19</v>
      </c>
      <c r="P151" t="str">
        <f t="shared" si="10"/>
        <v>$ addchat(z,"{=sser1}The white heart I mentioned before (tied to the username 'Unknown'){/=sser1}", pv, False, False)</v>
      </c>
      <c r="Q151" s="1" t="str">
        <f t="shared" si="8"/>
        <v>z</v>
      </c>
      <c r="R151" t="str">
        <f t="shared" si="11"/>
        <v>{=sser1}</v>
      </c>
      <c r="S151" t="str">
        <f t="shared" si="9"/>
        <v>{/=sser1}</v>
      </c>
    </row>
    <row r="152" spans="1:19" ht="30" x14ac:dyDescent="0.25">
      <c r="A152" s="9" t="s">
        <v>201</v>
      </c>
      <c r="B152" s="10" t="s">
        <v>241</v>
      </c>
      <c r="D152" s="1" t="s">
        <v>19</v>
      </c>
      <c r="P152" t="str">
        <f t="shared" si="10"/>
        <v>$ addchat(z,"{=sser1}You can also get this heart by passing heart_icon the short form for Saeran (sa or \"Sae\"){/=sser1}", pv, False, False)</v>
      </c>
      <c r="Q152" s="1" t="str">
        <f t="shared" si="8"/>
        <v>z</v>
      </c>
      <c r="R152" t="str">
        <f t="shared" si="11"/>
        <v>{=sser1}</v>
      </c>
      <c r="S152" t="str">
        <f t="shared" si="9"/>
        <v>{/=sser1}</v>
      </c>
    </row>
    <row r="153" spans="1:19" x14ac:dyDescent="0.25">
      <c r="A153" s="9" t="s">
        <v>201</v>
      </c>
      <c r="B153" s="10" t="s">
        <v>242</v>
      </c>
      <c r="P153" t="str">
        <f t="shared" si="10"/>
        <v>$ addchat(z,"And then there is this heart", pv, False, False)</v>
      </c>
      <c r="Q153" s="1" t="str">
        <f t="shared" si="8"/>
        <v>z</v>
      </c>
      <c r="R153" t="str">
        <f t="shared" si="11"/>
        <v/>
      </c>
      <c r="S153" t="str">
        <f t="shared" si="9"/>
        <v/>
      </c>
    </row>
    <row r="154" spans="1:19" x14ac:dyDescent="0.25">
      <c r="A154" s="9" t="s">
        <v>201</v>
      </c>
      <c r="B154" s="10" t="s">
        <v>243</v>
      </c>
      <c r="P154" t="str">
        <f t="shared" si="10"/>
        <v>$ addchat(z,"which is for Rika, but isn't found in-game", pv, False, False)</v>
      </c>
      <c r="Q154" s="1" t="str">
        <f t="shared" si="8"/>
        <v>z</v>
      </c>
      <c r="R154" t="str">
        <f t="shared" si="11"/>
        <v/>
      </c>
      <c r="S154" t="str">
        <f t="shared" si="9"/>
        <v/>
      </c>
    </row>
    <row r="155" spans="1:19" ht="30" x14ac:dyDescent="0.25">
      <c r="A155" s="9" t="s">
        <v>201</v>
      </c>
      <c r="B155" s="10" t="s">
        <v>244</v>
      </c>
      <c r="D155" s="1" t="s">
        <v>19</v>
      </c>
      <c r="P155" t="str">
        <f t="shared" si="10"/>
        <v>$ addchat(z,"{=sser1}The last thing I'm here to explain is the 'heartbreak' icon{/=sser1}", pv, False, False)</v>
      </c>
      <c r="Q155" s="1" t="str">
        <f t="shared" si="8"/>
        <v>z</v>
      </c>
      <c r="R155" t="str">
        <f t="shared" si="11"/>
        <v>{=sser1}</v>
      </c>
      <c r="S155" t="str">
        <f t="shared" si="9"/>
        <v>{/=sser1}</v>
      </c>
    </row>
    <row r="156" spans="1:19" ht="45" x14ac:dyDescent="0.25">
      <c r="A156" s="9" t="s">
        <v>201</v>
      </c>
      <c r="B156" s="10" t="s">
        <v>245</v>
      </c>
      <c r="D156" s="1" t="s">
        <v>19</v>
      </c>
      <c r="P156" t="str">
        <f t="shared" si="10"/>
        <v>$ addchat(z,"{=sser1}It works the same as the regular heart icons -- just add a colour to the heartcolour list and call \"heart_break\" with that character{/=sser1}", pv, False, False)</v>
      </c>
      <c r="Q156" s="1" t="str">
        <f t="shared" si="8"/>
        <v>z</v>
      </c>
      <c r="R156" t="str">
        <f t="shared" si="11"/>
        <v>{=sser1}</v>
      </c>
      <c r="S156" t="str">
        <f t="shared" si="9"/>
        <v>{/=sser1}</v>
      </c>
    </row>
    <row r="157" spans="1:19" x14ac:dyDescent="0.25">
      <c r="A157" s="9" t="s">
        <v>201</v>
      </c>
      <c r="B157" s="10" t="s">
        <v>246</v>
      </c>
      <c r="F157" s="1" t="s">
        <v>19</v>
      </c>
      <c r="P157" t="str">
        <f t="shared" si="10"/>
        <v>$ addchat(z,"{=ser1}It will automatically colour itself{/=ser1}", pv, False, False)</v>
      </c>
      <c r="Q157" s="1" t="str">
        <f t="shared" si="8"/>
        <v>z</v>
      </c>
      <c r="R157" t="str">
        <f t="shared" si="11"/>
        <v>{=ser1}</v>
      </c>
      <c r="S157" t="str">
        <f t="shared" si="9"/>
        <v>{/=ser1}</v>
      </c>
    </row>
    <row r="158" spans="1:19" x14ac:dyDescent="0.25">
      <c r="A158" s="9" t="s">
        <v>201</v>
      </c>
      <c r="B158" s="10" t="s">
        <v>247</v>
      </c>
      <c r="P158" t="str">
        <f t="shared" si="10"/>
        <v>$ addchat(z,"They look like this!", pv, False, False)</v>
      </c>
      <c r="Q158" s="1" t="str">
        <f t="shared" si="8"/>
        <v>z</v>
      </c>
      <c r="R158" t="str">
        <f t="shared" si="11"/>
        <v/>
      </c>
      <c r="S158" t="str">
        <f t="shared" si="9"/>
        <v/>
      </c>
    </row>
    <row r="159" spans="1:19" ht="30" x14ac:dyDescent="0.25">
      <c r="A159" s="9" t="s">
        <v>201</v>
      </c>
      <c r="B159" s="10" t="s">
        <v>248</v>
      </c>
      <c r="M159" s="1" t="s">
        <v>19</v>
      </c>
      <c r="P159" t="str">
        <f t="shared" si="10"/>
        <v>$ addchat(z,"But you don't really want to hurt any of our feelings, right?", pv, False, True)</v>
      </c>
      <c r="Q159" s="1" t="str">
        <f t="shared" si="8"/>
        <v>z</v>
      </c>
      <c r="R159" t="str">
        <f t="shared" si="11"/>
        <v/>
      </c>
      <c r="S159" t="str">
        <f t="shared" si="9"/>
        <v/>
      </c>
    </row>
    <row r="160" spans="1:19" x14ac:dyDescent="0.25">
      <c r="A160" s="9" t="s">
        <v>201</v>
      </c>
      <c r="B160" s="10" t="s">
        <v>193</v>
      </c>
      <c r="L160" s="1" t="s">
        <v>19</v>
      </c>
      <c r="P160" t="str">
        <f t="shared" si="10"/>
        <v>$ addchat(z,"{image=zen happy}", pv, True, False)</v>
      </c>
      <c r="Q160" s="1" t="str">
        <f t="shared" si="8"/>
        <v>z</v>
      </c>
      <c r="R160" t="str">
        <f t="shared" si="11"/>
        <v/>
      </c>
      <c r="S160" t="str">
        <f t="shared" si="9"/>
        <v/>
      </c>
    </row>
    <row r="161" spans="1:19" x14ac:dyDescent="0.25">
      <c r="A161" s="9" t="s">
        <v>201</v>
      </c>
      <c r="B161" s="10" t="s">
        <v>249</v>
      </c>
      <c r="H161" s="1" t="s">
        <v>19</v>
      </c>
      <c r="M161" s="1" t="s">
        <v>19</v>
      </c>
      <c r="P161" t="str">
        <f t="shared" si="10"/>
        <v>$ addchat(z,"{=curly}Good luck with the rest of the program!{/=curly}", pv, False, True)</v>
      </c>
      <c r="Q161" s="1" t="str">
        <f t="shared" si="8"/>
        <v>z</v>
      </c>
      <c r="R161" t="str">
        <f t="shared" si="11"/>
        <v>{=curly}</v>
      </c>
      <c r="S161" t="str">
        <f t="shared" si="9"/>
        <v>{/=curly}</v>
      </c>
    </row>
    <row r="162" spans="1:19" x14ac:dyDescent="0.25">
      <c r="A162" s="9" t="s">
        <v>42</v>
      </c>
      <c r="B162" s="10" t="s">
        <v>250</v>
      </c>
      <c r="P162" t="str">
        <f t="shared" si="10"/>
        <v>$ addchat("msg","Zen has left the chatroom", pv, False, False)</v>
      </c>
      <c r="Q162" s="1" t="str">
        <f t="shared" si="8"/>
        <v>"msg"</v>
      </c>
      <c r="R162" t="str">
        <f t="shared" si="11"/>
        <v/>
      </c>
      <c r="S162" t="str">
        <f t="shared" si="9"/>
        <v/>
      </c>
    </row>
    <row r="163" spans="1:19" x14ac:dyDescent="0.25">
      <c r="P163" t="str">
        <f t="shared" si="10"/>
        <v/>
      </c>
      <c r="Q163" s="1" t="str">
        <f t="shared" si="8"/>
        <v>Unknown Character</v>
      </c>
      <c r="R163" t="str">
        <f t="shared" si="11"/>
        <v/>
      </c>
      <c r="S163" t="str">
        <f t="shared" si="9"/>
        <v/>
      </c>
    </row>
    <row r="164" spans="1:19" x14ac:dyDescent="0.25">
      <c r="A164" s="9" t="s">
        <v>42</v>
      </c>
      <c r="B164" s="10" t="s">
        <v>256</v>
      </c>
      <c r="P164" t="str">
        <f t="shared" si="10"/>
        <v>$ addchat("msg","Jaehee Kang has entered the chatroom", pv, False, False)</v>
      </c>
      <c r="Q164" s="1" t="str">
        <f t="shared" si="8"/>
        <v>"msg"</v>
      </c>
      <c r="R164" t="str">
        <f t="shared" si="11"/>
        <v/>
      </c>
      <c r="S164" t="str">
        <f t="shared" si="9"/>
        <v/>
      </c>
    </row>
    <row r="165" spans="1:19" x14ac:dyDescent="0.25">
      <c r="A165" s="9" t="s">
        <v>202</v>
      </c>
      <c r="B165" s="10" t="s">
        <v>258</v>
      </c>
      <c r="F165" s="1" t="s">
        <v>19</v>
      </c>
      <c r="P165" t="str">
        <f t="shared" si="10"/>
        <v>$ addchat(ja,"{=ser1}Hello, [name].{/=ser1}", pv, False, False)</v>
      </c>
      <c r="Q165" s="1" t="str">
        <f t="shared" si="8"/>
        <v>ja</v>
      </c>
      <c r="R165" t="str">
        <f t="shared" si="11"/>
        <v>{=ser1}</v>
      </c>
      <c r="S165" t="str">
        <f t="shared" si="9"/>
        <v>{/=ser1}</v>
      </c>
    </row>
    <row r="166" spans="1:19" x14ac:dyDescent="0.25">
      <c r="A166" s="9" t="s">
        <v>202</v>
      </c>
      <c r="B166" s="10" t="s">
        <v>259</v>
      </c>
      <c r="F166" s="1" t="s">
        <v>19</v>
      </c>
      <c r="P166" t="str">
        <f t="shared" si="10"/>
        <v>$ addchat(ja,"{=ser1}Mr. Han will be with us shortly. {/=ser1}", pv, False, False)</v>
      </c>
      <c r="Q166" s="1" t="str">
        <f t="shared" si="8"/>
        <v>ja</v>
      </c>
      <c r="R166" t="str">
        <f t="shared" si="11"/>
        <v>{=ser1}</v>
      </c>
      <c r="S166" t="str">
        <f t="shared" si="9"/>
        <v>{/=ser1}</v>
      </c>
    </row>
    <row r="167" spans="1:19" x14ac:dyDescent="0.25">
      <c r="A167" s="9" t="s">
        <v>42</v>
      </c>
      <c r="B167" s="10" t="s">
        <v>257</v>
      </c>
      <c r="P167" t="str">
        <f t="shared" si="10"/>
        <v>$ addchat("msg","Jumin Han has entered the chatroom", pv, False, False)</v>
      </c>
      <c r="Q167" s="1" t="str">
        <f t="shared" si="8"/>
        <v>"msg"</v>
      </c>
      <c r="R167" t="str">
        <f t="shared" si="11"/>
        <v/>
      </c>
      <c r="S167" t="str">
        <f t="shared" si="9"/>
        <v/>
      </c>
    </row>
    <row r="168" spans="1:19" x14ac:dyDescent="0.25">
      <c r="A168" s="9" t="s">
        <v>202</v>
      </c>
      <c r="B168" s="10" t="s">
        <v>260</v>
      </c>
      <c r="H168" s="1" t="s">
        <v>19</v>
      </c>
      <c r="M168" s="1" t="s">
        <v>19</v>
      </c>
      <c r="N168" s="1" t="s">
        <v>279</v>
      </c>
      <c r="P168" t="str">
        <f t="shared" si="10"/>
        <v>$ addchat(ja,"{=curly}Ah, right on time.{/=curly}", pv, False, True, "cloud_s")</v>
      </c>
      <c r="Q168" s="1" t="str">
        <f t="shared" si="8"/>
        <v>ja</v>
      </c>
      <c r="R168" t="str">
        <f t="shared" si="11"/>
        <v>{=curly}</v>
      </c>
      <c r="S168" t="str">
        <f t="shared" si="9"/>
        <v>{/=curly}</v>
      </c>
    </row>
    <row r="169" spans="1:19" x14ac:dyDescent="0.25">
      <c r="A169" s="9" t="s">
        <v>202</v>
      </c>
      <c r="B169" s="10" t="s">
        <v>261</v>
      </c>
      <c r="F169" s="1" t="s">
        <v>19</v>
      </c>
      <c r="P169" t="str">
        <f t="shared" si="10"/>
        <v>$ addchat(ja,"{=ser1}Shall we get started then?{/=ser1}", pv, False, False)</v>
      </c>
      <c r="Q169" s="1" t="str">
        <f t="shared" si="8"/>
        <v>ja</v>
      </c>
      <c r="R169" t="str">
        <f t="shared" si="11"/>
        <v>{=ser1}</v>
      </c>
      <c r="S169" t="str">
        <f t="shared" si="9"/>
        <v>{/=ser1}</v>
      </c>
    </row>
    <row r="170" spans="1:19" x14ac:dyDescent="0.25">
      <c r="A170" s="9" t="s">
        <v>202</v>
      </c>
      <c r="B170" s="10" t="s">
        <v>45</v>
      </c>
      <c r="F170" s="1" t="s">
        <v>19</v>
      </c>
      <c r="P170" t="str">
        <f t="shared" si="10"/>
        <v>$ addchat(ja,"{=ser1}...{/=ser1}", pv, False, False)</v>
      </c>
      <c r="Q170" s="1" t="str">
        <f t="shared" si="8"/>
        <v>ja</v>
      </c>
      <c r="R170" t="str">
        <f t="shared" si="11"/>
        <v>{=ser1}</v>
      </c>
      <c r="S170" t="str">
        <f t="shared" si="9"/>
        <v>{/=ser1}</v>
      </c>
    </row>
    <row r="171" spans="1:19" x14ac:dyDescent="0.25">
      <c r="A171" s="9" t="s">
        <v>202</v>
      </c>
      <c r="B171" s="10" t="s">
        <v>262</v>
      </c>
      <c r="F171" s="1" t="s">
        <v>19</v>
      </c>
      <c r="P171" t="str">
        <f t="shared" si="10"/>
        <v>$ addchat(ja,"{=ser1}Mr. Han?{/=ser1}", pv, False, False)</v>
      </c>
      <c r="Q171" s="1" t="str">
        <f t="shared" si="8"/>
        <v>ja</v>
      </c>
      <c r="R171" t="str">
        <f t="shared" si="11"/>
        <v>{=ser1}</v>
      </c>
      <c r="S171" t="str">
        <f t="shared" si="9"/>
        <v>{/=ser1}</v>
      </c>
    </row>
    <row r="172" spans="1:19" x14ac:dyDescent="0.25">
      <c r="A172" s="9" t="s">
        <v>202</v>
      </c>
      <c r="B172" s="10" t="s">
        <v>153</v>
      </c>
      <c r="L172" s="1" t="s">
        <v>19</v>
      </c>
      <c r="P172" t="str">
        <f t="shared" si="10"/>
        <v>$ addchat(ja,"{image=jaehee well}", pv, True, False)</v>
      </c>
      <c r="Q172" s="1" t="str">
        <f t="shared" si="8"/>
        <v>ja</v>
      </c>
      <c r="R172" t="str">
        <f t="shared" si="11"/>
        <v/>
      </c>
      <c r="S172" t="str">
        <f t="shared" si="9"/>
        <v/>
      </c>
    </row>
    <row r="173" spans="1:19" x14ac:dyDescent="0.25">
      <c r="A173" s="9" t="s">
        <v>202</v>
      </c>
      <c r="B173" s="10" t="s">
        <v>263</v>
      </c>
      <c r="D173" s="1" t="s">
        <v>19</v>
      </c>
      <c r="P173" t="str">
        <f t="shared" si="10"/>
        <v>$ addchat(ja,"{=sser1}Mr. Han.{/=sser1}", pv, False, False)</v>
      </c>
      <c r="Q173" s="1" t="str">
        <f t="shared" si="8"/>
        <v>ja</v>
      </c>
      <c r="R173" t="str">
        <f t="shared" si="11"/>
        <v>{=sser1}</v>
      </c>
      <c r="S173" t="str">
        <f t="shared" si="9"/>
        <v>{/=sser1}</v>
      </c>
    </row>
    <row r="174" spans="1:19" x14ac:dyDescent="0.25">
      <c r="A174" s="9" t="s">
        <v>202</v>
      </c>
      <c r="B174" s="10" t="s">
        <v>264</v>
      </c>
      <c r="D174" s="1" t="s">
        <v>19</v>
      </c>
      <c r="K174" s="1" t="s">
        <v>19</v>
      </c>
      <c r="M174" s="1" t="s">
        <v>19</v>
      </c>
      <c r="N174" s="1" t="s">
        <v>7</v>
      </c>
      <c r="P174" t="str">
        <f t="shared" si="10"/>
        <v>$ addchat(ja,"{=sser1}{size=+10}MR. HAN!!{/size}{/=sser1}", pv, False, True, "spike_m")</v>
      </c>
      <c r="Q174" s="1" t="str">
        <f t="shared" si="8"/>
        <v>ja</v>
      </c>
      <c r="R174" t="str">
        <f t="shared" si="11"/>
        <v>{=sser1}</v>
      </c>
      <c r="S174" t="str">
        <f t="shared" si="9"/>
        <v>{/=sser1}</v>
      </c>
    </row>
    <row r="175" spans="1:19" x14ac:dyDescent="0.25">
      <c r="A175" s="9" t="s">
        <v>108</v>
      </c>
      <c r="B175" s="10" t="s">
        <v>265</v>
      </c>
      <c r="H175" s="1" t="s">
        <v>19</v>
      </c>
      <c r="M175" s="1" t="s">
        <v>19</v>
      </c>
      <c r="N175" s="1" t="s">
        <v>8</v>
      </c>
      <c r="P175" t="str">
        <f t="shared" si="10"/>
        <v>$ addchat(ju,"{=curly}Is something the matter?{/=curly}", pv, False, True, "cloud_m")</v>
      </c>
      <c r="Q175" s="1" t="str">
        <f t="shared" si="8"/>
        <v>ju</v>
      </c>
      <c r="R175" t="str">
        <f t="shared" si="11"/>
        <v>{=curly}</v>
      </c>
      <c r="S175" t="str">
        <f t="shared" si="9"/>
        <v>{/=curly}</v>
      </c>
    </row>
    <row r="176" spans="1:19" x14ac:dyDescent="0.25">
      <c r="A176" s="9" t="s">
        <v>202</v>
      </c>
      <c r="B176" s="10" t="s">
        <v>266</v>
      </c>
      <c r="D176" s="1" t="s">
        <v>19</v>
      </c>
      <c r="M176" s="1" t="s">
        <v>19</v>
      </c>
      <c r="N176" s="1" t="s">
        <v>281</v>
      </c>
      <c r="P176" t="str">
        <f t="shared" si="10"/>
        <v>$ addchat(ja,"{=sser1}Oh.{/=sser1}", pv, False, True, "sigh_s")</v>
      </c>
      <c r="Q176" s="1" t="str">
        <f t="shared" si="8"/>
        <v>ja</v>
      </c>
      <c r="R176" t="str">
        <f t="shared" si="11"/>
        <v>{=sser1}</v>
      </c>
      <c r="S176" t="str">
        <f t="shared" si="9"/>
        <v>{/=sser1}</v>
      </c>
    </row>
    <row r="177" spans="1:19" ht="30" x14ac:dyDescent="0.25">
      <c r="A177" s="9" t="s">
        <v>202</v>
      </c>
      <c r="B177" s="10" t="s">
        <v>267</v>
      </c>
      <c r="F177" s="1" t="s">
        <v>19</v>
      </c>
      <c r="P177" t="str">
        <f t="shared" si="10"/>
        <v>$ addchat(ja,"{=ser1}You weren't responding so I thought perhaps you were asleep.{/=ser1}", pv, False, False)</v>
      </c>
      <c r="Q177" s="1" t="str">
        <f t="shared" si="8"/>
        <v>ja</v>
      </c>
      <c r="R177" t="str">
        <f t="shared" si="11"/>
        <v>{=ser1}</v>
      </c>
      <c r="S177" t="str">
        <f t="shared" si="9"/>
        <v>{/=ser1}</v>
      </c>
    </row>
    <row r="178" spans="1:19" ht="30" x14ac:dyDescent="0.25">
      <c r="A178" s="9" t="s">
        <v>108</v>
      </c>
      <c r="B178" s="10" t="s">
        <v>268</v>
      </c>
      <c r="D178" s="1" t="s">
        <v>19</v>
      </c>
      <c r="M178" s="1" t="s">
        <v>19</v>
      </c>
      <c r="N178" s="1" t="s">
        <v>9</v>
      </c>
      <c r="P178" t="str">
        <f t="shared" si="10"/>
        <v>$ addchat(ju,"{=sser1}Elizabeth the 3rd was sleeping on my lap so I couldn't disturb her.{/=sser1}", pv, False, True, "cloud_l")</v>
      </c>
      <c r="Q178" s="1" t="str">
        <f t="shared" si="8"/>
        <v>ju</v>
      </c>
      <c r="R178" t="str">
        <f t="shared" si="11"/>
        <v>{=sser1}</v>
      </c>
      <c r="S178" t="str">
        <f t="shared" si="9"/>
        <v>{/=sser1}</v>
      </c>
    </row>
    <row r="179" spans="1:19" x14ac:dyDescent="0.25">
      <c r="A179" s="9" t="s">
        <v>202</v>
      </c>
      <c r="B179" s="10" t="s">
        <v>283</v>
      </c>
      <c r="D179"/>
      <c r="M179" s="1" t="s">
        <v>19</v>
      </c>
      <c r="N179" s="1" t="s">
        <v>280</v>
      </c>
      <c r="P179" t="str">
        <f t="shared" si="10"/>
        <v>$ addchat(ja,"Of course;;", pv, False, True, "sigh_m")</v>
      </c>
      <c r="Q179" s="1" t="str">
        <f t="shared" si="8"/>
        <v>ja</v>
      </c>
      <c r="R179" t="str">
        <f t="shared" si="11"/>
        <v/>
      </c>
      <c r="S179" t="str">
        <f t="shared" si="9"/>
        <v/>
      </c>
    </row>
    <row r="180" spans="1:19" x14ac:dyDescent="0.25">
      <c r="A180" s="9" t="s">
        <v>202</v>
      </c>
      <c r="B180" s="10" t="s">
        <v>269</v>
      </c>
      <c r="F180" s="1" t="s">
        <v>19</v>
      </c>
      <c r="P180" t="str">
        <f t="shared" si="10"/>
        <v>$ addchat(ja,"{=ser1}...As I was saying.{/=ser1}", pv, False, False)</v>
      </c>
      <c r="Q180" s="1" t="str">
        <f t="shared" si="8"/>
        <v>ja</v>
      </c>
      <c r="R180" t="str">
        <f t="shared" si="11"/>
        <v>{=ser1}</v>
      </c>
      <c r="S180" t="str">
        <f t="shared" si="9"/>
        <v>{/=ser1}</v>
      </c>
    </row>
    <row r="181" spans="1:19" ht="30" x14ac:dyDescent="0.25">
      <c r="A181" s="9" t="s">
        <v>202</v>
      </c>
      <c r="B181" s="10" t="s">
        <v>270</v>
      </c>
      <c r="M181" s="1" t="s">
        <v>19</v>
      </c>
      <c r="P181" t="str">
        <f t="shared" si="10"/>
        <v>$ addchat(ja,"We're supposed to teach [name] about some other chatroom features.", pv, False, True)</v>
      </c>
      <c r="Q181" s="1" t="str">
        <f t="shared" si="8"/>
        <v>ja</v>
      </c>
      <c r="R181" t="str">
        <f t="shared" si="11"/>
        <v/>
      </c>
      <c r="S181" t="str">
        <f t="shared" si="9"/>
        <v/>
      </c>
    </row>
    <row r="182" spans="1:19" x14ac:dyDescent="0.25">
      <c r="A182" s="9" t="s">
        <v>108</v>
      </c>
      <c r="B182" s="10" t="s">
        <v>271</v>
      </c>
      <c r="F182" s="1" t="s">
        <v>19</v>
      </c>
      <c r="M182" s="1" t="s">
        <v>19</v>
      </c>
      <c r="N182" s="1" t="s">
        <v>282</v>
      </c>
      <c r="P182" t="str">
        <f t="shared" si="10"/>
        <v>$ addchat(ju,"{=ser1}Like the special speech bubbles?{/=ser1}", pv, False, True, "square_m")</v>
      </c>
      <c r="Q182" s="1" t="str">
        <f t="shared" si="8"/>
        <v>ju</v>
      </c>
      <c r="R182" t="str">
        <f t="shared" si="11"/>
        <v>{=ser1}</v>
      </c>
      <c r="S182" t="str">
        <f t="shared" si="9"/>
        <v>{/=ser1}</v>
      </c>
    </row>
    <row r="183" spans="1:19" x14ac:dyDescent="0.25">
      <c r="A183" s="9" t="s">
        <v>202</v>
      </c>
      <c r="B183" s="10" t="s">
        <v>272</v>
      </c>
      <c r="M183" s="1" t="s">
        <v>19</v>
      </c>
      <c r="N183" s="1" t="s">
        <v>279</v>
      </c>
      <c r="P183" t="str">
        <f t="shared" si="10"/>
        <v>$ addchat(ja,"Yes ^^", pv, False, True, "cloud_s")</v>
      </c>
      <c r="Q183" s="1" t="str">
        <f t="shared" si="8"/>
        <v>ja</v>
      </c>
      <c r="R183" t="str">
        <f t="shared" si="11"/>
        <v/>
      </c>
      <c r="S183" t="str">
        <f t="shared" si="9"/>
        <v/>
      </c>
    </row>
    <row r="184" spans="1:19" ht="30" x14ac:dyDescent="0.25">
      <c r="A184" s="9" t="s">
        <v>202</v>
      </c>
      <c r="B184" s="10" t="s">
        <v>273</v>
      </c>
      <c r="D184" s="1" t="s">
        <v>19</v>
      </c>
      <c r="P184" t="str">
        <f t="shared" si="10"/>
        <v>$ addchat(ja,"{=sser1}In the Script Generator spreadsheet, you'll see an option called \"special bubble\"{/=sser1}", pv, False, False)</v>
      </c>
      <c r="Q184" s="1" t="str">
        <f t="shared" si="8"/>
        <v>ja</v>
      </c>
      <c r="R184" t="str">
        <f t="shared" si="11"/>
        <v>{=sser1}</v>
      </c>
      <c r="S184" t="str">
        <f t="shared" si="9"/>
        <v>{/=sser1}</v>
      </c>
    </row>
    <row r="185" spans="1:19" ht="30" x14ac:dyDescent="0.25">
      <c r="A185" s="9" t="s">
        <v>202</v>
      </c>
      <c r="B185" s="10" t="s">
        <v>290</v>
      </c>
      <c r="D185" s="1" t="s">
        <v>19</v>
      </c>
      <c r="P185" t="str">
        <f t="shared" si="10"/>
        <v>$ addchat(ja,"{=sser1}You can look in the folder \"Bubbles/Special\" and find the correct bubble{/=sser1}", pv, False, False)</v>
      </c>
      <c r="Q185" s="1" t="str">
        <f t="shared" si="8"/>
        <v>ja</v>
      </c>
      <c r="R185" t="str">
        <f t="shared" si="11"/>
        <v>{=sser1}</v>
      </c>
      <c r="S185" t="str">
        <f t="shared" si="9"/>
        <v>{/=sser1}</v>
      </c>
    </row>
    <row r="186" spans="1:19" x14ac:dyDescent="0.25">
      <c r="A186" s="9" t="s">
        <v>202</v>
      </c>
      <c r="B186" s="10" t="s">
        <v>274</v>
      </c>
      <c r="M186" s="1" t="s">
        <v>19</v>
      </c>
      <c r="P186" t="str">
        <f t="shared" si="10"/>
        <v>$ addchat(ja,"Most bubbles come in three sizes:", pv, False, True)</v>
      </c>
      <c r="Q186" s="1" t="str">
        <f t="shared" si="8"/>
        <v>ja</v>
      </c>
      <c r="R186" t="str">
        <f t="shared" si="11"/>
        <v/>
      </c>
      <c r="S186" t="str">
        <f t="shared" si="9"/>
        <v/>
      </c>
    </row>
    <row r="187" spans="1:19" x14ac:dyDescent="0.25">
      <c r="A187" s="9" t="s">
        <v>202</v>
      </c>
      <c r="B187" s="10" t="s">
        <v>275</v>
      </c>
      <c r="D187" s="1" t="s">
        <v>19</v>
      </c>
      <c r="J187" s="1" t="s">
        <v>10</v>
      </c>
      <c r="P187" t="str">
        <f t="shared" si="10"/>
        <v>$ addchat(ja,"{=sser1b}small{/=sser1b}", pv, False, False)</v>
      </c>
      <c r="Q187" s="1" t="str">
        <f t="shared" si="8"/>
        <v>ja</v>
      </c>
      <c r="R187" t="str">
        <f t="shared" si="11"/>
        <v>{=sser1b}</v>
      </c>
      <c r="S187" t="str">
        <f t="shared" si="9"/>
        <v>{/=sser1b}</v>
      </c>
    </row>
    <row r="188" spans="1:19" x14ac:dyDescent="0.25">
      <c r="A188" s="9" t="s">
        <v>202</v>
      </c>
      <c r="B188" s="10" t="s">
        <v>276</v>
      </c>
      <c r="D188" s="1" t="s">
        <v>19</v>
      </c>
      <c r="J188" s="1" t="s">
        <v>10</v>
      </c>
      <c r="P188" t="str">
        <f t="shared" si="10"/>
        <v>$ addchat(ja,"{=sser1b}medium{/=sser1b}", pv, False, False)</v>
      </c>
      <c r="Q188" s="1" t="str">
        <f t="shared" si="8"/>
        <v>ja</v>
      </c>
      <c r="R188" t="str">
        <f t="shared" si="11"/>
        <v>{=sser1b}</v>
      </c>
      <c r="S188" t="str">
        <f t="shared" si="9"/>
        <v>{/=sser1b}</v>
      </c>
    </row>
    <row r="189" spans="1:19" x14ac:dyDescent="0.25">
      <c r="A189" s="9" t="s">
        <v>202</v>
      </c>
      <c r="B189" s="10" t="s">
        <v>277</v>
      </c>
      <c r="D189" s="1" t="s">
        <v>19</v>
      </c>
      <c r="J189" s="1" t="s">
        <v>10</v>
      </c>
      <c r="P189" t="str">
        <f t="shared" si="10"/>
        <v>$ addchat(ja,"{=sser1b}and large{/=sser1b}", pv, False, False)</v>
      </c>
      <c r="Q189" s="1" t="str">
        <f t="shared" si="8"/>
        <v>ja</v>
      </c>
      <c r="R189" t="str">
        <f t="shared" si="11"/>
        <v>{=sser1b}</v>
      </c>
      <c r="S189" t="str">
        <f t="shared" si="9"/>
        <v>{/=sser1b}</v>
      </c>
    </row>
    <row r="190" spans="1:19" ht="45" x14ac:dyDescent="0.25">
      <c r="A190" s="9" t="s">
        <v>202</v>
      </c>
      <c r="B190" s="10" t="s">
        <v>278</v>
      </c>
      <c r="F190" s="1" t="s">
        <v>19</v>
      </c>
      <c r="P190" t="str">
        <f t="shared" si="10"/>
        <v>$ addchat(ja,"{=ser1}The text should usually resize itself to fit, but it might be finicky sometimes, since most bubbles have to be adjusted individually{/=ser1}", pv, False, False)</v>
      </c>
      <c r="Q190" s="1" t="str">
        <f t="shared" si="8"/>
        <v>ja</v>
      </c>
      <c r="R190" t="str">
        <f t="shared" si="11"/>
        <v>{=ser1}</v>
      </c>
      <c r="S190" t="str">
        <f t="shared" si="9"/>
        <v>{/=ser1}</v>
      </c>
    </row>
    <row r="191" spans="1:19" ht="30" x14ac:dyDescent="0.25">
      <c r="A191" s="9" t="s">
        <v>202</v>
      </c>
      <c r="B191" s="10" t="s">
        <v>296</v>
      </c>
      <c r="M191" s="1" t="s">
        <v>19</v>
      </c>
      <c r="N191" s="1" t="s">
        <v>279</v>
      </c>
      <c r="P191" t="str">
        <f t="shared" si="10"/>
        <v>$ addchat(ja,"If you're having trouble like this, you might want to try a different size.", pv, False, True, "cloud_s")</v>
      </c>
      <c r="Q191" s="1" t="str">
        <f t="shared" si="8"/>
        <v>ja</v>
      </c>
      <c r="R191" t="str">
        <f t="shared" si="11"/>
        <v/>
      </c>
      <c r="S191" t="str">
        <f t="shared" si="9"/>
        <v/>
      </c>
    </row>
    <row r="192" spans="1:19" x14ac:dyDescent="0.25">
      <c r="A192" s="9" t="s">
        <v>202</v>
      </c>
      <c r="B192" s="10" t="s">
        <v>284</v>
      </c>
      <c r="F192" s="1" t="s">
        <v>19</v>
      </c>
      <c r="P192" t="str">
        <f t="shared" si="10"/>
        <v>$ addchat(ja,"{=ser1}As for screen shake,{/=ser1}", pv, False, False)</v>
      </c>
      <c r="Q192" s="1" t="str">
        <f t="shared" si="8"/>
        <v>ja</v>
      </c>
      <c r="R192" t="str">
        <f t="shared" si="11"/>
        <v>{=ser1}</v>
      </c>
      <c r="S192" t="str">
        <f t="shared" si="9"/>
        <v>{/=ser1}</v>
      </c>
    </row>
    <row r="193" spans="1:19" ht="30" x14ac:dyDescent="0.25">
      <c r="A193" s="9" t="s">
        <v>202</v>
      </c>
      <c r="B193" s="10" t="s">
        <v>285</v>
      </c>
      <c r="F193" s="1" t="s">
        <v>19</v>
      </c>
      <c r="P193" t="str">
        <f t="shared" si="10"/>
        <v>$ addchat(ja,"{=ser1}how you use it depends on which background you're using{/=ser1}", pv, False, False)</v>
      </c>
      <c r="Q193" s="1" t="str">
        <f t="shared" si="8"/>
        <v>ja</v>
      </c>
      <c r="R193" t="str">
        <f t="shared" si="11"/>
        <v>{=ser1}</v>
      </c>
      <c r="S193" t="str">
        <f t="shared" si="9"/>
        <v>{/=ser1}</v>
      </c>
    </row>
    <row r="194" spans="1:19" x14ac:dyDescent="0.25">
      <c r="A194" s="9" t="s">
        <v>202</v>
      </c>
      <c r="B194" s="10" t="s">
        <v>286</v>
      </c>
      <c r="F194" s="1" t="s">
        <v>19</v>
      </c>
      <c r="J194" s="1" t="s">
        <v>11</v>
      </c>
      <c r="P194" t="str">
        <f t="shared" si="10"/>
        <v>$ addchat(ja,"{=ser1xb}For example, this is the \"night\" background{/=ser1xb}", pv, False, False)</v>
      </c>
      <c r="Q194" s="1" t="str">
        <f t="shared" si="8"/>
        <v>ja</v>
      </c>
      <c r="R194" t="str">
        <f t="shared" si="11"/>
        <v>{=ser1xb}</v>
      </c>
      <c r="S194" t="str">
        <f t="shared" si="9"/>
        <v>{/=ser1xb}</v>
      </c>
    </row>
    <row r="195" spans="1:19" x14ac:dyDescent="0.25">
      <c r="A195" s="9" t="s">
        <v>202</v>
      </c>
      <c r="B195" s="10" t="s">
        <v>287</v>
      </c>
      <c r="D195" s="1" t="s">
        <v>19</v>
      </c>
      <c r="P195" t="str">
        <f t="shared" si="10"/>
        <v>$ addchat(ja,"{=sser1}So we call \"show night at shake\"{/=sser1}", pv, False, False)</v>
      </c>
      <c r="Q195" s="1" t="str">
        <f t="shared" si="8"/>
        <v>ja</v>
      </c>
      <c r="R195" t="str">
        <f t="shared" si="11"/>
        <v>{=sser1}</v>
      </c>
      <c r="S195" t="str">
        <f t="shared" si="9"/>
        <v>{/=sser1}</v>
      </c>
    </row>
    <row r="196" spans="1:19" x14ac:dyDescent="0.25">
      <c r="A196" s="9" t="s">
        <v>202</v>
      </c>
      <c r="B196" s="10" t="s">
        <v>288</v>
      </c>
      <c r="M196" s="1" t="s">
        <v>19</v>
      </c>
      <c r="P196" t="str">
        <f t="shared" si="10"/>
        <v>$ addchat(ja,"And it does this", pv, False, True)</v>
      </c>
      <c r="Q196" s="1" t="str">
        <f t="shared" si="8"/>
        <v>ja</v>
      </c>
      <c r="R196" t="str">
        <f t="shared" si="11"/>
        <v/>
      </c>
      <c r="S196" t="str">
        <f t="shared" si="9"/>
        <v/>
      </c>
    </row>
    <row r="197" spans="1:19" ht="30" x14ac:dyDescent="0.25">
      <c r="A197" s="9" t="s">
        <v>202</v>
      </c>
      <c r="B197" s="10" t="s">
        <v>298</v>
      </c>
      <c r="F197" s="1" t="s">
        <v>19</v>
      </c>
      <c r="P197" t="str">
        <f t="shared" si="10"/>
        <v>$ addchat(ja,"{=ser1}Lastly, you can check out all of the special bubbles present in the game.{/=ser1}", pv, False, False)</v>
      </c>
      <c r="Q197" s="1" t="str">
        <f t="shared" si="8"/>
        <v>ja</v>
      </c>
      <c r="R197" t="str">
        <f t="shared" si="11"/>
        <v>{=ser1}</v>
      </c>
      <c r="S197" t="str">
        <f t="shared" si="9"/>
        <v>{/=ser1}</v>
      </c>
    </row>
    <row r="198" spans="1:19" x14ac:dyDescent="0.25">
      <c r="A198" s="9" t="s">
        <v>202</v>
      </c>
      <c r="B198" s="10" t="s">
        <v>299</v>
      </c>
      <c r="F198" s="1" t="s">
        <v>19</v>
      </c>
      <c r="J198" s="1" t="s">
        <v>11</v>
      </c>
      <c r="P198" t="str">
        <f t="shared" si="10"/>
        <v>$ addchat(ja,"{=ser1xb}Just select \"Done\" when you're finished.{/=ser1xb}", pv, False, False)</v>
      </c>
      <c r="Q198" s="1" t="str">
        <f t="shared" si="8"/>
        <v>ja</v>
      </c>
      <c r="R198" t="str">
        <f t="shared" si="11"/>
        <v>{=ser1xb}</v>
      </c>
      <c r="S198" t="str">
        <f t="shared" si="9"/>
        <v>{/=ser1xb}</v>
      </c>
    </row>
    <row r="200" spans="1:19" x14ac:dyDescent="0.25">
      <c r="A200" s="9" t="s">
        <v>108</v>
      </c>
      <c r="B200" s="10" t="s">
        <v>289</v>
      </c>
      <c r="F200" s="1" t="s">
        <v>19</v>
      </c>
      <c r="P200" t="str">
        <f t="shared" si="10"/>
        <v>$ addchat(ju,"{=ser1}That's all from us.{/=ser1}", pv, False, False)</v>
      </c>
      <c r="Q200" s="1" t="str">
        <f t="shared" ref="Q200:Q252" si="12">IF(A200="Seven","s",IF(A200="Yoosung","y",IF(A200="MC","m",IF(A200="Jumin","ju",IF(A200="Jaehee","ja",IF(A200="V","v",IF(A200="Rika","r",IF(A200="Saeran","sa",IF(A200="Zen","z",IF(A200="msg","""msg""",IF(A200="Unknown","u",IF(A200="Ray","ra","Unknown Character"))))))))))))</f>
        <v>ju</v>
      </c>
      <c r="R200" t="str">
        <f t="shared" si="11"/>
        <v>{=ser1}</v>
      </c>
      <c r="S200" t="str">
        <f t="shared" si="9"/>
        <v>{/=ser1}</v>
      </c>
    </row>
    <row r="201" spans="1:19" ht="30" x14ac:dyDescent="0.25">
      <c r="A201" s="9" t="s">
        <v>108</v>
      </c>
      <c r="B201" s="10" t="s">
        <v>291</v>
      </c>
      <c r="F201" s="1" t="s">
        <v>19</v>
      </c>
      <c r="P201" t="str">
        <f t="shared" si="10"/>
        <v>$ addchat(ju,"{=ser1}Note that currently you can only use the bubbles associated with the speaking character{/=ser1}", pv, False, False)</v>
      </c>
      <c r="Q201" s="1" t="str">
        <f t="shared" si="12"/>
        <v>ju</v>
      </c>
      <c r="R201" t="str">
        <f t="shared" si="11"/>
        <v>{=ser1}</v>
      </c>
      <c r="S201" t="str">
        <f t="shared" si="9"/>
        <v>{/=ser1}</v>
      </c>
    </row>
    <row r="202" spans="1:19" ht="30" x14ac:dyDescent="0.25">
      <c r="A202" s="9" t="s">
        <v>108</v>
      </c>
      <c r="B202" s="10" t="s">
        <v>301</v>
      </c>
      <c r="F202" s="1" t="s">
        <v>19</v>
      </c>
      <c r="M202" s="1" t="s">
        <v>19</v>
      </c>
      <c r="N202" s="1" t="s">
        <v>9</v>
      </c>
      <c r="P202" t="str">
        <f t="shared" si="10"/>
        <v>$ addchat(ju,"{=ser1}For example, Assistant Kang cannot use my Elizabeth the 3rd bubble.{/=ser1}", pv, False, True, "cloud_l")</v>
      </c>
      <c r="Q202" s="1" t="str">
        <f t="shared" si="12"/>
        <v>ju</v>
      </c>
      <c r="R202" t="str">
        <f t="shared" si="11"/>
        <v>{=ser1}</v>
      </c>
      <c r="S202" t="str">
        <f t="shared" si="9"/>
        <v>{/=ser1}</v>
      </c>
    </row>
    <row r="203" spans="1:19" x14ac:dyDescent="0.25">
      <c r="A203" s="9" t="s">
        <v>108</v>
      </c>
      <c r="B203" s="10" t="s">
        <v>292</v>
      </c>
      <c r="P203" t="str">
        <f t="shared" si="10"/>
        <v>$ addchat(ju,"I must excuse myself.", pv, False, False)</v>
      </c>
      <c r="Q203" s="1" t="str">
        <f t="shared" si="12"/>
        <v>ju</v>
      </c>
      <c r="R203" t="str">
        <f t="shared" si="11"/>
        <v/>
      </c>
      <c r="S203" t="str">
        <f t="shared" si="9"/>
        <v/>
      </c>
    </row>
    <row r="204" spans="1:19" x14ac:dyDescent="0.25">
      <c r="A204" s="9" t="s">
        <v>42</v>
      </c>
      <c r="B204" s="10" t="s">
        <v>293</v>
      </c>
      <c r="P204" t="str">
        <f t="shared" si="10"/>
        <v>$ addchat("msg","Jumin Han has left the chatroom", pv, False, False)</v>
      </c>
      <c r="Q204" s="1" t="str">
        <f t="shared" si="12"/>
        <v>"msg"</v>
      </c>
      <c r="R204" t="str">
        <f t="shared" si="11"/>
        <v/>
      </c>
      <c r="S204" t="str">
        <f t="shared" si="9"/>
        <v/>
      </c>
    </row>
    <row r="205" spans="1:19" x14ac:dyDescent="0.25">
      <c r="A205" s="9" t="s">
        <v>202</v>
      </c>
      <c r="B205" s="10" t="s">
        <v>294</v>
      </c>
      <c r="F205" s="1" t="s">
        <v>19</v>
      </c>
      <c r="P205" t="str">
        <f t="shared" si="10"/>
        <v>$ addchat(ja,"{=ser1}I'll be leaving too. Best of luck with the program.{/=ser1}", pv, False, False)</v>
      </c>
      <c r="Q205" s="1" t="str">
        <f t="shared" si="12"/>
        <v>ja</v>
      </c>
      <c r="R205" t="str">
        <f t="shared" si="11"/>
        <v>{=ser1}</v>
      </c>
      <c r="S205" t="str">
        <f t="shared" si="9"/>
        <v>{/=ser1}</v>
      </c>
    </row>
    <row r="206" spans="1:19" x14ac:dyDescent="0.25">
      <c r="A206" s="9" t="s">
        <v>42</v>
      </c>
      <c r="B206" s="10" t="s">
        <v>295</v>
      </c>
      <c r="P206" t="str">
        <f t="shared" si="10"/>
        <v>$ addchat("msg","Jaehee Kang has left the chatroom", pv, False, False)</v>
      </c>
      <c r="Q206" s="1" t="str">
        <f t="shared" si="12"/>
        <v>"msg"</v>
      </c>
      <c r="R206" t="str">
        <f t="shared" si="11"/>
        <v/>
      </c>
      <c r="S206" t="str">
        <f t="shared" si="9"/>
        <v/>
      </c>
    </row>
    <row r="207" spans="1:19" x14ac:dyDescent="0.25">
      <c r="P207" t="str">
        <f t="shared" si="10"/>
        <v/>
      </c>
      <c r="Q207" s="1" t="str">
        <f t="shared" si="12"/>
        <v>Unknown Character</v>
      </c>
      <c r="R207" t="str">
        <f t="shared" si="11"/>
        <v/>
      </c>
      <c r="S207" t="str">
        <f t="shared" si="9"/>
        <v/>
      </c>
    </row>
    <row r="208" spans="1:19" x14ac:dyDescent="0.25">
      <c r="A208" s="9" t="s">
        <v>42</v>
      </c>
      <c r="B208" s="10" t="s">
        <v>110</v>
      </c>
      <c r="P208" t="str">
        <f t="shared" si="10"/>
        <v>$ addchat("msg","Unknown has entered the chatroom", pv, False, False)</v>
      </c>
      <c r="Q208" s="1" t="str">
        <f t="shared" si="12"/>
        <v>"msg"</v>
      </c>
      <c r="R208" t="str">
        <f t="shared" si="11"/>
        <v/>
      </c>
      <c r="S208" t="str">
        <f t="shared" ref="S208:S252" si="13">IF(R208&lt;&gt;"",CONCATENATE("{/", RIGHT(R208, LEN(R208) - SEARCH("=", R208) + 1)), "")</f>
        <v/>
      </c>
    </row>
    <row r="209" spans="1:19" x14ac:dyDescent="0.25">
      <c r="A209" s="9" t="s">
        <v>109</v>
      </c>
      <c r="B209" s="10" t="s">
        <v>302</v>
      </c>
      <c r="H209" s="1" t="s">
        <v>19</v>
      </c>
      <c r="M209" s="1" t="s">
        <v>19</v>
      </c>
      <c r="P209" t="str">
        <f t="shared" ref="P209:P252" si="14">IF(B209="","",CONCATENATE("$ addchat(",Q209,",""",R209,IF(K209&lt;&gt;"", "{size=+10}",""), B209, IF(K209&lt;&gt;"", "{/size}",""), S209, """",", ",IF(C209="", "pv", C209), ", ", IF(L209="", "False", "True"), ", ", IF(M209="", "False", "True"), IF(N209&lt;&gt;"", CONCATENATE(", """,N209,""""), ""), ")"))</f>
        <v>$ addchat(u,"{=curly}You're back!{/=curly}", pv, False, True)</v>
      </c>
      <c r="Q209" s="1" t="str">
        <f t="shared" si="12"/>
        <v>u</v>
      </c>
      <c r="R209" t="str">
        <f t="shared" ref="R209:R252" si="15">IF(D209="x",CONCATENATE("{=sser1",J209,"}"),IF(E209="x",CONCATENATE("{=sser2",J209,"}"),IF(F209="x",CONCATENATE("{=ser1",J209,"}"),IF(G209="x",CONCATENATE("{=ser2",J209,"}"),IF(H209="x","{=curly}",IF(I209="x","{=blocky}",""))))))</f>
        <v>{=curly}</v>
      </c>
      <c r="S209" t="str">
        <f t="shared" si="13"/>
        <v>{/=curly}</v>
      </c>
    </row>
    <row r="210" spans="1:19" x14ac:dyDescent="0.25">
      <c r="A210" s="9" t="s">
        <v>109</v>
      </c>
      <c r="B210" s="10" t="s">
        <v>303</v>
      </c>
      <c r="P210" t="str">
        <f t="shared" si="14"/>
        <v>$ addchat(u,"So what did you think?", pv, False, False)</v>
      </c>
      <c r="Q210" s="1" t="str">
        <f t="shared" si="12"/>
        <v>u</v>
      </c>
      <c r="R210" t="str">
        <f t="shared" si="15"/>
        <v/>
      </c>
      <c r="S210" t="str">
        <f t="shared" si="13"/>
        <v/>
      </c>
    </row>
    <row r="211" spans="1:19" ht="30" x14ac:dyDescent="0.25">
      <c r="A211" s="9" t="s">
        <v>109</v>
      </c>
      <c r="B211" s="10" t="s">
        <v>304</v>
      </c>
      <c r="P211" t="str">
        <f t="shared" si="14"/>
        <v>$ addchat(u,"Are you ready to start making your own chatrooms?", pv, False, False)</v>
      </c>
      <c r="Q211" s="1" t="str">
        <f t="shared" si="12"/>
        <v>u</v>
      </c>
      <c r="R211" t="str">
        <f t="shared" si="15"/>
        <v/>
      </c>
      <c r="S211" t="str">
        <f t="shared" si="13"/>
        <v/>
      </c>
    </row>
    <row r="212" spans="1:19" x14ac:dyDescent="0.25">
      <c r="A212" s="9" t="s">
        <v>28</v>
      </c>
      <c r="B212" s="10" t="s">
        <v>305</v>
      </c>
      <c r="C212">
        <v>0</v>
      </c>
      <c r="P212" t="str">
        <f t="shared" si="14"/>
        <v>$ addchat(m,"Definitely!", 0, False, False)</v>
      </c>
      <c r="Q212" s="1" t="str">
        <f t="shared" si="12"/>
        <v>m</v>
      </c>
      <c r="R212" t="str">
        <f t="shared" si="15"/>
        <v/>
      </c>
      <c r="S212" t="str">
        <f t="shared" si="13"/>
        <v/>
      </c>
    </row>
    <row r="213" spans="1:19" x14ac:dyDescent="0.25">
      <c r="A213" s="9" t="s">
        <v>109</v>
      </c>
      <c r="B213" s="10" t="s">
        <v>308</v>
      </c>
      <c r="P213" t="str">
        <f t="shared" si="14"/>
        <v>$ addchat(u,"I'm glad! ^^", pv, False, False)</v>
      </c>
      <c r="Q213" s="1" t="str">
        <f t="shared" si="12"/>
        <v>u</v>
      </c>
      <c r="R213" t="str">
        <f t="shared" si="15"/>
        <v/>
      </c>
      <c r="S213" t="str">
        <f t="shared" si="13"/>
        <v/>
      </c>
    </row>
    <row r="214" spans="1:19" x14ac:dyDescent="0.25">
      <c r="A214" s="9" t="s">
        <v>28</v>
      </c>
      <c r="B214" s="10" t="s">
        <v>306</v>
      </c>
      <c r="C214">
        <v>0</v>
      </c>
      <c r="P214" t="str">
        <f t="shared" si="14"/>
        <v>$ addchat(m,"I don't know if I'm ready yet...", 0, False, False)</v>
      </c>
      <c r="Q214" s="1" t="str">
        <f t="shared" si="12"/>
        <v>m</v>
      </c>
      <c r="R214" t="str">
        <f t="shared" si="15"/>
        <v/>
      </c>
      <c r="S214" t="str">
        <f t="shared" si="13"/>
        <v/>
      </c>
    </row>
    <row r="215" spans="1:19" ht="30" x14ac:dyDescent="0.25">
      <c r="A215" s="9" t="s">
        <v>109</v>
      </c>
      <c r="B215" s="10" t="s">
        <v>307</v>
      </c>
      <c r="F215" s="1" t="s">
        <v>19</v>
      </c>
      <c r="P215" t="str">
        <f t="shared" si="14"/>
        <v>$ addchat(u,"{=ser1}I recommend reading through the code for this chatroom and the coffee chatroom.{/=ser1}", pv, False, False)</v>
      </c>
      <c r="Q215" s="1" t="str">
        <f t="shared" si="12"/>
        <v>u</v>
      </c>
      <c r="R215" t="str">
        <f t="shared" si="15"/>
        <v>{=ser1}</v>
      </c>
      <c r="S215" t="str">
        <f t="shared" si="13"/>
        <v>{/=ser1}</v>
      </c>
    </row>
    <row r="216" spans="1:19" ht="30" x14ac:dyDescent="0.25">
      <c r="A216" s="9" t="s">
        <v>109</v>
      </c>
      <c r="B216" s="10" t="s">
        <v>309</v>
      </c>
      <c r="F216" s="1" t="s">
        <v>19</v>
      </c>
      <c r="P216" t="str">
        <f t="shared" si="14"/>
        <v>$ addchat(u,"{=ser1}And maybe go through this example chatroom a few times and compare it with the code!{/=ser1}", pv, False, False)</v>
      </c>
      <c r="Q216" s="1" t="str">
        <f t="shared" si="12"/>
        <v>u</v>
      </c>
      <c r="R216" t="str">
        <f t="shared" si="15"/>
        <v>{=ser1}</v>
      </c>
      <c r="S216" t="str">
        <f t="shared" si="13"/>
        <v>{/=ser1}</v>
      </c>
    </row>
    <row r="217" spans="1:19" ht="30" x14ac:dyDescent="0.25">
      <c r="A217" s="9" t="s">
        <v>109</v>
      </c>
      <c r="B217" s="10" t="s">
        <v>312</v>
      </c>
      <c r="D217" s="1" t="s">
        <v>19</v>
      </c>
      <c r="P217" t="str">
        <f t="shared" si="14"/>
        <v>$ addchat(u,"{=sser1}I've put a lot of work into this program, so any feedback is welcome!{/=sser1}", pv, False, False)</v>
      </c>
      <c r="Q217" s="1" t="str">
        <f t="shared" si="12"/>
        <v>u</v>
      </c>
      <c r="R217" t="str">
        <f t="shared" si="15"/>
        <v>{=sser1}</v>
      </c>
      <c r="S217" t="str">
        <f t="shared" si="13"/>
        <v>{/=sser1}</v>
      </c>
    </row>
    <row r="218" spans="1:19" ht="30" x14ac:dyDescent="0.25">
      <c r="A218" s="9" t="s">
        <v>109</v>
      </c>
      <c r="B218" s="10" t="s">
        <v>358</v>
      </c>
      <c r="J218" s="1" t="s">
        <v>11</v>
      </c>
      <c r="P218" t="str">
        <f t="shared" si="14"/>
        <v>$ addchat(u,"And please credit me if you do use it somewhere!", pv, False, False)</v>
      </c>
      <c r="Q218" s="1" t="str">
        <f t="shared" si="12"/>
        <v>u</v>
      </c>
      <c r="R218" t="str">
        <f t="shared" si="15"/>
        <v/>
      </c>
      <c r="S218" t="str">
        <f t="shared" si="13"/>
        <v/>
      </c>
    </row>
    <row r="219" spans="1:19" x14ac:dyDescent="0.25">
      <c r="A219" s="9" t="s">
        <v>109</v>
      </c>
      <c r="B219" s="10" t="s">
        <v>310</v>
      </c>
      <c r="P219" t="str">
        <f t="shared" si="14"/>
        <v>$ addchat(u,"I hope you find this program helpful.", pv, False, False)</v>
      </c>
      <c r="Q219" s="1" t="str">
        <f t="shared" si="12"/>
        <v>u</v>
      </c>
      <c r="R219" t="str">
        <f t="shared" si="15"/>
        <v/>
      </c>
      <c r="S219" t="str">
        <f t="shared" si="13"/>
        <v/>
      </c>
    </row>
    <row r="220" spans="1:19" x14ac:dyDescent="0.25">
      <c r="A220" s="9" t="s">
        <v>109</v>
      </c>
      <c r="B220" s="10" t="s">
        <v>311</v>
      </c>
      <c r="P220" t="str">
        <f t="shared" si="14"/>
        <v>$ addchat(u,"Good luck!", pv, False, False)</v>
      </c>
      <c r="Q220" s="1" t="str">
        <f t="shared" si="12"/>
        <v>u</v>
      </c>
      <c r="R220" t="str">
        <f t="shared" si="15"/>
        <v/>
      </c>
      <c r="S220" t="str">
        <f t="shared" si="13"/>
        <v/>
      </c>
    </row>
    <row r="221" spans="1:19" x14ac:dyDescent="0.25">
      <c r="A221" s="9" t="s">
        <v>42</v>
      </c>
      <c r="B221" s="10" t="s">
        <v>133</v>
      </c>
      <c r="P221" t="str">
        <f t="shared" si="14"/>
        <v>$ addchat("msg","Unknown has left the chatroom", pv, False, False)</v>
      </c>
      <c r="Q221" s="1" t="str">
        <f t="shared" si="12"/>
        <v>"msg"</v>
      </c>
      <c r="R221" t="str">
        <f t="shared" si="15"/>
        <v/>
      </c>
      <c r="S221" t="str">
        <f t="shared" si="13"/>
        <v/>
      </c>
    </row>
    <row r="222" spans="1:19" x14ac:dyDescent="0.25">
      <c r="P222" t="str">
        <f t="shared" si="14"/>
        <v/>
      </c>
      <c r="Q222" s="1" t="str">
        <f t="shared" si="12"/>
        <v>Unknown Character</v>
      </c>
      <c r="R222" t="str">
        <f t="shared" si="15"/>
        <v/>
      </c>
      <c r="S222" t="str">
        <f t="shared" si="13"/>
        <v/>
      </c>
    </row>
    <row r="223" spans="1:19" x14ac:dyDescent="0.25">
      <c r="P223" t="str">
        <f t="shared" si="14"/>
        <v/>
      </c>
      <c r="Q223" s="1" t="str">
        <f t="shared" si="12"/>
        <v>Unknown Character</v>
      </c>
      <c r="R223" t="str">
        <f t="shared" si="15"/>
        <v/>
      </c>
      <c r="S223" t="str">
        <f t="shared" si="13"/>
        <v/>
      </c>
    </row>
    <row r="224" spans="1:19" x14ac:dyDescent="0.25">
      <c r="P224" t="str">
        <f t="shared" si="14"/>
        <v/>
      </c>
      <c r="Q224" s="1" t="str">
        <f t="shared" si="12"/>
        <v>Unknown Character</v>
      </c>
      <c r="R224" t="str">
        <f t="shared" si="15"/>
        <v/>
      </c>
      <c r="S224" t="str">
        <f t="shared" si="13"/>
        <v/>
      </c>
    </row>
    <row r="225" spans="16:19" x14ac:dyDescent="0.25">
      <c r="P225" t="str">
        <f t="shared" si="14"/>
        <v/>
      </c>
      <c r="Q225" s="1" t="str">
        <f t="shared" si="12"/>
        <v>Unknown Character</v>
      </c>
      <c r="R225" t="str">
        <f t="shared" si="15"/>
        <v/>
      </c>
      <c r="S225" t="str">
        <f t="shared" si="13"/>
        <v/>
      </c>
    </row>
    <row r="226" spans="16:19" x14ac:dyDescent="0.25">
      <c r="P226" t="str">
        <f t="shared" si="14"/>
        <v/>
      </c>
      <c r="Q226" s="1" t="str">
        <f t="shared" si="12"/>
        <v>Unknown Character</v>
      </c>
      <c r="R226" t="str">
        <f t="shared" si="15"/>
        <v/>
      </c>
      <c r="S226" t="str">
        <f t="shared" si="13"/>
        <v/>
      </c>
    </row>
    <row r="227" spans="16:19" x14ac:dyDescent="0.25">
      <c r="P227" t="str">
        <f t="shared" si="14"/>
        <v/>
      </c>
      <c r="Q227" s="1" t="str">
        <f t="shared" si="12"/>
        <v>Unknown Character</v>
      </c>
      <c r="R227" t="str">
        <f t="shared" si="15"/>
        <v/>
      </c>
      <c r="S227" t="str">
        <f t="shared" si="13"/>
        <v/>
      </c>
    </row>
    <row r="228" spans="16:19" x14ac:dyDescent="0.25">
      <c r="P228" t="str">
        <f t="shared" si="14"/>
        <v/>
      </c>
      <c r="Q228" s="1" t="str">
        <f t="shared" si="12"/>
        <v>Unknown Character</v>
      </c>
      <c r="R228" t="str">
        <f t="shared" si="15"/>
        <v/>
      </c>
      <c r="S228" t="str">
        <f t="shared" si="13"/>
        <v/>
      </c>
    </row>
    <row r="229" spans="16:19" x14ac:dyDescent="0.25">
      <c r="P229" t="str">
        <f t="shared" si="14"/>
        <v/>
      </c>
      <c r="Q229" s="1" t="str">
        <f t="shared" si="12"/>
        <v>Unknown Character</v>
      </c>
      <c r="R229" t="str">
        <f t="shared" si="15"/>
        <v/>
      </c>
      <c r="S229" t="str">
        <f t="shared" si="13"/>
        <v/>
      </c>
    </row>
    <row r="230" spans="16:19" x14ac:dyDescent="0.25">
      <c r="P230" t="str">
        <f t="shared" si="14"/>
        <v/>
      </c>
      <c r="Q230" s="1" t="str">
        <f t="shared" si="12"/>
        <v>Unknown Character</v>
      </c>
      <c r="R230" t="str">
        <f t="shared" si="15"/>
        <v/>
      </c>
      <c r="S230" t="str">
        <f t="shared" si="13"/>
        <v/>
      </c>
    </row>
    <row r="231" spans="16:19" x14ac:dyDescent="0.25">
      <c r="P231" t="str">
        <f t="shared" si="14"/>
        <v/>
      </c>
      <c r="Q231" s="1" t="str">
        <f t="shared" si="12"/>
        <v>Unknown Character</v>
      </c>
      <c r="R231" t="str">
        <f t="shared" si="15"/>
        <v/>
      </c>
      <c r="S231" t="str">
        <f t="shared" si="13"/>
        <v/>
      </c>
    </row>
    <row r="232" spans="16:19" x14ac:dyDescent="0.25">
      <c r="P232" t="str">
        <f t="shared" si="14"/>
        <v/>
      </c>
      <c r="Q232" s="1" t="str">
        <f t="shared" si="12"/>
        <v>Unknown Character</v>
      </c>
      <c r="R232" t="str">
        <f t="shared" si="15"/>
        <v/>
      </c>
      <c r="S232" t="str">
        <f t="shared" si="13"/>
        <v/>
      </c>
    </row>
    <row r="233" spans="16:19" x14ac:dyDescent="0.25">
      <c r="P233" t="str">
        <f t="shared" si="14"/>
        <v/>
      </c>
      <c r="Q233" s="1" t="str">
        <f t="shared" si="12"/>
        <v>Unknown Character</v>
      </c>
      <c r="R233" t="str">
        <f t="shared" si="15"/>
        <v/>
      </c>
      <c r="S233" t="str">
        <f t="shared" si="13"/>
        <v/>
      </c>
    </row>
    <row r="234" spans="16:19" x14ac:dyDescent="0.25">
      <c r="P234" t="str">
        <f t="shared" si="14"/>
        <v/>
      </c>
      <c r="Q234" s="1" t="str">
        <f t="shared" si="12"/>
        <v>Unknown Character</v>
      </c>
      <c r="R234" t="str">
        <f t="shared" si="15"/>
        <v/>
      </c>
      <c r="S234" t="str">
        <f t="shared" si="13"/>
        <v/>
      </c>
    </row>
    <row r="235" spans="16:19" x14ac:dyDescent="0.25">
      <c r="P235" t="str">
        <f t="shared" si="14"/>
        <v/>
      </c>
      <c r="Q235" s="1" t="str">
        <f t="shared" si="12"/>
        <v>Unknown Character</v>
      </c>
      <c r="R235" t="str">
        <f t="shared" si="15"/>
        <v/>
      </c>
      <c r="S235" t="str">
        <f t="shared" si="13"/>
        <v/>
      </c>
    </row>
    <row r="236" spans="16:19" x14ac:dyDescent="0.25">
      <c r="P236" t="str">
        <f t="shared" si="14"/>
        <v/>
      </c>
      <c r="Q236" s="1" t="str">
        <f t="shared" si="12"/>
        <v>Unknown Character</v>
      </c>
      <c r="R236" t="str">
        <f t="shared" si="15"/>
        <v/>
      </c>
      <c r="S236" t="str">
        <f t="shared" si="13"/>
        <v/>
      </c>
    </row>
    <row r="237" spans="16:19" x14ac:dyDescent="0.25">
      <c r="P237" t="str">
        <f t="shared" si="14"/>
        <v/>
      </c>
      <c r="Q237" s="1" t="str">
        <f t="shared" si="12"/>
        <v>Unknown Character</v>
      </c>
      <c r="R237" t="str">
        <f t="shared" si="15"/>
        <v/>
      </c>
      <c r="S237" t="str">
        <f t="shared" si="13"/>
        <v/>
      </c>
    </row>
    <row r="238" spans="16:19" x14ac:dyDescent="0.25">
      <c r="P238" t="str">
        <f t="shared" si="14"/>
        <v/>
      </c>
      <c r="Q238" s="1" t="str">
        <f t="shared" si="12"/>
        <v>Unknown Character</v>
      </c>
      <c r="R238" t="str">
        <f t="shared" si="15"/>
        <v/>
      </c>
      <c r="S238" t="str">
        <f t="shared" si="13"/>
        <v/>
      </c>
    </row>
    <row r="239" spans="16:19" x14ac:dyDescent="0.25">
      <c r="P239" t="str">
        <f t="shared" si="14"/>
        <v/>
      </c>
      <c r="Q239" s="1" t="str">
        <f t="shared" si="12"/>
        <v>Unknown Character</v>
      </c>
      <c r="R239" t="str">
        <f t="shared" si="15"/>
        <v/>
      </c>
      <c r="S239" t="str">
        <f t="shared" si="13"/>
        <v/>
      </c>
    </row>
    <row r="240" spans="16:19" x14ac:dyDescent="0.25">
      <c r="P240" t="str">
        <f t="shared" si="14"/>
        <v/>
      </c>
      <c r="Q240" s="1" t="str">
        <f t="shared" si="12"/>
        <v>Unknown Character</v>
      </c>
      <c r="R240" t="str">
        <f t="shared" si="15"/>
        <v/>
      </c>
      <c r="S240" t="str">
        <f t="shared" si="13"/>
        <v/>
      </c>
    </row>
    <row r="241" spans="16:19" x14ac:dyDescent="0.25">
      <c r="P241" t="str">
        <f t="shared" si="14"/>
        <v/>
      </c>
      <c r="Q241" s="1" t="str">
        <f t="shared" si="12"/>
        <v>Unknown Character</v>
      </c>
      <c r="R241" t="str">
        <f t="shared" si="15"/>
        <v/>
      </c>
      <c r="S241" t="str">
        <f t="shared" si="13"/>
        <v/>
      </c>
    </row>
    <row r="242" spans="16:19" x14ac:dyDescent="0.25">
      <c r="P242" t="str">
        <f t="shared" si="14"/>
        <v/>
      </c>
      <c r="Q242" s="1" t="str">
        <f t="shared" si="12"/>
        <v>Unknown Character</v>
      </c>
      <c r="R242" t="str">
        <f t="shared" si="15"/>
        <v/>
      </c>
      <c r="S242" t="str">
        <f t="shared" si="13"/>
        <v/>
      </c>
    </row>
    <row r="243" spans="16:19" x14ac:dyDescent="0.25">
      <c r="P243" t="str">
        <f t="shared" si="14"/>
        <v/>
      </c>
      <c r="Q243" s="1" t="str">
        <f t="shared" si="12"/>
        <v>Unknown Character</v>
      </c>
      <c r="R243" t="str">
        <f t="shared" si="15"/>
        <v/>
      </c>
      <c r="S243" t="str">
        <f t="shared" si="13"/>
        <v/>
      </c>
    </row>
    <row r="244" spans="16:19" x14ac:dyDescent="0.25">
      <c r="P244" t="str">
        <f t="shared" si="14"/>
        <v/>
      </c>
      <c r="Q244" s="1" t="str">
        <f t="shared" si="12"/>
        <v>Unknown Character</v>
      </c>
      <c r="R244" t="str">
        <f t="shared" si="15"/>
        <v/>
      </c>
      <c r="S244" t="str">
        <f t="shared" si="13"/>
        <v/>
      </c>
    </row>
    <row r="245" spans="16:19" x14ac:dyDescent="0.25">
      <c r="P245" t="str">
        <f t="shared" si="14"/>
        <v/>
      </c>
      <c r="Q245" s="1" t="str">
        <f t="shared" si="12"/>
        <v>Unknown Character</v>
      </c>
      <c r="R245" t="str">
        <f t="shared" si="15"/>
        <v/>
      </c>
      <c r="S245" t="str">
        <f t="shared" si="13"/>
        <v/>
      </c>
    </row>
    <row r="246" spans="16:19" x14ac:dyDescent="0.25">
      <c r="P246" t="str">
        <f t="shared" si="14"/>
        <v/>
      </c>
      <c r="Q246" s="1" t="str">
        <f t="shared" si="12"/>
        <v>Unknown Character</v>
      </c>
      <c r="R246" t="str">
        <f t="shared" si="15"/>
        <v/>
      </c>
      <c r="S246" t="str">
        <f t="shared" si="13"/>
        <v/>
      </c>
    </row>
    <row r="247" spans="16:19" x14ac:dyDescent="0.25">
      <c r="P247" t="str">
        <f t="shared" si="14"/>
        <v/>
      </c>
      <c r="Q247" s="1" t="str">
        <f t="shared" si="12"/>
        <v>Unknown Character</v>
      </c>
      <c r="R247" t="str">
        <f t="shared" si="15"/>
        <v/>
      </c>
      <c r="S247" t="str">
        <f t="shared" si="13"/>
        <v/>
      </c>
    </row>
    <row r="248" spans="16:19" x14ac:dyDescent="0.25">
      <c r="P248" t="str">
        <f t="shared" si="14"/>
        <v/>
      </c>
      <c r="Q248" s="1" t="str">
        <f t="shared" si="12"/>
        <v>Unknown Character</v>
      </c>
      <c r="R248" t="str">
        <f t="shared" si="15"/>
        <v/>
      </c>
      <c r="S248" t="str">
        <f t="shared" si="13"/>
        <v/>
      </c>
    </row>
    <row r="249" spans="16:19" x14ac:dyDescent="0.25">
      <c r="P249" t="str">
        <f t="shared" si="14"/>
        <v/>
      </c>
      <c r="Q249" s="1" t="str">
        <f t="shared" si="12"/>
        <v>Unknown Character</v>
      </c>
      <c r="R249" t="str">
        <f t="shared" si="15"/>
        <v/>
      </c>
      <c r="S249" t="str">
        <f t="shared" si="13"/>
        <v/>
      </c>
    </row>
    <row r="250" spans="16:19" x14ac:dyDescent="0.25">
      <c r="P250" t="str">
        <f t="shared" si="14"/>
        <v/>
      </c>
      <c r="Q250" s="1" t="str">
        <f t="shared" si="12"/>
        <v>Unknown Character</v>
      </c>
      <c r="R250" t="str">
        <f t="shared" si="15"/>
        <v/>
      </c>
      <c r="S250" t="str">
        <f t="shared" si="13"/>
        <v/>
      </c>
    </row>
    <row r="251" spans="16:19" x14ac:dyDescent="0.25">
      <c r="P251" t="str">
        <f t="shared" si="14"/>
        <v/>
      </c>
      <c r="Q251" s="1" t="str">
        <f t="shared" si="12"/>
        <v>Unknown Character</v>
      </c>
      <c r="R251" t="str">
        <f t="shared" si="15"/>
        <v/>
      </c>
      <c r="S251" t="str">
        <f t="shared" si="13"/>
        <v/>
      </c>
    </row>
    <row r="252" spans="16:19" x14ac:dyDescent="0.25">
      <c r="P252" t="str">
        <f t="shared" si="14"/>
        <v/>
      </c>
      <c r="Q252" s="1" t="str">
        <f t="shared" si="12"/>
        <v>Unknown Character</v>
      </c>
      <c r="R252" t="str">
        <f t="shared" si="15"/>
        <v/>
      </c>
      <c r="S252" t="str">
        <f t="shared" si="13"/>
        <v/>
      </c>
    </row>
  </sheetData>
  <mergeCells count="12">
    <mergeCell ref="R1:S2"/>
    <mergeCell ref="A1:A2"/>
    <mergeCell ref="B1:B2"/>
    <mergeCell ref="C1:C2"/>
    <mergeCell ref="D1:I1"/>
    <mergeCell ref="J1:J2"/>
    <mergeCell ref="K1:K2"/>
    <mergeCell ref="L1:L2"/>
    <mergeCell ref="M1:M2"/>
    <mergeCell ref="N1:N2"/>
    <mergeCell ref="P1:P2"/>
    <mergeCell ref="Q1:Q2"/>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2"/>
  <sheetViews>
    <sheetView workbookViewId="0">
      <pane xSplit="14" ySplit="2" topLeftCell="O3" activePane="bottomRight" state="frozen"/>
      <selection pane="topRight" activeCell="O1" sqref="O1"/>
      <selection pane="bottomLeft" activeCell="A3" sqref="A3"/>
      <selection pane="bottomRight" activeCell="B21" sqref="B21"/>
    </sheetView>
  </sheetViews>
  <sheetFormatPr defaultRowHeight="15" x14ac:dyDescent="0.25"/>
  <cols>
    <col min="1" max="1" width="16.5703125" style="9" customWidth="1"/>
    <col min="2" max="2" width="45.7109375" style="10" customWidth="1"/>
    <col min="3" max="3" width="5.85546875" customWidth="1"/>
    <col min="4" max="9" width="9.140625" style="1"/>
    <col min="10" max="11" width="8.85546875" style="1" customWidth="1"/>
    <col min="12" max="14" width="9.140625" style="1"/>
    <col min="15" max="15" width="3.85546875" customWidth="1"/>
    <col min="16" max="16" width="58.7109375" customWidth="1"/>
    <col min="17" max="17" width="6.5703125" style="1" customWidth="1"/>
    <col min="18" max="18" width="7.7109375" customWidth="1"/>
    <col min="19" max="19" width="8.7109375" customWidth="1"/>
  </cols>
  <sheetData>
    <row r="1" spans="1:19" ht="21" customHeight="1" x14ac:dyDescent="0.25">
      <c r="A1" s="66" t="s">
        <v>0</v>
      </c>
      <c r="B1" s="66" t="s">
        <v>1</v>
      </c>
      <c r="C1" s="68" t="s">
        <v>2</v>
      </c>
      <c r="D1" s="70" t="s">
        <v>3</v>
      </c>
      <c r="E1" s="70"/>
      <c r="F1" s="70"/>
      <c r="G1" s="70"/>
      <c r="H1" s="70"/>
      <c r="I1" s="70"/>
      <c r="J1" s="71" t="s">
        <v>23</v>
      </c>
      <c r="K1" s="60" t="s">
        <v>26</v>
      </c>
      <c r="L1" s="60" t="s">
        <v>27</v>
      </c>
      <c r="M1" s="62" t="s">
        <v>4</v>
      </c>
      <c r="N1" s="60" t="s">
        <v>6</v>
      </c>
      <c r="P1" s="64" t="s">
        <v>21</v>
      </c>
      <c r="Q1" s="65" t="s">
        <v>24</v>
      </c>
      <c r="R1" s="64" t="s">
        <v>25</v>
      </c>
      <c r="S1" s="64"/>
    </row>
    <row r="2" spans="1:19" ht="34.5" customHeight="1" thickBot="1" x14ac:dyDescent="0.3">
      <c r="A2" s="67"/>
      <c r="B2" s="67"/>
      <c r="C2" s="69"/>
      <c r="D2" s="3" t="s">
        <v>12</v>
      </c>
      <c r="E2" s="4" t="s">
        <v>13</v>
      </c>
      <c r="F2" s="5" t="s">
        <v>14</v>
      </c>
      <c r="G2" s="6" t="s">
        <v>15</v>
      </c>
      <c r="H2" s="7" t="s">
        <v>16</v>
      </c>
      <c r="I2" s="8" t="s">
        <v>17</v>
      </c>
      <c r="J2" s="72"/>
      <c r="K2" s="61"/>
      <c r="L2" s="61"/>
      <c r="M2" s="63"/>
      <c r="N2" s="61"/>
      <c r="P2" s="64"/>
      <c r="Q2" s="65"/>
      <c r="R2" s="64"/>
      <c r="S2" s="64"/>
    </row>
    <row r="3" spans="1:19" x14ac:dyDescent="0.25">
      <c r="A3" s="9" t="s">
        <v>28</v>
      </c>
      <c r="B3" s="10" t="s">
        <v>29</v>
      </c>
      <c r="P3" t="str">
        <f>IF(B3="","",CONCATENATE("$ addchat(",Q3,",""",R3,IF(K3&lt;&gt;"", "{size=+10}",""), B3, IF(K3&lt;&gt;"", "{/size}",""), S3, """",", ",IF(C3="", "pv", C3), ", ", IF(L3="", "False", "True"), ", ", IF(M3="", "False", "True"), IF(N3&lt;&gt;"", CONCATENATE(", """,N3,""""), ""), ")"))</f>
        <v>$ addchat(m,"V, you're here.", pv, False, False)</v>
      </c>
      <c r="Q3" s="1" t="str">
        <f>IF(A3="Seven","s",IF(A3="Yoosung","y",IF(A3="MC","m",IF(A3="Jumin","ju",IF(A3="Jaehee","ja",IF(A3="V","v",IF(A3="Rika","Rika",IF(A3="Saeran","sa",IF(A3="Zen","z",IF(A3="msg","""msg""",IF(A3="Unknown","u","Unknown Character")))))))))))</f>
        <v>m</v>
      </c>
      <c r="R3" t="str">
        <f>IF(D3="x",CONCATENATE("{=sser1",J3,"}"),IF(E3="x",CONCATENATE("{=sser2",J3,"}"),IF(F3="x",CONCATENATE("{=ser1",J3,"}"),IF(G3="x",CONCATENATE("{=ser2",J3,"}"),IF(H3="x","{=curly}",IF(I3="x","{=blocky}",""))))))</f>
        <v/>
      </c>
      <c r="S3" t="str">
        <f t="shared" ref="S3" si="0">IF(R3&lt;&gt;"",CONCATENATE("{/", RIGHT(R3, LEN(R3) - SEARCH("=", R3) + 1)), "")</f>
        <v/>
      </c>
    </row>
    <row r="4" spans="1:19" x14ac:dyDescent="0.25">
      <c r="A4" s="9" t="s">
        <v>30</v>
      </c>
      <c r="B4" s="10" t="s">
        <v>31</v>
      </c>
      <c r="M4" s="1" t="s">
        <v>19</v>
      </c>
      <c r="P4" t="str">
        <f t="shared" ref="P4:P67" si="1">IF(B4="","",CONCATENATE("$ addchat(",Q4,",""",R4,IF(K4&lt;&gt;"", "{size=+10}",""), B4, IF(K4&lt;&gt;"", "{/size}",""), S4, """",", ",IF(C4="", "pv", C4), ", ", IF(L4="", "False", "True"), ", ", IF(M4="", "False", "True"), IF(N4&lt;&gt;"", CONCATENATE(", """,N4,""""), ""), ")"))</f>
        <v>$ addchat(v,"Are you surprised?", pv, False, True)</v>
      </c>
      <c r="Q4" s="1" t="str">
        <f>IF(A4="Seven","s",IF(A4="Yoosung","y",IF(A4="MC","m",IF(A4="Jumin","ju",IF(A4="Jaehee","ja",IF(A4="V","v",IF(A4="Rika","Rika",IF(A4="Saeran","sa",IF(A4="Zen","z",IF(A4="msg","""msg""",IF(A4="Unknown","u","Unknown Character")))))))))))</f>
        <v>v</v>
      </c>
      <c r="R4" t="str">
        <f t="shared" ref="R4:R24" si="2">IF(D4="x",CONCATENATE("{=sser1",J4,"}"),IF(E4="x",CONCATENATE("{=sser2",J4,"}"),IF(F4="x",CONCATENATE("{=ser1",J4,"}"),IF(G4="x",CONCATENATE("{=ser2",J4,"}"),IF(H4="x","{=curly}",IF(I4="x","{=blocky}",""))))))</f>
        <v/>
      </c>
      <c r="S4" t="str">
        <f t="shared" ref="S4:S24" si="3">IF(R4&lt;&gt;"",CONCATENATE("{/", RIGHT(R4, LEN(R4) - SEARCH("=", R4) + 1)), "")</f>
        <v/>
      </c>
    </row>
    <row r="5" spans="1:19" ht="30" x14ac:dyDescent="0.25">
      <c r="A5" s="9" t="s">
        <v>30</v>
      </c>
      <c r="B5" s="10" t="s">
        <v>32</v>
      </c>
      <c r="P5" t="str">
        <f t="shared" si="1"/>
        <v>$ addchat(v,"I apologize for not coming into this chatroom often.", pv, False, False)</v>
      </c>
      <c r="Q5" s="1" t="str">
        <f t="shared" ref="Q5:Q68" si="4">IF(A5="Seven","s",IF(A5="Yoosung","y",IF(A5="MC","m",IF(A5="Jumin","ju",IF(A5="Jaehee","ja",IF(A5="V","v",IF(A5="Rika","Rika",IF(A5="Saeran","sa",IF(A5="Zen","z",IF(A5="msg","""msg""",IF(A5="Unknown","u","Unknown Character")))))))))))</f>
        <v>v</v>
      </c>
      <c r="R5" t="str">
        <f t="shared" si="2"/>
        <v/>
      </c>
      <c r="S5" t="str">
        <f t="shared" si="3"/>
        <v/>
      </c>
    </row>
    <row r="6" spans="1:19" x14ac:dyDescent="0.25">
      <c r="A6" s="9" t="s">
        <v>30</v>
      </c>
      <c r="B6" s="10" t="s">
        <v>33</v>
      </c>
      <c r="P6" t="str">
        <f t="shared" si="1"/>
        <v>$ addchat(v,"Have you had any trouble continuing Rika's work?", pv, False, False)</v>
      </c>
      <c r="Q6" s="1" t="str">
        <f t="shared" si="4"/>
        <v>v</v>
      </c>
      <c r="R6" t="str">
        <f t="shared" si="2"/>
        <v/>
      </c>
      <c r="S6" t="str">
        <f t="shared" si="3"/>
        <v/>
      </c>
    </row>
    <row r="7" spans="1:19" x14ac:dyDescent="0.25">
      <c r="A7" s="9" t="s">
        <v>28</v>
      </c>
      <c r="B7" s="10" t="s">
        <v>34</v>
      </c>
      <c r="P7" t="str">
        <f t="shared" si="1"/>
        <v>$ addchat(m,"No, it's been fine.", pv, False, False)</v>
      </c>
      <c r="Q7" s="1" t="str">
        <f t="shared" si="4"/>
        <v>m</v>
      </c>
      <c r="R7" t="str">
        <f t="shared" si="2"/>
        <v/>
      </c>
      <c r="S7" t="str">
        <f t="shared" si="3"/>
        <v/>
      </c>
    </row>
    <row r="8" spans="1:19" x14ac:dyDescent="0.25">
      <c r="A8" s="9" t="s">
        <v>28</v>
      </c>
      <c r="B8" s="10" t="s">
        <v>35</v>
      </c>
      <c r="P8" t="str">
        <f t="shared" si="1"/>
        <v>$ addchat(m,"V.", pv, False, False)</v>
      </c>
      <c r="Q8" s="1" t="str">
        <f t="shared" si="4"/>
        <v>m</v>
      </c>
      <c r="R8" t="str">
        <f t="shared" si="2"/>
        <v/>
      </c>
      <c r="S8" t="str">
        <f t="shared" si="3"/>
        <v/>
      </c>
    </row>
    <row r="9" spans="1:19" x14ac:dyDescent="0.25">
      <c r="A9" s="9" t="s">
        <v>28</v>
      </c>
      <c r="B9" s="10" t="s">
        <v>36</v>
      </c>
      <c r="P9" t="str">
        <f t="shared" si="1"/>
        <v>$ addchat(m,"About the classified information.", pv, False, False)</v>
      </c>
      <c r="Q9" s="1" t="str">
        <f t="shared" si="4"/>
        <v>m</v>
      </c>
      <c r="R9" t="str">
        <f t="shared" si="2"/>
        <v/>
      </c>
      <c r="S9" t="str">
        <f t="shared" si="3"/>
        <v/>
      </c>
    </row>
    <row r="10" spans="1:19" x14ac:dyDescent="0.25">
      <c r="A10" s="9" t="s">
        <v>28</v>
      </c>
      <c r="B10" s="10" t="s">
        <v>37</v>
      </c>
      <c r="P10" t="str">
        <f t="shared" si="1"/>
        <v>$ addchat(m,"Why do you have a security system protecting it?", pv, False, False)</v>
      </c>
      <c r="Q10" s="1" t="str">
        <f t="shared" si="4"/>
        <v>m</v>
      </c>
      <c r="R10" t="str">
        <f t="shared" si="2"/>
        <v/>
      </c>
      <c r="S10" t="str">
        <f t="shared" si="3"/>
        <v/>
      </c>
    </row>
    <row r="11" spans="1:19" ht="30" x14ac:dyDescent="0.25">
      <c r="A11" s="9" t="s">
        <v>30</v>
      </c>
      <c r="B11" s="10" t="s">
        <v>38</v>
      </c>
      <c r="P11" t="str">
        <f t="shared" si="1"/>
        <v>$ addchat(v,"It contains sensitive information about previous party guests.", pv, False, False)</v>
      </c>
      <c r="Q11" s="1" t="str">
        <f t="shared" si="4"/>
        <v>v</v>
      </c>
      <c r="R11" t="str">
        <f t="shared" si="2"/>
        <v/>
      </c>
      <c r="S11" t="str">
        <f t="shared" si="3"/>
        <v/>
      </c>
    </row>
    <row r="12" spans="1:19" x14ac:dyDescent="0.25">
      <c r="A12" s="9" t="s">
        <v>30</v>
      </c>
      <c r="B12" s="10" t="s">
        <v>39</v>
      </c>
      <c r="D12" s="1" t="s">
        <v>19</v>
      </c>
      <c r="M12" s="1" t="s">
        <v>19</v>
      </c>
      <c r="P12" t="str">
        <f t="shared" si="1"/>
        <v>$ addchat(v,"{=sser1}Please don't worry about it.{/=sser1}", pv, False, True)</v>
      </c>
      <c r="Q12" s="1" t="str">
        <f t="shared" si="4"/>
        <v>v</v>
      </c>
      <c r="R12" t="str">
        <f t="shared" si="2"/>
        <v>{=sser1}</v>
      </c>
      <c r="S12" t="str">
        <f t="shared" si="3"/>
        <v>{/=sser1}</v>
      </c>
    </row>
    <row r="13" spans="1:19" ht="30" x14ac:dyDescent="0.25">
      <c r="A13" s="9" t="s">
        <v>30</v>
      </c>
      <c r="B13" s="10" t="s">
        <v>40</v>
      </c>
      <c r="P13" t="str">
        <f t="shared" si="1"/>
        <v>$ addchat(v,"As long as you don't try to force the drawers open, you will be fine.", pv, False, False)</v>
      </c>
      <c r="Q13" s="1" t="str">
        <f t="shared" si="4"/>
        <v>v</v>
      </c>
      <c r="R13" t="str">
        <f t="shared" si="2"/>
        <v/>
      </c>
      <c r="S13" t="str">
        <f t="shared" si="3"/>
        <v/>
      </c>
    </row>
    <row r="14" spans="1:19" x14ac:dyDescent="0.25">
      <c r="A14" s="9" t="s">
        <v>28</v>
      </c>
      <c r="B14" s="10" t="s">
        <v>41</v>
      </c>
      <c r="P14" t="str">
        <f t="shared" si="1"/>
        <v>$ addchat(m,";;;", pv, False, False)</v>
      </c>
      <c r="Q14" s="1" t="str">
        <f t="shared" si="4"/>
        <v>m</v>
      </c>
      <c r="R14" t="str">
        <f t="shared" si="2"/>
        <v/>
      </c>
      <c r="S14" t="str">
        <f t="shared" si="3"/>
        <v/>
      </c>
    </row>
    <row r="15" spans="1:19" x14ac:dyDescent="0.25">
      <c r="A15" s="9" t="s">
        <v>42</v>
      </c>
      <c r="B15" s="10" t="s">
        <v>43</v>
      </c>
      <c r="P15" t="str">
        <f t="shared" si="1"/>
        <v>$ addchat("msg","ZEN has entered the chatroom.", pv, False, False)</v>
      </c>
      <c r="Q15" s="1" t="str">
        <f t="shared" si="4"/>
        <v>"msg"</v>
      </c>
      <c r="R15" t="str">
        <f t="shared" si="2"/>
        <v/>
      </c>
      <c r="S15" t="str">
        <f t="shared" si="3"/>
        <v/>
      </c>
    </row>
    <row r="16" spans="1:19" x14ac:dyDescent="0.25">
      <c r="A16" s="9" t="s">
        <v>28</v>
      </c>
      <c r="B16" s="10" t="s">
        <v>44</v>
      </c>
      <c r="P16" t="str">
        <f t="shared" si="1"/>
        <v>$ addchat(m,"V, I...", pv, False, False)</v>
      </c>
      <c r="Q16" s="1" t="str">
        <f t="shared" si="4"/>
        <v>m</v>
      </c>
      <c r="R16" t="str">
        <f t="shared" si="2"/>
        <v/>
      </c>
      <c r="S16" t="str">
        <f t="shared" si="3"/>
        <v/>
      </c>
    </row>
    <row r="17" spans="1:19" x14ac:dyDescent="0.25">
      <c r="A17" s="9" t="s">
        <v>28</v>
      </c>
      <c r="B17" s="10" t="s">
        <v>45</v>
      </c>
      <c r="P17" t="str">
        <f t="shared" si="1"/>
        <v>$ addchat(m,"...", pv, False, False)</v>
      </c>
      <c r="Q17" s="1" t="str">
        <f t="shared" si="4"/>
        <v>m</v>
      </c>
      <c r="R17" t="str">
        <f t="shared" si="2"/>
        <v/>
      </c>
      <c r="S17" t="str">
        <f t="shared" si="3"/>
        <v/>
      </c>
    </row>
    <row r="18" spans="1:19" x14ac:dyDescent="0.25">
      <c r="A18" s="9" t="s">
        <v>46</v>
      </c>
      <c r="B18" s="10" t="s">
        <v>47</v>
      </c>
      <c r="P18" t="str">
        <f t="shared" si="1"/>
        <v>$ addchat(z,"Oh, V's here.", pv, False, False)</v>
      </c>
      <c r="Q18" s="1" t="str">
        <f t="shared" si="4"/>
        <v>z</v>
      </c>
      <c r="R18" t="str">
        <f t="shared" si="2"/>
        <v/>
      </c>
      <c r="S18" t="str">
        <f t="shared" si="3"/>
        <v/>
      </c>
    </row>
    <row r="19" spans="1:19" x14ac:dyDescent="0.25">
      <c r="A19" s="9" t="s">
        <v>28</v>
      </c>
      <c r="B19" s="10" t="s">
        <v>48</v>
      </c>
      <c r="P19" t="str">
        <f t="shared" si="1"/>
        <v>$ addchat(m,"I know you're lying.", pv, False, False)</v>
      </c>
      <c r="Q19" s="1" t="str">
        <f t="shared" si="4"/>
        <v>m</v>
      </c>
      <c r="R19" t="str">
        <f t="shared" si="2"/>
        <v/>
      </c>
      <c r="S19" t="str">
        <f t="shared" si="3"/>
        <v/>
      </c>
    </row>
    <row r="20" spans="1:19" x14ac:dyDescent="0.25">
      <c r="A20" s="9" t="s">
        <v>46</v>
      </c>
      <c r="B20" s="10" t="s">
        <v>107</v>
      </c>
      <c r="L20" s="1" t="s">
        <v>19</v>
      </c>
      <c r="P20" t="str">
        <f t="shared" si="1"/>
        <v>$ addchat(z,"{image=zen surprised}", pv, True, False)</v>
      </c>
      <c r="Q20" s="1" t="str">
        <f t="shared" si="4"/>
        <v>z</v>
      </c>
      <c r="R20" t="str">
        <f t="shared" si="2"/>
        <v/>
      </c>
      <c r="S20" t="str">
        <f t="shared" si="3"/>
        <v/>
      </c>
    </row>
    <row r="21" spans="1:19" x14ac:dyDescent="0.25">
      <c r="A21" s="9" t="s">
        <v>30</v>
      </c>
      <c r="B21" s="10" t="s">
        <v>49</v>
      </c>
      <c r="M21" s="1" t="s">
        <v>19</v>
      </c>
      <c r="P21" t="str">
        <f t="shared" si="1"/>
        <v>$ addchat(v,"Hyun. You're here.", pv, False, True)</v>
      </c>
      <c r="Q21" s="1" t="str">
        <f t="shared" si="4"/>
        <v>v</v>
      </c>
      <c r="R21" t="str">
        <f t="shared" si="2"/>
        <v/>
      </c>
      <c r="S21" t="str">
        <f t="shared" si="3"/>
        <v/>
      </c>
    </row>
    <row r="22" spans="1:19" x14ac:dyDescent="0.25">
      <c r="A22" s="9" t="s">
        <v>46</v>
      </c>
      <c r="B22" s="10" t="s">
        <v>50</v>
      </c>
      <c r="M22" s="1" t="s">
        <v>19</v>
      </c>
      <c r="P22" t="str">
        <f t="shared" si="1"/>
        <v>$ addchat(z,"Yeah, it's good to see you logged in, V.", pv, False, True)</v>
      </c>
      <c r="Q22" s="1" t="str">
        <f t="shared" si="4"/>
        <v>z</v>
      </c>
      <c r="R22" t="str">
        <f t="shared" si="2"/>
        <v/>
      </c>
      <c r="S22" t="str">
        <f t="shared" si="3"/>
        <v/>
      </c>
    </row>
    <row r="23" spans="1:19" x14ac:dyDescent="0.25">
      <c r="A23" s="9" t="s">
        <v>46</v>
      </c>
      <c r="B23" s="10" t="s">
        <v>51</v>
      </c>
      <c r="P23" t="str">
        <f t="shared" si="1"/>
        <v>$ addchat(z,"It seems I interrupted something, though.", pv, False, False)</v>
      </c>
      <c r="Q23" s="1" t="str">
        <f t="shared" si="4"/>
        <v>z</v>
      </c>
      <c r="R23" t="str">
        <f t="shared" si="2"/>
        <v/>
      </c>
      <c r="S23" t="str">
        <f t="shared" si="3"/>
        <v/>
      </c>
    </row>
    <row r="24" spans="1:19" x14ac:dyDescent="0.25">
      <c r="A24" s="9" t="s">
        <v>46</v>
      </c>
      <c r="B24" s="10" t="s">
        <v>52</v>
      </c>
      <c r="F24" s="1" t="s">
        <v>19</v>
      </c>
      <c r="P24" t="str">
        <f t="shared" si="1"/>
        <v>$ addchat(z,"{=ser1}What do you think V's lying about?{/=ser1}", pv, False, False)</v>
      </c>
      <c r="Q24" s="1" t="str">
        <f t="shared" si="4"/>
        <v>z</v>
      </c>
      <c r="R24" t="str">
        <f t="shared" si="2"/>
        <v>{=ser1}</v>
      </c>
      <c r="S24" t="str">
        <f t="shared" si="3"/>
        <v>{/=ser1}</v>
      </c>
    </row>
    <row r="25" spans="1:19" ht="30" x14ac:dyDescent="0.25">
      <c r="A25" s="9" t="s">
        <v>28</v>
      </c>
      <c r="B25" s="10" t="s">
        <v>53</v>
      </c>
      <c r="P25" t="str">
        <f t="shared" si="1"/>
        <v>$ addchat(m,"I know it's not only information on guests in those drawers.", pv, False, False)</v>
      </c>
      <c r="Q25" s="1" t="str">
        <f t="shared" si="4"/>
        <v>m</v>
      </c>
      <c r="R25" t="str">
        <f t="shared" ref="R25:R82" si="5">IF(D25="x",CONCATENATE("{=sser1",J25,"}"),IF(E25="x",CONCATENATE("{=sser2",J25,"}"),IF(F25="x",CONCATENATE("{=ser1",J25,"}"),IF(G25="x",CONCATENATE("{=ser2",J25,"}"),IF(H25="x","{=curly}",IF(I25="x","{=blocky}",""))))))</f>
        <v/>
      </c>
      <c r="S25" t="str">
        <f t="shared" ref="S25:S82" si="6">IF(R25&lt;&gt;"",CONCATENATE("{/", RIGHT(R25, LEN(R25) - SEARCH("=", R25) + 1)), "")</f>
        <v/>
      </c>
    </row>
    <row r="26" spans="1:19" ht="30" x14ac:dyDescent="0.25">
      <c r="A26" s="9" t="s">
        <v>28</v>
      </c>
      <c r="B26" s="10" t="s">
        <v>54</v>
      </c>
      <c r="P26" t="str">
        <f t="shared" si="1"/>
        <v>$ addchat(m,"And it's not just an alarm protecting the documents, is it?", pv, False, False)</v>
      </c>
      <c r="Q26" s="1" t="str">
        <f t="shared" si="4"/>
        <v>m</v>
      </c>
      <c r="R26" t="str">
        <f t="shared" si="5"/>
        <v/>
      </c>
      <c r="S26" t="str">
        <f t="shared" si="6"/>
        <v/>
      </c>
    </row>
    <row r="27" spans="1:19" x14ac:dyDescent="0.25">
      <c r="A27" s="9" t="s">
        <v>30</v>
      </c>
      <c r="B27" s="10" t="s">
        <v>55</v>
      </c>
      <c r="F27" s="1" t="s">
        <v>19</v>
      </c>
      <c r="P27" t="str">
        <f t="shared" si="1"/>
        <v>$ addchat(v,"{=ser1}I'm sorry I haven't earned your trust yet.{/=ser1}", pv, False, False)</v>
      </c>
      <c r="Q27" s="1" t="str">
        <f t="shared" si="4"/>
        <v>v</v>
      </c>
      <c r="R27" t="str">
        <f t="shared" si="5"/>
        <v>{=ser1}</v>
      </c>
      <c r="S27" t="str">
        <f t="shared" si="6"/>
        <v>{/=ser1}</v>
      </c>
    </row>
    <row r="28" spans="1:19" x14ac:dyDescent="0.25">
      <c r="A28" s="9" t="s">
        <v>46</v>
      </c>
      <c r="B28" s="10" t="s">
        <v>56</v>
      </c>
      <c r="H28" s="1" t="s">
        <v>19</v>
      </c>
      <c r="P28" t="str">
        <f t="shared" si="1"/>
        <v>$ addchat(z,"{=curly}V, you didn't do anything wrong.{/=curly}", pv, False, False)</v>
      </c>
      <c r="Q28" s="1" t="str">
        <f t="shared" si="4"/>
        <v>z</v>
      </c>
      <c r="R28" t="str">
        <f t="shared" si="5"/>
        <v>{=curly}</v>
      </c>
      <c r="S28" t="str">
        <f t="shared" si="6"/>
        <v>{/=curly}</v>
      </c>
    </row>
    <row r="29" spans="1:19" x14ac:dyDescent="0.25">
      <c r="A29" s="9" t="s">
        <v>46</v>
      </c>
      <c r="B29" s="10" t="s">
        <v>57</v>
      </c>
      <c r="P29" t="str">
        <f t="shared" si="1"/>
        <v>$ addchat(z,"But...", pv, False, False)</v>
      </c>
      <c r="Q29" s="1" t="str">
        <f t="shared" si="4"/>
        <v>z</v>
      </c>
      <c r="R29" t="str">
        <f t="shared" si="5"/>
        <v/>
      </c>
      <c r="S29" t="str">
        <f t="shared" si="6"/>
        <v/>
      </c>
    </row>
    <row r="30" spans="1:19" x14ac:dyDescent="0.25">
      <c r="A30" s="9" t="s">
        <v>46</v>
      </c>
      <c r="B30" s="10" t="s">
        <v>58</v>
      </c>
      <c r="F30" s="1" t="s">
        <v>19</v>
      </c>
      <c r="M30" s="1" t="s">
        <v>19</v>
      </c>
      <c r="P30" t="str">
        <f t="shared" si="1"/>
        <v>$ addchat(z,"{=ser1}Why are you so suspicious?{/=ser1}", pv, False, True)</v>
      </c>
      <c r="Q30" s="1" t="str">
        <f t="shared" si="4"/>
        <v>z</v>
      </c>
      <c r="R30" t="str">
        <f t="shared" si="5"/>
        <v>{=ser1}</v>
      </c>
      <c r="S30" t="str">
        <f t="shared" si="6"/>
        <v>{/=ser1}</v>
      </c>
    </row>
    <row r="31" spans="1:19" ht="30" x14ac:dyDescent="0.25">
      <c r="A31" s="9" t="s">
        <v>28</v>
      </c>
      <c r="B31" s="10" t="s">
        <v>59</v>
      </c>
      <c r="P31" t="str">
        <f t="shared" si="1"/>
        <v>$ addchat(m,"How can a simple charity organization have this many secrets?", pv, False, False)</v>
      </c>
      <c r="Q31" s="1" t="str">
        <f t="shared" si="4"/>
        <v>m</v>
      </c>
      <c r="R31" t="str">
        <f t="shared" si="5"/>
        <v/>
      </c>
      <c r="S31" t="str">
        <f t="shared" si="6"/>
        <v/>
      </c>
    </row>
    <row r="32" spans="1:19" x14ac:dyDescent="0.25">
      <c r="A32" s="9" t="s">
        <v>28</v>
      </c>
      <c r="B32" s="10" t="s">
        <v>60</v>
      </c>
      <c r="P32" t="str">
        <f t="shared" si="1"/>
        <v>$ addchat(m,"Why won't you tell me?", pv, False, False)</v>
      </c>
      <c r="Q32" s="1" t="str">
        <f t="shared" si="4"/>
        <v>m</v>
      </c>
      <c r="R32" t="str">
        <f t="shared" si="5"/>
        <v/>
      </c>
      <c r="S32" t="str">
        <f t="shared" si="6"/>
        <v/>
      </c>
    </row>
    <row r="33" spans="1:19" ht="30" x14ac:dyDescent="0.25">
      <c r="A33" s="9" t="s">
        <v>28</v>
      </c>
      <c r="B33" s="10" t="s">
        <v>61</v>
      </c>
      <c r="P33" t="str">
        <f t="shared" si="1"/>
        <v>$ addchat(m,"Actually, forget me, why won't you tell the other RFA members?", pv, False, False)</v>
      </c>
      <c r="Q33" s="1" t="str">
        <f t="shared" si="4"/>
        <v>m</v>
      </c>
      <c r="R33" t="str">
        <f t="shared" si="5"/>
        <v/>
      </c>
      <c r="S33" t="str">
        <f t="shared" si="6"/>
        <v/>
      </c>
    </row>
    <row r="34" spans="1:19" x14ac:dyDescent="0.25">
      <c r="A34" s="9" t="s">
        <v>28</v>
      </c>
      <c r="B34" s="10" t="s">
        <v>62</v>
      </c>
      <c r="P34" t="str">
        <f t="shared" si="1"/>
        <v>$ addchat(m,"They've been here longer than I have.", pv, False, False)</v>
      </c>
      <c r="Q34" s="1" t="str">
        <f t="shared" si="4"/>
        <v>m</v>
      </c>
      <c r="R34" t="str">
        <f t="shared" si="5"/>
        <v/>
      </c>
      <c r="S34" t="str">
        <f t="shared" si="6"/>
        <v/>
      </c>
    </row>
    <row r="35" spans="1:19" x14ac:dyDescent="0.25">
      <c r="A35" s="9" t="s">
        <v>28</v>
      </c>
      <c r="B35" s="10" t="s">
        <v>63</v>
      </c>
      <c r="P35" t="str">
        <f t="shared" si="1"/>
        <v>$ addchat(m,"Don't they deserve to know?", pv, False, False)</v>
      </c>
      <c r="Q35" s="1" t="str">
        <f t="shared" si="4"/>
        <v>m</v>
      </c>
      <c r="R35" t="str">
        <f t="shared" si="5"/>
        <v/>
      </c>
      <c r="S35" t="str">
        <f t="shared" si="6"/>
        <v/>
      </c>
    </row>
    <row r="36" spans="1:19" x14ac:dyDescent="0.25">
      <c r="A36" s="9" t="s">
        <v>30</v>
      </c>
      <c r="B36" s="10" t="s">
        <v>64</v>
      </c>
      <c r="P36" t="str">
        <f t="shared" si="1"/>
        <v>$ addchat(v,"That's a difficult question.", pv, False, False)</v>
      </c>
      <c r="Q36" s="1" t="str">
        <f t="shared" si="4"/>
        <v>v</v>
      </c>
      <c r="R36" t="str">
        <f t="shared" si="5"/>
        <v/>
      </c>
      <c r="S36" t="str">
        <f t="shared" si="6"/>
        <v/>
      </c>
    </row>
    <row r="37" spans="1:19" x14ac:dyDescent="0.25">
      <c r="A37" s="9" t="s">
        <v>28</v>
      </c>
      <c r="B37" s="10" t="s">
        <v>41</v>
      </c>
      <c r="P37" t="str">
        <f t="shared" si="1"/>
        <v>$ addchat(m,";;;", pv, False, False)</v>
      </c>
      <c r="Q37" s="1" t="str">
        <f t="shared" si="4"/>
        <v>m</v>
      </c>
      <c r="R37" t="str">
        <f t="shared" si="5"/>
        <v/>
      </c>
      <c r="S37" t="str">
        <f t="shared" si="6"/>
        <v/>
      </c>
    </row>
    <row r="38" spans="1:19" x14ac:dyDescent="0.25">
      <c r="A38" s="9" t="s">
        <v>30</v>
      </c>
      <c r="B38" s="10" t="s">
        <v>65</v>
      </c>
      <c r="F38" s="1" t="s">
        <v>19</v>
      </c>
      <c r="J38" s="1" t="s">
        <v>11</v>
      </c>
      <c r="P38" t="str">
        <f t="shared" si="1"/>
        <v>$ addchat(v,"{=ser1xb}Please understand.{/=ser1xb}", pv, False, False)</v>
      </c>
      <c r="Q38" s="1" t="str">
        <f t="shared" si="4"/>
        <v>v</v>
      </c>
      <c r="R38" t="str">
        <f t="shared" si="5"/>
        <v>{=ser1xb}</v>
      </c>
      <c r="S38" t="str">
        <f t="shared" si="6"/>
        <v>{/=ser1xb}</v>
      </c>
    </row>
    <row r="39" spans="1:19" x14ac:dyDescent="0.25">
      <c r="A39" s="9" t="s">
        <v>30</v>
      </c>
      <c r="B39" s="10" t="s">
        <v>66</v>
      </c>
      <c r="P39" t="str">
        <f t="shared" si="1"/>
        <v>$ addchat(v,"Sometimes it's better to remain ignorant.", pv, False, False)</v>
      </c>
      <c r="Q39" s="1" t="str">
        <f t="shared" si="4"/>
        <v>v</v>
      </c>
      <c r="R39" t="str">
        <f t="shared" si="5"/>
        <v/>
      </c>
      <c r="S39" t="str">
        <f t="shared" si="6"/>
        <v/>
      </c>
    </row>
    <row r="40" spans="1:19" x14ac:dyDescent="0.25">
      <c r="A40" s="9" t="s">
        <v>28</v>
      </c>
      <c r="B40" s="10" t="s">
        <v>67</v>
      </c>
      <c r="P40" t="str">
        <f t="shared" si="1"/>
        <v>$ addchat(m,"...I'm having trouble believing that.", pv, False, False)</v>
      </c>
      <c r="Q40" s="1" t="str">
        <f t="shared" si="4"/>
        <v>m</v>
      </c>
      <c r="R40" t="str">
        <f t="shared" si="5"/>
        <v/>
      </c>
      <c r="S40" t="str">
        <f t="shared" si="6"/>
        <v/>
      </c>
    </row>
    <row r="41" spans="1:19" x14ac:dyDescent="0.25">
      <c r="A41" s="9" t="s">
        <v>46</v>
      </c>
      <c r="B41" s="10" t="s">
        <v>68</v>
      </c>
      <c r="H41" s="1" t="s">
        <v>19</v>
      </c>
      <c r="P41" t="str">
        <f t="shared" si="1"/>
        <v>$ addchat(z,"{=curly}Hey, are you feeling alright?{/=curly}", pv, False, False)</v>
      </c>
      <c r="Q41" s="1" t="str">
        <f t="shared" si="4"/>
        <v>z</v>
      </c>
      <c r="R41" t="str">
        <f t="shared" si="5"/>
        <v>{=curly}</v>
      </c>
      <c r="S41" t="str">
        <f t="shared" si="6"/>
        <v>{/=curly}</v>
      </c>
    </row>
    <row r="42" spans="1:19" x14ac:dyDescent="0.25">
      <c r="A42" s="9" t="s">
        <v>46</v>
      </c>
      <c r="B42" s="10" t="s">
        <v>69</v>
      </c>
      <c r="H42" s="1" t="s">
        <v>19</v>
      </c>
      <c r="P42" t="str">
        <f t="shared" si="1"/>
        <v>$ addchat(z,"{=curly}You seem a little...on edge.{/=curly}", pv, False, False)</v>
      </c>
      <c r="Q42" s="1" t="str">
        <f t="shared" si="4"/>
        <v>z</v>
      </c>
      <c r="R42" t="str">
        <f t="shared" si="5"/>
        <v>{=curly}</v>
      </c>
      <c r="S42" t="str">
        <f t="shared" si="6"/>
        <v>{/=curly}</v>
      </c>
    </row>
    <row r="43" spans="1:19" x14ac:dyDescent="0.25">
      <c r="A43" s="9" t="s">
        <v>28</v>
      </c>
      <c r="B43" s="10" t="s">
        <v>70</v>
      </c>
      <c r="P43" t="str">
        <f t="shared" si="1"/>
        <v>$ addchat(m,"No, I'm not alright.", pv, False, False)</v>
      </c>
      <c r="Q43" s="1" t="str">
        <f t="shared" si="4"/>
        <v>m</v>
      </c>
      <c r="R43" t="str">
        <f t="shared" si="5"/>
        <v/>
      </c>
      <c r="S43" t="str">
        <f t="shared" si="6"/>
        <v/>
      </c>
    </row>
    <row r="44" spans="1:19" ht="30" x14ac:dyDescent="0.25">
      <c r="A44" s="9" t="s">
        <v>28</v>
      </c>
      <c r="B44" s="10" t="s">
        <v>71</v>
      </c>
      <c r="P44" t="str">
        <f t="shared" si="1"/>
        <v>$ addchat(m,"I'm frustrated that no one will tell me what's going on.", pv, False, False)</v>
      </c>
      <c r="Q44" s="1" t="str">
        <f t="shared" si="4"/>
        <v>m</v>
      </c>
      <c r="R44" t="str">
        <f t="shared" si="5"/>
        <v/>
      </c>
      <c r="S44" t="str">
        <f t="shared" si="6"/>
        <v/>
      </c>
    </row>
    <row r="45" spans="1:19" x14ac:dyDescent="0.25">
      <c r="A45" s="9" t="s">
        <v>28</v>
      </c>
      <c r="B45" s="10" t="s">
        <v>72</v>
      </c>
      <c r="P45" t="str">
        <f t="shared" si="1"/>
        <v>$ addchat(m,"V, is Rika even really dead?", pv, False, False)</v>
      </c>
      <c r="Q45" s="1" t="str">
        <f t="shared" si="4"/>
        <v>m</v>
      </c>
      <c r="R45" t="str">
        <f t="shared" si="5"/>
        <v/>
      </c>
      <c r="S45" t="str">
        <f t="shared" si="6"/>
        <v/>
      </c>
    </row>
    <row r="46" spans="1:19" x14ac:dyDescent="0.25">
      <c r="A46" s="9" t="s">
        <v>28</v>
      </c>
      <c r="B46" s="10" t="s">
        <v>73</v>
      </c>
      <c r="P46" t="str">
        <f t="shared" si="1"/>
        <v>$ addchat(m,"No one will tell me about her, either.", pv, False, False)</v>
      </c>
      <c r="Q46" s="1" t="str">
        <f t="shared" si="4"/>
        <v>m</v>
      </c>
      <c r="R46" t="str">
        <f t="shared" si="5"/>
        <v/>
      </c>
      <c r="S46" t="str">
        <f t="shared" si="6"/>
        <v/>
      </c>
    </row>
    <row r="47" spans="1:19" ht="30" x14ac:dyDescent="0.25">
      <c r="A47" s="9" t="s">
        <v>46</v>
      </c>
      <c r="B47" s="10" t="s">
        <v>74</v>
      </c>
      <c r="C47">
        <v>0.1</v>
      </c>
      <c r="F47" s="1" t="s">
        <v>19</v>
      </c>
      <c r="J47" s="1" t="s">
        <v>11</v>
      </c>
      <c r="P47" t="str">
        <f t="shared" si="1"/>
        <v>$ addchat(z,"{=ser1xb};;; Look, I'm not sure what's going on with you, but{/=ser1xb}", 0.1, False, False)</v>
      </c>
      <c r="Q47" s="1" t="str">
        <f t="shared" si="4"/>
        <v>z</v>
      </c>
      <c r="R47" t="str">
        <f t="shared" si="5"/>
        <v>{=ser1xb}</v>
      </c>
      <c r="S47" t="str">
        <f t="shared" si="6"/>
        <v>{/=ser1xb}</v>
      </c>
    </row>
    <row r="48" spans="1:19" x14ac:dyDescent="0.25">
      <c r="A48" s="9" t="s">
        <v>30</v>
      </c>
      <c r="B48" s="10" t="s">
        <v>75</v>
      </c>
      <c r="F48" s="1" t="s">
        <v>19</v>
      </c>
      <c r="P48" t="str">
        <f t="shared" si="1"/>
        <v>$ addchat(v,"{=ser1}Hyun, it's fine.{/=ser1}", pv, False, False)</v>
      </c>
      <c r="Q48" s="1" t="str">
        <f t="shared" si="4"/>
        <v>v</v>
      </c>
      <c r="R48" t="str">
        <f t="shared" si="5"/>
        <v>{=ser1}</v>
      </c>
      <c r="S48" t="str">
        <f t="shared" si="6"/>
        <v>{/=ser1}</v>
      </c>
    </row>
    <row r="49" spans="1:19" ht="30" x14ac:dyDescent="0.25">
      <c r="A49" s="9" t="s">
        <v>30</v>
      </c>
      <c r="B49" s="10" t="s">
        <v>76</v>
      </c>
      <c r="P49" t="str">
        <f t="shared" si="1"/>
        <v>$ addchat(v,"I'm sure she just has a lot of questions after joining the organization.", pv, False, False)</v>
      </c>
      <c r="Q49" s="1" t="str">
        <f t="shared" si="4"/>
        <v>v</v>
      </c>
      <c r="R49" t="str">
        <f t="shared" si="5"/>
        <v/>
      </c>
      <c r="S49" t="str">
        <f t="shared" si="6"/>
        <v/>
      </c>
    </row>
    <row r="50" spans="1:19" x14ac:dyDescent="0.25">
      <c r="A50" s="9" t="s">
        <v>30</v>
      </c>
      <c r="B50" s="10" t="s">
        <v>77</v>
      </c>
      <c r="P50" t="str">
        <f t="shared" si="1"/>
        <v>$ addchat(v,"The circumstances were quite unusual, after all.", pv, False, False)</v>
      </c>
      <c r="Q50" s="1" t="str">
        <f t="shared" si="4"/>
        <v>v</v>
      </c>
      <c r="R50" t="str">
        <f t="shared" si="5"/>
        <v/>
      </c>
      <c r="S50" t="str">
        <f t="shared" si="6"/>
        <v/>
      </c>
    </row>
    <row r="51" spans="1:19" x14ac:dyDescent="0.25">
      <c r="A51" s="9" t="s">
        <v>46</v>
      </c>
      <c r="B51" s="10" t="s">
        <v>41</v>
      </c>
      <c r="P51" t="str">
        <f t="shared" si="1"/>
        <v>$ addchat(z,";;;", pv, False, False)</v>
      </c>
      <c r="Q51" s="1" t="str">
        <f t="shared" si="4"/>
        <v>z</v>
      </c>
      <c r="R51" t="str">
        <f t="shared" si="5"/>
        <v/>
      </c>
      <c r="S51" t="str">
        <f t="shared" si="6"/>
        <v/>
      </c>
    </row>
    <row r="52" spans="1:19" x14ac:dyDescent="0.25">
      <c r="A52" s="9" t="s">
        <v>46</v>
      </c>
      <c r="B52" s="10" t="s">
        <v>78</v>
      </c>
      <c r="F52" s="1" t="s">
        <v>19</v>
      </c>
      <c r="P52" t="str">
        <f t="shared" si="1"/>
        <v>$ addchat(z,"{=ser1}I get it.{/=ser1}", pv, False, False)</v>
      </c>
      <c r="Q52" s="1" t="str">
        <f t="shared" si="4"/>
        <v>z</v>
      </c>
      <c r="R52" t="str">
        <f t="shared" si="5"/>
        <v>{=ser1}</v>
      </c>
      <c r="S52" t="str">
        <f t="shared" si="6"/>
        <v>{/=ser1}</v>
      </c>
    </row>
    <row r="53" spans="1:19" x14ac:dyDescent="0.25">
      <c r="A53" s="9" t="s">
        <v>46</v>
      </c>
      <c r="B53" s="10" t="s">
        <v>79</v>
      </c>
      <c r="F53" s="1" t="s">
        <v>19</v>
      </c>
      <c r="P53" t="str">
        <f t="shared" si="1"/>
        <v>$ addchat(z,"{=ser1}Sorry I got a little worked up there.{/=ser1}", pv, False, False)</v>
      </c>
      <c r="Q53" s="1" t="str">
        <f t="shared" si="4"/>
        <v>z</v>
      </c>
      <c r="R53" t="str">
        <f t="shared" si="5"/>
        <v>{=ser1}</v>
      </c>
      <c r="S53" t="str">
        <f t="shared" si="6"/>
        <v>{/=ser1}</v>
      </c>
    </row>
    <row r="54" spans="1:19" x14ac:dyDescent="0.25">
      <c r="A54" s="9" t="s">
        <v>28</v>
      </c>
      <c r="B54" s="10" t="s">
        <v>80</v>
      </c>
      <c r="P54" t="str">
        <f t="shared" si="1"/>
        <v>$ addchat(m,"So?", pv, False, False)</v>
      </c>
      <c r="Q54" s="1" t="str">
        <f t="shared" si="4"/>
        <v>m</v>
      </c>
      <c r="R54" t="str">
        <f t="shared" si="5"/>
        <v/>
      </c>
      <c r="S54" t="str">
        <f t="shared" si="6"/>
        <v/>
      </c>
    </row>
    <row r="55" spans="1:19" x14ac:dyDescent="0.25">
      <c r="A55" s="9" t="s">
        <v>30</v>
      </c>
      <c r="B55" s="10" t="s">
        <v>81</v>
      </c>
      <c r="P55" t="str">
        <f t="shared" si="1"/>
        <v>$ addchat(v,"Rika...is no longer in this world.", pv, False, False)</v>
      </c>
      <c r="Q55" s="1" t="str">
        <f t="shared" si="4"/>
        <v>v</v>
      </c>
      <c r="R55" t="str">
        <f t="shared" si="5"/>
        <v/>
      </c>
      <c r="S55" t="str">
        <f t="shared" si="6"/>
        <v/>
      </c>
    </row>
    <row r="56" spans="1:19" x14ac:dyDescent="0.25">
      <c r="A56" s="9" t="s">
        <v>30</v>
      </c>
      <c r="B56" s="10" t="s">
        <v>82</v>
      </c>
      <c r="F56" s="1" t="s">
        <v>19</v>
      </c>
      <c r="P56" t="str">
        <f t="shared" si="1"/>
        <v>$ addchat(v,"{=ser1}It's difficult for me to talk about.{/=ser1}", pv, False, False)</v>
      </c>
      <c r="Q56" s="1" t="str">
        <f t="shared" si="4"/>
        <v>v</v>
      </c>
      <c r="R56" t="str">
        <f t="shared" si="5"/>
        <v>{=ser1}</v>
      </c>
      <c r="S56" t="str">
        <f t="shared" si="6"/>
        <v>{/=ser1}</v>
      </c>
    </row>
    <row r="57" spans="1:19" x14ac:dyDescent="0.25">
      <c r="A57" s="9" t="s">
        <v>46</v>
      </c>
      <c r="B57" s="10" t="s">
        <v>83</v>
      </c>
      <c r="P57" t="str">
        <f t="shared" si="1"/>
        <v>$ addchat(z,"Yes, can we talk about this later?;;", pv, False, False)</v>
      </c>
      <c r="Q57" s="1" t="str">
        <f t="shared" si="4"/>
        <v>z</v>
      </c>
      <c r="R57" t="str">
        <f t="shared" si="5"/>
        <v/>
      </c>
      <c r="S57" t="str">
        <f t="shared" si="6"/>
        <v/>
      </c>
    </row>
    <row r="58" spans="1:19" x14ac:dyDescent="0.25">
      <c r="A58" s="9" t="s">
        <v>46</v>
      </c>
      <c r="B58" s="10" t="s">
        <v>84</v>
      </c>
      <c r="P58" t="str">
        <f t="shared" si="1"/>
        <v>$ addchat(z,"V, did you have something to tell us?", pv, False, False)</v>
      </c>
      <c r="Q58" s="1" t="str">
        <f t="shared" si="4"/>
        <v>z</v>
      </c>
      <c r="R58" t="str">
        <f t="shared" si="5"/>
        <v/>
      </c>
      <c r="S58" t="str">
        <f t="shared" si="6"/>
        <v/>
      </c>
    </row>
    <row r="59" spans="1:19" x14ac:dyDescent="0.25">
      <c r="A59" s="9" t="s">
        <v>30</v>
      </c>
      <c r="B59" s="10" t="s">
        <v>85</v>
      </c>
      <c r="P59" t="str">
        <f t="shared" si="1"/>
        <v>$ addchat(v,"Yes, thank you.", pv, False, False)</v>
      </c>
      <c r="Q59" s="1" t="str">
        <f t="shared" si="4"/>
        <v>v</v>
      </c>
      <c r="R59" t="str">
        <f t="shared" si="5"/>
        <v/>
      </c>
      <c r="S59" t="str">
        <f t="shared" si="6"/>
        <v/>
      </c>
    </row>
    <row r="60" spans="1:19" x14ac:dyDescent="0.25">
      <c r="A60" s="9" t="s">
        <v>30</v>
      </c>
      <c r="B60" s="10" t="s">
        <v>86</v>
      </c>
      <c r="P60" t="str">
        <f t="shared" si="1"/>
        <v>$ addchat(v,"I was reading all the previous messages.", pv, False, False)</v>
      </c>
      <c r="Q60" s="1" t="str">
        <f t="shared" si="4"/>
        <v>v</v>
      </c>
      <c r="R60" t="str">
        <f t="shared" si="5"/>
        <v/>
      </c>
      <c r="S60" t="str">
        <f t="shared" si="6"/>
        <v/>
      </c>
    </row>
    <row r="61" spans="1:19" ht="30" x14ac:dyDescent="0.25">
      <c r="A61" s="9" t="s">
        <v>30</v>
      </c>
      <c r="B61" s="10" t="s">
        <v>87</v>
      </c>
      <c r="D61" s="1" t="s">
        <v>19</v>
      </c>
      <c r="M61" s="1" t="s">
        <v>19</v>
      </c>
      <c r="P61" t="str">
        <f t="shared" si="1"/>
        <v>$ addchat(v,"{=sser1}The expectations toward the party, the talk about Rika...{/=sser1}", pv, False, True)</v>
      </c>
      <c r="Q61" s="1" t="str">
        <f t="shared" si="4"/>
        <v>v</v>
      </c>
      <c r="R61" t="str">
        <f t="shared" si="5"/>
        <v>{=sser1}</v>
      </c>
      <c r="S61" t="str">
        <f t="shared" si="6"/>
        <v>{/=sser1}</v>
      </c>
    </row>
    <row r="62" spans="1:19" x14ac:dyDescent="0.25">
      <c r="A62" s="9" t="s">
        <v>30</v>
      </c>
      <c r="B62" s="10" t="s">
        <v>88</v>
      </c>
      <c r="M62" s="1" t="s">
        <v>19</v>
      </c>
      <c r="P62" t="str">
        <f t="shared" si="1"/>
        <v>$ addchat(v,"I read everything.", pv, False, True)</v>
      </c>
      <c r="Q62" s="1" t="str">
        <f t="shared" si="4"/>
        <v>v</v>
      </c>
      <c r="R62" t="str">
        <f t="shared" si="5"/>
        <v/>
      </c>
      <c r="S62" t="str">
        <f t="shared" si="6"/>
        <v/>
      </c>
    </row>
    <row r="63" spans="1:19" x14ac:dyDescent="0.25">
      <c r="A63" s="9" t="s">
        <v>46</v>
      </c>
      <c r="B63" s="10" t="s">
        <v>89</v>
      </c>
      <c r="P63" t="str">
        <f t="shared" si="1"/>
        <v>$ addchat(z,"Do you know when the party date will be set?", pv, False, False)</v>
      </c>
      <c r="Q63" s="1" t="str">
        <f t="shared" si="4"/>
        <v>z</v>
      </c>
      <c r="R63" t="str">
        <f t="shared" si="5"/>
        <v/>
      </c>
      <c r="S63" t="str">
        <f t="shared" si="6"/>
        <v/>
      </c>
    </row>
    <row r="64" spans="1:19" ht="30" x14ac:dyDescent="0.25">
      <c r="A64" s="9" t="s">
        <v>30</v>
      </c>
      <c r="B64" s="10" t="s">
        <v>90</v>
      </c>
      <c r="P64" t="str">
        <f t="shared" si="1"/>
        <v>$ addchat(v,"It's only been two days since we started talking about the party again", pv, False, False)</v>
      </c>
      <c r="Q64" s="1" t="str">
        <f t="shared" si="4"/>
        <v>v</v>
      </c>
      <c r="R64" t="str">
        <f t="shared" si="5"/>
        <v/>
      </c>
      <c r="S64" t="str">
        <f t="shared" si="6"/>
        <v/>
      </c>
    </row>
    <row r="65" spans="1:19" x14ac:dyDescent="0.25">
      <c r="A65" s="9" t="s">
        <v>30</v>
      </c>
      <c r="B65" s="10" t="s">
        <v>91</v>
      </c>
      <c r="P65" t="str">
        <f t="shared" si="1"/>
        <v>$ addchat(v,"so can you give me some more time?", pv, False, False)</v>
      </c>
      <c r="Q65" s="1" t="str">
        <f t="shared" si="4"/>
        <v>v</v>
      </c>
      <c r="R65" t="str">
        <f t="shared" si="5"/>
        <v/>
      </c>
      <c r="S65" t="str">
        <f t="shared" si="6"/>
        <v/>
      </c>
    </row>
    <row r="66" spans="1:19" x14ac:dyDescent="0.25">
      <c r="A66" s="9" t="s">
        <v>28</v>
      </c>
      <c r="B66" s="10" t="s">
        <v>35</v>
      </c>
      <c r="P66" t="str">
        <f t="shared" si="1"/>
        <v>$ addchat(m,"V.", pv, False, False)</v>
      </c>
      <c r="Q66" s="1" t="str">
        <f t="shared" si="4"/>
        <v>m</v>
      </c>
      <c r="R66" t="str">
        <f t="shared" si="5"/>
        <v/>
      </c>
      <c r="S66" t="str">
        <f t="shared" si="6"/>
        <v/>
      </c>
    </row>
    <row r="67" spans="1:19" x14ac:dyDescent="0.25">
      <c r="A67" s="9" t="s">
        <v>28</v>
      </c>
      <c r="B67" s="10" t="s">
        <v>92</v>
      </c>
      <c r="P67" t="str">
        <f t="shared" si="1"/>
        <v>$ addchat(m,"I need to know what's in those drawers.", pv, False, False)</v>
      </c>
      <c r="Q67" s="1" t="str">
        <f t="shared" si="4"/>
        <v>m</v>
      </c>
      <c r="R67" t="str">
        <f t="shared" si="5"/>
        <v/>
      </c>
      <c r="S67" t="str">
        <f t="shared" si="6"/>
        <v/>
      </c>
    </row>
    <row r="68" spans="1:19" x14ac:dyDescent="0.25">
      <c r="A68" s="9" t="s">
        <v>46</v>
      </c>
      <c r="B68" s="10" t="s">
        <v>93</v>
      </c>
      <c r="D68" s="1" t="s">
        <v>19</v>
      </c>
      <c r="P68" t="str">
        <f t="shared" ref="P68:P82" si="7">IF(B68="","",CONCATENATE("$ addchat(",Q68,",""",R68,IF(K68&lt;&gt;"", "{size=+10}",""), B68, IF(K68&lt;&gt;"", "{/size}",""), S68, """",", ",IF(C68="", "pv", C68), ", ", IF(L68="", "False", "True"), ", ", IF(M68="", "False", "True"), IF(N68&lt;&gt;"", CONCATENATE(", """,N68,""""), ""), ")"))</f>
        <v>$ addchat(z,"{=sser1}Not this again;;{/=sser1}", pv, False, False)</v>
      </c>
      <c r="Q68" s="1" t="str">
        <f t="shared" si="4"/>
        <v>z</v>
      </c>
      <c r="R68" t="str">
        <f t="shared" si="5"/>
        <v>{=sser1}</v>
      </c>
      <c r="S68" t="str">
        <f t="shared" si="6"/>
        <v>{/=sser1}</v>
      </c>
    </row>
    <row r="69" spans="1:19" ht="30" x14ac:dyDescent="0.25">
      <c r="A69" s="9" t="s">
        <v>28</v>
      </c>
      <c r="B69" s="10" t="s">
        <v>94</v>
      </c>
      <c r="P69" t="str">
        <f t="shared" si="7"/>
        <v>$ addchat(m,"If you don't tell me, I am literally going to find out myself.", pv, False, False)</v>
      </c>
      <c r="Q69" s="1" t="str">
        <f t="shared" ref="Q69:Q82" si="8">IF(A69="Seven","s",IF(A69="Yoosung","y",IF(A69="MC","m",IF(A69="Jumin","ju",IF(A69="Jaehee","ja",IF(A69="V","v",IF(A69="Rika","Rika",IF(A69="Saeran","sa",IF(A69="Zen","z",IF(A69="msg","""msg""",IF(A69="Unknown","u","Unknown Character")))))))))))</f>
        <v>m</v>
      </c>
      <c r="R69" t="str">
        <f t="shared" si="5"/>
        <v/>
      </c>
      <c r="S69" t="str">
        <f t="shared" si="6"/>
        <v/>
      </c>
    </row>
    <row r="70" spans="1:19" x14ac:dyDescent="0.25">
      <c r="A70" s="9" t="s">
        <v>28</v>
      </c>
      <c r="B70" s="10" t="s">
        <v>95</v>
      </c>
      <c r="P70" t="str">
        <f t="shared" si="7"/>
        <v>$ addchat(m,"I am sick and tired of these secrets.", pv, False, False)</v>
      </c>
      <c r="Q70" s="1" t="str">
        <f t="shared" si="8"/>
        <v>m</v>
      </c>
      <c r="R70" t="str">
        <f t="shared" si="5"/>
        <v/>
      </c>
      <c r="S70" t="str">
        <f t="shared" si="6"/>
        <v/>
      </c>
    </row>
    <row r="71" spans="1:19" x14ac:dyDescent="0.25">
      <c r="A71" s="9" t="s">
        <v>30</v>
      </c>
      <c r="B71" s="10" t="s">
        <v>96</v>
      </c>
      <c r="C71">
        <v>0.2</v>
      </c>
      <c r="F71" s="1" t="s">
        <v>19</v>
      </c>
      <c r="J71" s="1" t="s">
        <v>11</v>
      </c>
      <c r="P71" t="str">
        <f t="shared" si="7"/>
        <v>$ addchat(v,"{=ser1xb}Please reconsider{/=ser1xb}", 0.2, False, False)</v>
      </c>
      <c r="Q71" s="1" t="str">
        <f t="shared" si="8"/>
        <v>v</v>
      </c>
      <c r="R71" t="str">
        <f t="shared" si="5"/>
        <v>{=ser1xb}</v>
      </c>
      <c r="S71" t="str">
        <f t="shared" si="6"/>
        <v>{/=ser1xb}</v>
      </c>
    </row>
    <row r="72" spans="1:19" x14ac:dyDescent="0.25">
      <c r="A72" s="9" t="s">
        <v>46</v>
      </c>
      <c r="B72" s="10" t="s">
        <v>97</v>
      </c>
      <c r="F72" s="1" t="s">
        <v>19</v>
      </c>
      <c r="P72" t="str">
        <f t="shared" si="7"/>
        <v>$ addchat(z,"{=ser1}Why are you being like this?{/=ser1}", pv, False, False)</v>
      </c>
      <c r="Q72" s="1" t="str">
        <f t="shared" si="8"/>
        <v>z</v>
      </c>
      <c r="R72" t="str">
        <f t="shared" si="5"/>
        <v>{=ser1}</v>
      </c>
      <c r="S72" t="str">
        <f t="shared" si="6"/>
        <v>{/=ser1}</v>
      </c>
    </row>
    <row r="73" spans="1:19" x14ac:dyDescent="0.25">
      <c r="A73" s="9" t="s">
        <v>30</v>
      </c>
      <c r="B73" s="10" t="s">
        <v>98</v>
      </c>
      <c r="P73" t="str">
        <f t="shared" si="7"/>
        <v>$ addchat(v,"Do you not wish to be a part of the RFA?", pv, False, False)</v>
      </c>
      <c r="Q73" s="1" t="str">
        <f t="shared" si="8"/>
        <v>v</v>
      </c>
      <c r="R73" t="str">
        <f t="shared" si="5"/>
        <v/>
      </c>
      <c r="S73" t="str">
        <f t="shared" si="6"/>
        <v/>
      </c>
    </row>
    <row r="74" spans="1:19" ht="30" x14ac:dyDescent="0.25">
      <c r="A74" s="9" t="s">
        <v>30</v>
      </c>
      <c r="B74" s="10" t="s">
        <v>99</v>
      </c>
      <c r="P74" t="str">
        <f t="shared" si="7"/>
        <v>$ addchat(v,"I can contact Luciel and discuss you leaving the organization.", pv, False, False)</v>
      </c>
      <c r="Q74" s="1" t="str">
        <f t="shared" si="8"/>
        <v>v</v>
      </c>
      <c r="R74" t="str">
        <f t="shared" si="5"/>
        <v/>
      </c>
      <c r="S74" t="str">
        <f t="shared" si="6"/>
        <v/>
      </c>
    </row>
    <row r="75" spans="1:19" x14ac:dyDescent="0.25">
      <c r="A75" s="9" t="s">
        <v>46</v>
      </c>
      <c r="B75" s="10" t="s">
        <v>100</v>
      </c>
      <c r="P75" t="str">
        <f t="shared" si="7"/>
        <v>$ addchat(z,"That's not what she's saying.", pv, False, False)</v>
      </c>
      <c r="Q75" s="1" t="str">
        <f t="shared" si="8"/>
        <v>z</v>
      </c>
      <c r="R75" t="str">
        <f t="shared" si="5"/>
        <v/>
      </c>
      <c r="S75" t="str">
        <f t="shared" si="6"/>
        <v/>
      </c>
    </row>
    <row r="76" spans="1:19" x14ac:dyDescent="0.25">
      <c r="A76" s="9" t="s">
        <v>46</v>
      </c>
      <c r="B76" s="10" t="s">
        <v>101</v>
      </c>
      <c r="M76" s="1" t="s">
        <v>19</v>
      </c>
      <c r="P76" t="str">
        <f t="shared" si="7"/>
        <v>$ addchat(z,"Right?", pv, False, True)</v>
      </c>
      <c r="Q76" s="1" t="str">
        <f t="shared" si="8"/>
        <v>z</v>
      </c>
      <c r="R76" t="str">
        <f t="shared" si="5"/>
        <v/>
      </c>
      <c r="S76" t="str">
        <f t="shared" si="6"/>
        <v/>
      </c>
    </row>
    <row r="77" spans="1:19" ht="30" x14ac:dyDescent="0.25">
      <c r="A77" s="9" t="s">
        <v>46</v>
      </c>
      <c r="B77" s="10" t="s">
        <v>102</v>
      </c>
      <c r="P77" t="str">
        <f t="shared" si="7"/>
        <v>$ addchat(z,"I think she's just worked up over something different.", pv, False, False)</v>
      </c>
      <c r="Q77" s="1" t="str">
        <f t="shared" si="8"/>
        <v>z</v>
      </c>
      <c r="R77" t="str">
        <f t="shared" si="5"/>
        <v/>
      </c>
      <c r="S77" t="str">
        <f t="shared" si="6"/>
        <v/>
      </c>
    </row>
    <row r="78" spans="1:19" x14ac:dyDescent="0.25">
      <c r="A78" s="9" t="s">
        <v>28</v>
      </c>
      <c r="B78" s="10" t="s">
        <v>103</v>
      </c>
      <c r="P78" t="str">
        <f t="shared" si="7"/>
        <v>$ addchat(m,"I'm not, actually.", pv, False, False)</v>
      </c>
      <c r="Q78" s="1" t="str">
        <f t="shared" si="8"/>
        <v>m</v>
      </c>
      <c r="R78" t="str">
        <f t="shared" si="5"/>
        <v/>
      </c>
      <c r="S78" t="str">
        <f t="shared" si="6"/>
        <v/>
      </c>
    </row>
    <row r="79" spans="1:19" x14ac:dyDescent="0.25">
      <c r="A79" s="9" t="s">
        <v>28</v>
      </c>
      <c r="B79" s="10" t="s">
        <v>35</v>
      </c>
      <c r="P79" t="str">
        <f t="shared" si="7"/>
        <v>$ addchat(m,"V.", pv, False, False)</v>
      </c>
      <c r="Q79" s="1" t="str">
        <f t="shared" si="8"/>
        <v>m</v>
      </c>
      <c r="R79" t="str">
        <f t="shared" si="5"/>
        <v/>
      </c>
      <c r="S79" t="str">
        <f t="shared" si="6"/>
        <v/>
      </c>
    </row>
    <row r="80" spans="1:19" x14ac:dyDescent="0.25">
      <c r="A80" s="9" t="s">
        <v>28</v>
      </c>
      <c r="B80" s="10" t="s">
        <v>104</v>
      </c>
      <c r="P80" t="str">
        <f t="shared" si="7"/>
        <v>$ addchat(m,"Last chance to tell me.", pv, False, False)</v>
      </c>
      <c r="Q80" s="1" t="str">
        <f t="shared" si="8"/>
        <v>m</v>
      </c>
      <c r="R80" t="str">
        <f t="shared" si="5"/>
        <v/>
      </c>
      <c r="S80" t="str">
        <f t="shared" si="6"/>
        <v/>
      </c>
    </row>
    <row r="81" spans="1:19" x14ac:dyDescent="0.25">
      <c r="A81" s="9" t="s">
        <v>30</v>
      </c>
      <c r="B81" s="10" t="s">
        <v>105</v>
      </c>
      <c r="D81" s="1" t="s">
        <v>19</v>
      </c>
      <c r="P81" t="str">
        <f t="shared" si="7"/>
        <v>$ addchat(v,"{=sser1}I've told you what I can.{/=sser1}", pv, False, False)</v>
      </c>
      <c r="Q81" s="1" t="str">
        <f t="shared" si="8"/>
        <v>v</v>
      </c>
      <c r="R81" t="str">
        <f t="shared" si="5"/>
        <v>{=sser1}</v>
      </c>
      <c r="S81" t="str">
        <f t="shared" si="6"/>
        <v>{/=sser1}</v>
      </c>
    </row>
    <row r="82" spans="1:19" x14ac:dyDescent="0.25">
      <c r="A82" s="9" t="s">
        <v>30</v>
      </c>
      <c r="B82" s="10" t="s">
        <v>106</v>
      </c>
      <c r="D82" s="1" t="s">
        <v>19</v>
      </c>
      <c r="P82" t="str">
        <f t="shared" si="7"/>
        <v>$ addchat(v,"{=sser1}Please don't be like this.{/=sser1}", pv, False, False)</v>
      </c>
      <c r="Q82" s="1" t="str">
        <f t="shared" si="8"/>
        <v>v</v>
      </c>
      <c r="R82" t="str">
        <f t="shared" si="5"/>
        <v>{=sser1}</v>
      </c>
      <c r="S82" t="str">
        <f t="shared" si="6"/>
        <v>{/=sser1}</v>
      </c>
    </row>
  </sheetData>
  <mergeCells count="12">
    <mergeCell ref="R1:S2"/>
    <mergeCell ref="A1:A2"/>
    <mergeCell ref="B1:B2"/>
    <mergeCell ref="C1:C2"/>
    <mergeCell ref="D1:I1"/>
    <mergeCell ref="J1:J2"/>
    <mergeCell ref="K1:K2"/>
    <mergeCell ref="L1:L2"/>
    <mergeCell ref="M1:M2"/>
    <mergeCell ref="N1:N2"/>
    <mergeCell ref="P1:P2"/>
    <mergeCell ref="Q1:Q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TEMPLATE</vt:lpstr>
      <vt:lpstr>Example Chat</vt:lpstr>
      <vt:lpstr>Chapter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Shawna Poechman</cp:lastModifiedBy>
  <cp:lastPrinted>2018-04-12T02:27:12Z</cp:lastPrinted>
  <dcterms:created xsi:type="dcterms:W3CDTF">2018-03-23T17:37:02Z</dcterms:created>
  <dcterms:modified xsi:type="dcterms:W3CDTF">2018-04-16T17:07:42Z</dcterms:modified>
</cp:coreProperties>
</file>