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0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urso de Excel\"/>
    </mc:Choice>
  </mc:AlternateContent>
  <xr:revisionPtr revIDLastSave="0" documentId="13_ncr:1_{98B428DB-048A-468A-B622-D0D1F431F06A}" xr6:coauthVersionLast="47" xr6:coauthVersionMax="47" xr10:uidLastSave="{00000000-0000-0000-0000-000000000000}"/>
  <bookViews>
    <workbookView xWindow="15375" yWindow="0" windowWidth="23025" windowHeight="21600" xr2:uid="{9D135A09-9C9E-46C3-8BAC-DDC8ABA6E35B}"/>
  </bookViews>
  <sheets>
    <sheet name="FuncionesSPMMv8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J5" i="1"/>
  <c r="I4" i="1"/>
  <c r="H3" i="1"/>
  <c r="G2" i="1"/>
</calcChain>
</file>

<file path=xl/sharedStrings.xml><?xml version="1.0" encoding="utf-8"?>
<sst xmlns="http://schemas.openxmlformats.org/spreadsheetml/2006/main" count="123" uniqueCount="61">
  <si>
    <t>SECCIÓN</t>
  </si>
  <si>
    <t>NOMBRE ARTÍCULO</t>
  </si>
  <si>
    <t>FECHA</t>
  </si>
  <si>
    <t>PAÍS DE ORIGEN</t>
  </si>
  <si>
    <t xml:space="preserve">PRECIO </t>
  </si>
  <si>
    <t>SUMA TOTAL</t>
  </si>
  <si>
    <t>PROMEDIO</t>
  </si>
  <si>
    <t>MÁS CARO</t>
  </si>
  <si>
    <t>MÁS BARATO</t>
  </si>
  <si>
    <t>CERÁMICA</t>
  </si>
  <si>
    <t>Tubos</t>
  </si>
  <si>
    <t>China</t>
  </si>
  <si>
    <t>Plato Decorativo</t>
  </si>
  <si>
    <t>Juego de te</t>
  </si>
  <si>
    <t>Cenicero</t>
  </si>
  <si>
    <t>Japón</t>
  </si>
  <si>
    <t>Maceta</t>
  </si>
  <si>
    <t>España</t>
  </si>
  <si>
    <t>Jarra china</t>
  </si>
  <si>
    <t>CONFECCIÓN</t>
  </si>
  <si>
    <t>Tarje Caballero</t>
  </si>
  <si>
    <t>Italia</t>
  </si>
  <si>
    <t>Pantalón Señora</t>
  </si>
  <si>
    <t>Marruecos</t>
  </si>
  <si>
    <t>Camisa Caballero</t>
  </si>
  <si>
    <t>Blusa Sra.</t>
  </si>
  <si>
    <t>Cazadora piel</t>
  </si>
  <si>
    <t>Abrigo Caballero</t>
  </si>
  <si>
    <t>Abrigo Sra</t>
  </si>
  <si>
    <t>Cinturón de piel</t>
  </si>
  <si>
    <t>DEPORTE</t>
  </si>
  <si>
    <t>Raqueta Tenis</t>
  </si>
  <si>
    <t>Usa</t>
  </si>
  <si>
    <t>Chándal</t>
  </si>
  <si>
    <t>Tren Eléctrico</t>
  </si>
  <si>
    <t>Pistola Olímpica</t>
  </si>
  <si>
    <t>Suecia</t>
  </si>
  <si>
    <t>Monopatín</t>
  </si>
  <si>
    <t>Balón baloncesto</t>
  </si>
  <si>
    <t>Balón Fútbol</t>
  </si>
  <si>
    <t>Sudadera</t>
  </si>
  <si>
    <t>Bicicleta de montaña</t>
  </si>
  <si>
    <t>FERRETERÍA</t>
  </si>
  <si>
    <t>Destornillador</t>
  </si>
  <si>
    <t>Serrucho</t>
  </si>
  <si>
    <t>Francia</t>
  </si>
  <si>
    <t>Llave Inglesa</t>
  </si>
  <si>
    <t>Alicates</t>
  </si>
  <si>
    <t>Martillo</t>
  </si>
  <si>
    <t>Lima Grande</t>
  </si>
  <si>
    <t>Juego de brocas</t>
  </si>
  <si>
    <t>Taiwán</t>
  </si>
  <si>
    <t>JUGUETERÍA</t>
  </si>
  <si>
    <t>Coche Teledirigido</t>
  </si>
  <si>
    <t>Correpasillos</t>
  </si>
  <si>
    <t>Consola Video</t>
  </si>
  <si>
    <t>Muñeca Andadora</t>
  </si>
  <si>
    <t>Fuerte de soldados</t>
  </si>
  <si>
    <t>Pistola con sonidos</t>
  </si>
  <si>
    <t>Pie de lámpara</t>
  </si>
  <si>
    <t>Turquía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</si>
</sst>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[$€]_-;\-* #,##0.00[$€]_-;_-* &quot;-&quot;??[$€]_-;_-@_-"/>
    <numFmt numFmtId="165" formatCode="_-* #,##0.00\ [$€-803]_-;\-* #,##0.00\ [$€-803]_-;_-* &quot;-&quot;??\ [$€-803]_-;_-@_-"/>
  </numFmts>
  <fonts count="6" x14ac:knownFonts="1">
    <font>
      <sz val="11"/>
      <color theme="1"/>
      <name val="Calibri"/>
      <family val="2"/>
      <scheme val="minor"/>
    </font>
    <font>
      <sz val="10"/>
      <name val="MS Sans Serif"/>
    </font>
    <font>
      <sz val="10"/>
      <name val="MS Sans Serif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164" fontId="2" fillId="0" borderId="0" applyFont="0" applyFill="0" applyBorder="0" applyAlignment="0" applyProtection="0"/>
  </cellStyleXfs>
  <cellXfs count="15">
    <xf numFmtId="0" fontId="0" fillId="0" borderId="0" xfId="0"/>
    <xf numFmtId="0" fontId="3" fillId="2" borderId="1" xfId="1" quotePrefix="1" applyFont="1" applyFill="1" applyBorder="1" applyAlignment="1">
      <alignment horizontal="center" vertical="center"/>
    </xf>
    <xf numFmtId="14" fontId="3" fillId="2" borderId="1" xfId="1" applyNumberFormat="1" applyFont="1" applyFill="1" applyBorder="1" applyAlignment="1">
      <alignment horizontal="center" vertical="center"/>
    </xf>
    <xf numFmtId="0" fontId="3" fillId="0" borderId="1" xfId="1" quotePrefix="1" applyFont="1" applyBorder="1"/>
    <xf numFmtId="14" fontId="3" fillId="0" borderId="1" xfId="1" quotePrefix="1" applyNumberFormat="1" applyFont="1" applyBorder="1"/>
    <xf numFmtId="14" fontId="3" fillId="0" borderId="1" xfId="1" applyNumberFormat="1" applyFont="1" applyBorder="1"/>
    <xf numFmtId="164" fontId="3" fillId="0" borderId="1" xfId="2" quotePrefix="1" applyFont="1" applyBorder="1"/>
    <xf numFmtId="0" fontId="3" fillId="0" borderId="1" xfId="1" applyFont="1" applyBorder="1"/>
    <xf numFmtId="164" fontId="3" fillId="0" borderId="1" xfId="2" applyFont="1" applyBorder="1"/>
    <xf numFmtId="0" fontId="3" fillId="2" borderId="2" xfId="1" applyFont="1" applyFill="1" applyBorder="1" applyAlignment="1">
      <alignment horizontal="center" vertical="center"/>
    </xf>
    <xf numFmtId="164" fontId="3" fillId="0" borderId="0" xfId="1" applyNumberFormat="1" applyFont="1"/>
    <xf numFmtId="165" fontId="3" fillId="0" borderId="0" xfId="1" applyNumberFormat="1" applyFont="1"/>
    <xf numFmtId="0" fontId="3" fillId="0" borderId="0" xfId="1" applyFont="1"/>
    <xf numFmtId="0" fontId="4" fillId="0" borderId="0" xfId="0" applyFont="1"/>
    <xf numFmtId="0" fontId="5" fillId="0" borderId="0" xfId="1" applyFont="1"/>
  </cellXfs>
  <cellStyles count="3">
    <cellStyle name="Euro" xfId="2" xr:uid="{B2AC6059-F96F-46CE-A7BB-746E877F86BE}"/>
    <cellStyle name="Normal" xfId="0" builtinId="0"/>
    <cellStyle name="Normal 2" xfId="1" xr:uid="{D18F9EE1-1752-488E-B304-D5B4F3C2DFE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3C3836"/>
      </a:dk1>
      <a:lt1>
        <a:sysClr val="window" lastClr="FBF1C7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1BB3E-B401-46E7-9550-E58475F7A5A3}">
  <dimension ref="A1:J39"/>
  <sheetViews>
    <sheetView tabSelected="1" zoomScaleNormal="100" workbookViewId="0">
      <selection activeCell="L10" sqref="L10"/>
    </sheetView>
  </sheetViews>
  <sheetFormatPr baseColWidth="10" defaultRowHeight="15.75" x14ac:dyDescent="0.25"/>
  <cols>
    <col min="1" max="1" width="13.5703125" style="13" bestFit="1" customWidth="1"/>
    <col min="2" max="2" width="20.7109375" style="13" bestFit="1" customWidth="1"/>
    <col min="3" max="3" width="12" style="13" bestFit="1" customWidth="1"/>
    <col min="4" max="4" width="16.28515625" style="13" bestFit="1" customWidth="1"/>
    <col min="5" max="5" width="11.5703125" style="13" bestFit="1" customWidth="1"/>
    <col min="6" max="6" width="11.42578125" style="13"/>
    <col min="7" max="7" width="13.42578125" style="13" bestFit="1" customWidth="1"/>
    <col min="8" max="8" width="11.7109375" style="13" bestFit="1" customWidth="1"/>
    <col min="9" max="9" width="11.5703125" style="13" bestFit="1" customWidth="1"/>
    <col min="10" max="10" width="13.5703125" style="13" bestFit="1" customWidth="1"/>
    <col min="11" max="16384" width="11.42578125" style="13"/>
  </cols>
  <sheetData>
    <row r="1" spans="1:10" ht="30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2"/>
      <c r="G1" s="9" t="s">
        <v>5</v>
      </c>
      <c r="H1" s="9" t="s">
        <v>6</v>
      </c>
      <c r="I1" s="9" t="s">
        <v>7</v>
      </c>
      <c r="J1" s="9" t="s">
        <v>8</v>
      </c>
    </row>
    <row r="2" spans="1:10" x14ac:dyDescent="0.25">
      <c r="A2" s="3" t="s">
        <v>9</v>
      </c>
      <c r="B2" s="3" t="s">
        <v>10</v>
      </c>
      <c r="C2" s="4">
        <v>43492</v>
      </c>
      <c r="D2" s="5" t="s">
        <v>11</v>
      </c>
      <c r="E2" s="6">
        <v>140.35435673674468</v>
      </c>
      <c r="F2" s="12"/>
      <c r="G2" s="10">
        <f>SUM(E2:E39)</f>
        <v>5407.671794261536</v>
      </c>
      <c r="J2" s="10"/>
    </row>
    <row r="3" spans="1:10" x14ac:dyDescent="0.25">
      <c r="A3" s="3" t="s">
        <v>9</v>
      </c>
      <c r="B3" s="3" t="s">
        <v>12</v>
      </c>
      <c r="C3" s="4">
        <v>43458</v>
      </c>
      <c r="D3" s="5" t="s">
        <v>11</v>
      </c>
      <c r="E3" s="6">
        <v>45.07590782878367</v>
      </c>
      <c r="F3" s="12"/>
      <c r="G3" s="12"/>
      <c r="H3" s="11">
        <f>AVERAGE(E2:E39)</f>
        <v>142.30715248056674</v>
      </c>
      <c r="I3" s="12"/>
      <c r="J3" s="12"/>
    </row>
    <row r="4" spans="1:10" x14ac:dyDescent="0.25">
      <c r="A4" s="3" t="s">
        <v>9</v>
      </c>
      <c r="B4" s="3" t="s">
        <v>13</v>
      </c>
      <c r="C4" s="4">
        <v>43480</v>
      </c>
      <c r="D4" s="5" t="s">
        <v>11</v>
      </c>
      <c r="E4" s="6">
        <v>36.06</v>
      </c>
      <c r="F4" s="12"/>
      <c r="H4" s="12"/>
      <c r="I4" s="10">
        <f>MAX(E2:E39)</f>
        <v>1254.4805452381811</v>
      </c>
      <c r="J4" s="12"/>
    </row>
    <row r="5" spans="1:10" x14ac:dyDescent="0.25">
      <c r="A5" s="3" t="s">
        <v>9</v>
      </c>
      <c r="B5" s="3" t="s">
        <v>14</v>
      </c>
      <c r="C5" s="4">
        <v>43232</v>
      </c>
      <c r="D5" s="5" t="s">
        <v>15</v>
      </c>
      <c r="E5" s="6">
        <v>16.45571141802796</v>
      </c>
      <c r="F5" s="12"/>
      <c r="G5" s="12"/>
      <c r="H5" s="12"/>
      <c r="I5" s="12"/>
      <c r="J5" s="10">
        <f>MIN(E2:E39)</f>
        <v>3.6060726263026939</v>
      </c>
    </row>
    <row r="6" spans="1:10" x14ac:dyDescent="0.25">
      <c r="A6" s="3" t="s">
        <v>9</v>
      </c>
      <c r="B6" s="3" t="s">
        <v>16</v>
      </c>
      <c r="C6" s="4">
        <v>43470</v>
      </c>
      <c r="D6" s="5" t="s">
        <v>17</v>
      </c>
      <c r="E6" s="6">
        <v>24.202757443534914</v>
      </c>
      <c r="F6" s="12"/>
      <c r="G6" s="12"/>
      <c r="H6" s="12"/>
      <c r="I6" s="12"/>
      <c r="J6" s="12"/>
    </row>
    <row r="7" spans="1:10" x14ac:dyDescent="0.25">
      <c r="A7" s="3" t="s">
        <v>9</v>
      </c>
      <c r="B7" s="3" t="s">
        <v>18</v>
      </c>
      <c r="C7" s="4">
        <v>43427</v>
      </c>
      <c r="D7" s="5" t="s">
        <v>11</v>
      </c>
      <c r="E7" s="6">
        <v>106.47530441263088</v>
      </c>
      <c r="F7" s="12"/>
      <c r="G7" s="12"/>
      <c r="H7" s="12"/>
      <c r="I7" s="12"/>
      <c r="J7" s="12"/>
    </row>
    <row r="8" spans="1:10" x14ac:dyDescent="0.25">
      <c r="A8" s="3" t="s">
        <v>19</v>
      </c>
      <c r="B8" s="3" t="s">
        <v>20</v>
      </c>
      <c r="C8" s="4">
        <v>43396</v>
      </c>
      <c r="D8" s="5" t="s">
        <v>21</v>
      </c>
      <c r="E8" s="6">
        <v>237.14735614775282</v>
      </c>
      <c r="F8" s="12"/>
      <c r="G8" s="11">
        <f>SUM(E2:E7,E15:E24)</f>
        <v>2965.6995129397906</v>
      </c>
      <c r="H8" s="12"/>
      <c r="I8" s="12"/>
      <c r="J8" s="12"/>
    </row>
    <row r="9" spans="1:10" x14ac:dyDescent="0.25">
      <c r="A9" s="3" t="s">
        <v>19</v>
      </c>
      <c r="B9" s="3" t="s">
        <v>22</v>
      </c>
      <c r="C9" s="4">
        <v>43353</v>
      </c>
      <c r="D9" s="5" t="s">
        <v>23</v>
      </c>
      <c r="E9" s="6">
        <v>145.19250417703412</v>
      </c>
      <c r="F9" s="12"/>
      <c r="G9" s="12"/>
      <c r="H9" s="12"/>
      <c r="I9" s="12"/>
      <c r="J9" s="12"/>
    </row>
    <row r="10" spans="1:10" x14ac:dyDescent="0.25">
      <c r="A10" s="3" t="s">
        <v>19</v>
      </c>
      <c r="B10" s="3" t="s">
        <v>24</v>
      </c>
      <c r="C10" s="4">
        <v>43472</v>
      </c>
      <c r="D10" s="5" t="s">
        <v>17</v>
      </c>
      <c r="E10" s="6">
        <v>55.94220667604246</v>
      </c>
      <c r="F10" s="12"/>
      <c r="G10" s="12"/>
      <c r="H10" s="12"/>
      <c r="I10" s="12"/>
      <c r="J10" s="12"/>
    </row>
    <row r="11" spans="1:10" x14ac:dyDescent="0.25">
      <c r="A11" s="3" t="s">
        <v>19</v>
      </c>
      <c r="B11" s="3" t="s">
        <v>25</v>
      </c>
      <c r="C11" s="4">
        <v>43454</v>
      </c>
      <c r="D11" s="5" t="s">
        <v>11</v>
      </c>
      <c r="E11" s="6">
        <v>84.213816066255575</v>
      </c>
      <c r="F11" s="12"/>
      <c r="G11" s="12"/>
      <c r="H11" s="12"/>
      <c r="I11" s="12"/>
      <c r="J11" s="12"/>
    </row>
    <row r="12" spans="1:10" x14ac:dyDescent="0.25">
      <c r="A12" s="3" t="s">
        <v>19</v>
      </c>
      <c r="B12" s="3" t="s">
        <v>26</v>
      </c>
      <c r="C12" s="4">
        <v>43352</v>
      </c>
      <c r="D12" s="5" t="s">
        <v>21</v>
      </c>
      <c r="E12" s="6">
        <v>435.5775125311024</v>
      </c>
      <c r="F12" s="12"/>
      <c r="G12" s="12"/>
      <c r="H12" s="12"/>
      <c r="I12" s="12"/>
      <c r="J12" s="12"/>
    </row>
    <row r="13" spans="1:10" x14ac:dyDescent="0.25">
      <c r="A13" s="3" t="s">
        <v>19</v>
      </c>
      <c r="B13" s="3" t="s">
        <v>27</v>
      </c>
      <c r="C13" s="4">
        <v>43479</v>
      </c>
      <c r="D13" s="5" t="s">
        <v>21</v>
      </c>
      <c r="E13" s="6">
        <v>203.268303823639</v>
      </c>
      <c r="F13" s="12"/>
      <c r="G13" s="12"/>
      <c r="H13" s="12"/>
      <c r="I13" s="12"/>
      <c r="J13" s="12"/>
    </row>
    <row r="14" spans="1:10" x14ac:dyDescent="0.25">
      <c r="A14" s="3" t="s">
        <v>19</v>
      </c>
      <c r="B14" s="3" t="s">
        <v>28</v>
      </c>
      <c r="C14" s="4">
        <v>43494</v>
      </c>
      <c r="D14" s="5" t="s">
        <v>23</v>
      </c>
      <c r="E14" s="6">
        <v>300.06130323464714</v>
      </c>
      <c r="F14" s="12"/>
      <c r="G14" s="12"/>
      <c r="H14" s="12"/>
      <c r="I14" s="14"/>
      <c r="J14" s="12"/>
    </row>
    <row r="15" spans="1:10" x14ac:dyDescent="0.25">
      <c r="A15" s="3" t="s">
        <v>19</v>
      </c>
      <c r="B15" s="3" t="s">
        <v>29</v>
      </c>
      <c r="C15" s="4">
        <v>43468</v>
      </c>
      <c r="D15" s="5" t="s">
        <v>17</v>
      </c>
      <c r="E15" s="6">
        <v>3.6060726263026939</v>
      </c>
      <c r="F15" s="12"/>
      <c r="G15" s="12"/>
      <c r="H15" s="12"/>
      <c r="I15" s="12"/>
      <c r="J15" s="12"/>
    </row>
    <row r="16" spans="1:10" x14ac:dyDescent="0.25">
      <c r="A16" s="3" t="s">
        <v>30</v>
      </c>
      <c r="B16" s="3" t="s">
        <v>31</v>
      </c>
      <c r="C16" s="4">
        <v>43357</v>
      </c>
      <c r="D16" s="5" t="s">
        <v>32</v>
      </c>
      <c r="E16" s="6">
        <v>77.891168728138183</v>
      </c>
      <c r="F16" s="12"/>
      <c r="G16" s="12"/>
      <c r="H16" s="12"/>
      <c r="I16" s="12"/>
      <c r="J16" s="12"/>
    </row>
    <row r="17" spans="1:5" x14ac:dyDescent="0.25">
      <c r="A17" s="3" t="s">
        <v>30</v>
      </c>
      <c r="B17" s="3" t="s">
        <v>33</v>
      </c>
      <c r="C17" s="4">
        <v>43328</v>
      </c>
      <c r="D17" s="5" t="s">
        <v>32</v>
      </c>
      <c r="E17" s="6">
        <v>193.39367494861347</v>
      </c>
    </row>
    <row r="18" spans="1:5" x14ac:dyDescent="0.25">
      <c r="A18" s="3" t="s">
        <v>30</v>
      </c>
      <c r="B18" s="3" t="s">
        <v>34</v>
      </c>
      <c r="C18" s="4">
        <v>43284</v>
      </c>
      <c r="D18" s="5" t="s">
        <v>15</v>
      </c>
      <c r="E18" s="6">
        <v>1254.4805452381811</v>
      </c>
    </row>
    <row r="19" spans="1:5" x14ac:dyDescent="0.25">
      <c r="A19" s="3" t="s">
        <v>30</v>
      </c>
      <c r="B19" s="3" t="s">
        <v>35</v>
      </c>
      <c r="C19" s="4">
        <v>43469</v>
      </c>
      <c r="D19" s="5" t="s">
        <v>36</v>
      </c>
      <c r="E19" s="6">
        <v>38.945584364069092</v>
      </c>
    </row>
    <row r="20" spans="1:5" x14ac:dyDescent="0.25">
      <c r="A20" s="3" t="s">
        <v>30</v>
      </c>
      <c r="B20" s="3" t="s">
        <v>37</v>
      </c>
      <c r="C20" s="4">
        <v>43486</v>
      </c>
      <c r="D20" s="5" t="s">
        <v>23</v>
      </c>
      <c r="E20" s="6">
        <v>93.036673758609496</v>
      </c>
    </row>
    <row r="21" spans="1:5" x14ac:dyDescent="0.25">
      <c r="A21" s="3" t="s">
        <v>30</v>
      </c>
      <c r="B21" s="3" t="s">
        <v>38</v>
      </c>
      <c r="C21" s="4">
        <v>43481</v>
      </c>
      <c r="D21" s="5" t="s">
        <v>15</v>
      </c>
      <c r="E21" s="6">
        <v>62.727633334535362</v>
      </c>
    </row>
    <row r="22" spans="1:5" x14ac:dyDescent="0.25">
      <c r="A22" s="3" t="s">
        <v>30</v>
      </c>
      <c r="B22" s="3" t="s">
        <v>39</v>
      </c>
      <c r="C22" s="4">
        <v>43442</v>
      </c>
      <c r="D22" s="5" t="s">
        <v>17</v>
      </c>
      <c r="E22" s="6">
        <v>36.595627035928501</v>
      </c>
    </row>
    <row r="23" spans="1:5" x14ac:dyDescent="0.25">
      <c r="A23" s="3" t="s">
        <v>30</v>
      </c>
      <c r="B23" s="3" t="s">
        <v>40</v>
      </c>
      <c r="C23" s="4">
        <v>43446</v>
      </c>
      <c r="D23" s="5" t="s">
        <v>32</v>
      </c>
      <c r="E23" s="6">
        <v>365.98031084346042</v>
      </c>
    </row>
    <row r="24" spans="1:5" x14ac:dyDescent="0.25">
      <c r="A24" s="3" t="s">
        <v>30</v>
      </c>
      <c r="B24" s="3" t="s">
        <v>41</v>
      </c>
      <c r="C24" s="4">
        <v>43411</v>
      </c>
      <c r="D24" s="5" t="s">
        <v>32</v>
      </c>
      <c r="E24" s="6">
        <v>470.41818422223025</v>
      </c>
    </row>
    <row r="25" spans="1:5" x14ac:dyDescent="0.25">
      <c r="A25" s="3" t="s">
        <v>42</v>
      </c>
      <c r="B25" s="3" t="s">
        <v>43</v>
      </c>
      <c r="C25" s="4">
        <v>43378</v>
      </c>
      <c r="D25" s="5" t="s">
        <v>17</v>
      </c>
      <c r="E25" s="6">
        <v>5.5233012392869592</v>
      </c>
    </row>
    <row r="26" spans="1:5" x14ac:dyDescent="0.25">
      <c r="A26" s="3" t="s">
        <v>42</v>
      </c>
      <c r="B26" s="3" t="s">
        <v>44</v>
      </c>
      <c r="C26" s="4">
        <v>43401</v>
      </c>
      <c r="D26" s="5" t="s">
        <v>45</v>
      </c>
      <c r="E26" s="6">
        <v>25.170386931592802</v>
      </c>
    </row>
    <row r="27" spans="1:5" x14ac:dyDescent="0.25">
      <c r="A27" s="3" t="s">
        <v>42</v>
      </c>
      <c r="B27" s="3" t="s">
        <v>46</v>
      </c>
      <c r="C27" s="4">
        <v>43480</v>
      </c>
      <c r="D27" s="5" t="s">
        <v>32</v>
      </c>
      <c r="E27" s="6">
        <v>20.332239491303355</v>
      </c>
    </row>
    <row r="28" spans="1:5" x14ac:dyDescent="0.25">
      <c r="A28" s="3" t="s">
        <v>42</v>
      </c>
      <c r="B28" s="3" t="s">
        <v>47</v>
      </c>
      <c r="C28" s="4">
        <v>43491</v>
      </c>
      <c r="D28" s="5" t="s">
        <v>21</v>
      </c>
      <c r="E28" s="6">
        <v>5.613453054944527</v>
      </c>
    </row>
    <row r="29" spans="1:5" x14ac:dyDescent="0.25">
      <c r="A29" s="3" t="s">
        <v>42</v>
      </c>
      <c r="B29" s="3" t="s">
        <v>48</v>
      </c>
      <c r="C29" s="4">
        <v>43390</v>
      </c>
      <c r="D29" s="5" t="s">
        <v>17</v>
      </c>
      <c r="E29" s="6">
        <v>9.4959912492637599</v>
      </c>
    </row>
    <row r="30" spans="1:5" x14ac:dyDescent="0.25">
      <c r="A30" s="3" t="s">
        <v>42</v>
      </c>
      <c r="B30" s="3" t="s">
        <v>43</v>
      </c>
      <c r="C30" s="4">
        <v>43483</v>
      </c>
      <c r="D30" s="5" t="s">
        <v>45</v>
      </c>
      <c r="E30" s="6">
        <v>7.5487120310603055</v>
      </c>
    </row>
    <row r="31" spans="1:5" x14ac:dyDescent="0.25">
      <c r="A31" s="3" t="s">
        <v>42</v>
      </c>
      <c r="B31" s="3" t="s">
        <v>49</v>
      </c>
      <c r="C31" s="4">
        <v>43423</v>
      </c>
      <c r="D31" s="5" t="s">
        <v>17</v>
      </c>
      <c r="E31" s="6">
        <v>18.390970394143739</v>
      </c>
    </row>
    <row r="32" spans="1:5" x14ac:dyDescent="0.25">
      <c r="A32" s="3" t="s">
        <v>42</v>
      </c>
      <c r="B32" s="3" t="s">
        <v>50</v>
      </c>
      <c r="C32" s="4">
        <v>43410</v>
      </c>
      <c r="D32" s="5" t="s">
        <v>51</v>
      </c>
      <c r="E32" s="6">
        <v>12.579183344752563</v>
      </c>
    </row>
    <row r="33" spans="1:5" x14ac:dyDescent="0.25">
      <c r="A33" s="3" t="s">
        <v>52</v>
      </c>
      <c r="B33" s="3" t="s">
        <v>53</v>
      </c>
      <c r="C33" s="4">
        <v>43441</v>
      </c>
      <c r="D33" s="5" t="s">
        <v>23</v>
      </c>
      <c r="E33" s="6">
        <v>132.87175603716659</v>
      </c>
    </row>
    <row r="34" spans="1:5" x14ac:dyDescent="0.25">
      <c r="A34" s="3" t="s">
        <v>52</v>
      </c>
      <c r="B34" s="3" t="s">
        <v>54</v>
      </c>
      <c r="C34" s="4">
        <v>43448</v>
      </c>
      <c r="D34" s="5" t="s">
        <v>15</v>
      </c>
      <c r="E34" s="6">
        <v>86.113014316108334</v>
      </c>
    </row>
    <row r="35" spans="1:5" x14ac:dyDescent="0.25">
      <c r="A35" s="3" t="s">
        <v>52</v>
      </c>
      <c r="B35" s="3" t="s">
        <v>55</v>
      </c>
      <c r="C35" s="4">
        <v>43484</v>
      </c>
      <c r="D35" s="5" t="s">
        <v>32</v>
      </c>
      <c r="E35" s="6">
        <v>368.78703737093264</v>
      </c>
    </row>
    <row r="36" spans="1:5" x14ac:dyDescent="0.25">
      <c r="A36" s="3" t="s">
        <v>52</v>
      </c>
      <c r="B36" s="3" t="s">
        <v>56</v>
      </c>
      <c r="C36" s="4">
        <v>43387</v>
      </c>
      <c r="D36" s="5" t="s">
        <v>17</v>
      </c>
      <c r="E36" s="6">
        <v>87.549433245585561</v>
      </c>
    </row>
    <row r="37" spans="1:5" x14ac:dyDescent="0.25">
      <c r="A37" s="3" t="s">
        <v>52</v>
      </c>
      <c r="B37" s="3" t="s">
        <v>57</v>
      </c>
      <c r="C37" s="4">
        <v>43382</v>
      </c>
      <c r="D37" s="5" t="s">
        <v>15</v>
      </c>
      <c r="E37" s="6">
        <v>119.75166179846862</v>
      </c>
    </row>
    <row r="38" spans="1:5" x14ac:dyDescent="0.25">
      <c r="A38" s="3" t="s">
        <v>52</v>
      </c>
      <c r="B38" s="3" t="s">
        <v>58</v>
      </c>
      <c r="C38" s="4">
        <v>43317</v>
      </c>
      <c r="D38" s="5" t="s">
        <v>17</v>
      </c>
      <c r="E38" s="6">
        <v>47.708340845984637</v>
      </c>
    </row>
    <row r="39" spans="1:5" x14ac:dyDescent="0.25">
      <c r="A39" s="7" t="s">
        <v>52</v>
      </c>
      <c r="B39" s="7" t="s">
        <v>59</v>
      </c>
      <c r="C39" s="5">
        <v>43257</v>
      </c>
      <c r="D39" s="7" t="s">
        <v>60</v>
      </c>
      <c r="E39" s="8">
        <v>33.133797314677921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FuncionesSPMMv8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Reynaldo Casilla</dc:creator>
  <cp:lastModifiedBy>Reynaldo Casilla</cp:lastModifiedBy>
  <dcterms:created xsi:type="dcterms:W3CDTF">2024-06-07T13:48:46Z</dcterms:created>
  <dcterms:modified xsi:type="dcterms:W3CDTF">2024-06-20T14:42:16Z</dcterms:modified>
</cp:coreProperties>
</file>