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iomint.sharepoint.com/teams/CXBIM/Dashboard/Files/PSU/resources/GIS/"/>
    </mc:Choice>
  </mc:AlternateContent>
  <xr:revisionPtr revIDLastSave="6" documentId="13_ncr:1_{F455A17E-974B-44EA-BB00-AFFB54D3F894}" xr6:coauthVersionLast="47" xr6:coauthVersionMax="47" xr10:uidLastSave="{BDF4C42D-8960-400F-B3E9-872CA234BD77}"/>
  <bookViews>
    <workbookView xWindow="-28920" yWindow="-120" windowWidth="29040" windowHeight="15840" xr2:uid="{00000000-000D-0000-FFFF-FFFF00000000}"/>
  </bookViews>
  <sheets>
    <sheet name="20201231_Masterlist " sheetId="36" r:id="rId1"/>
  </sheets>
  <externalReferences>
    <externalReference r:id="rId2"/>
  </externalReferences>
  <definedNames>
    <definedName name="_xlnm._FilterDatabase" localSheetId="0" hidden="1">'20201231_Masterlist '!$A$1:$M$34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36" l="1"/>
  <c r="J4" i="36"/>
  <c r="J5" i="36"/>
  <c r="J6" i="36"/>
  <c r="J7" i="36"/>
  <c r="J8" i="36"/>
  <c r="J9" i="36"/>
  <c r="J10" i="36"/>
  <c r="J11" i="36"/>
  <c r="J12" i="36"/>
  <c r="J13" i="36"/>
  <c r="J14" i="36"/>
  <c r="J15" i="36"/>
  <c r="J16" i="36"/>
  <c r="J17" i="36"/>
  <c r="J18" i="36"/>
  <c r="J19" i="36"/>
  <c r="J20" i="36"/>
  <c r="J21" i="36"/>
  <c r="J22" i="36"/>
  <c r="J23" i="36"/>
  <c r="J24" i="36"/>
  <c r="J25" i="36"/>
  <c r="J26" i="36"/>
  <c r="J27" i="36"/>
  <c r="J28" i="36"/>
  <c r="J29" i="36"/>
  <c r="J30" i="36"/>
  <c r="J31" i="36"/>
  <c r="J32" i="36"/>
  <c r="J33" i="36"/>
  <c r="J34" i="36"/>
  <c r="J2" i="36"/>
</calcChain>
</file>

<file path=xl/sharedStrings.xml><?xml version="1.0" encoding="utf-8"?>
<sst xmlns="http://schemas.openxmlformats.org/spreadsheetml/2006/main" count="356" uniqueCount="143">
  <si>
    <t>New_Camp_SSID</t>
  </si>
  <si>
    <t>New_Camp_Name</t>
  </si>
  <si>
    <t>Site_Name_Alias</t>
  </si>
  <si>
    <t>Settlement Type</t>
  </si>
  <si>
    <t>District</t>
  </si>
  <si>
    <t>Upazila</t>
  </si>
  <si>
    <t>Union</t>
  </si>
  <si>
    <t>Latitude</t>
  </si>
  <si>
    <t>Longitude</t>
  </si>
  <si>
    <t>CXB-201</t>
  </si>
  <si>
    <t>Camp 1E</t>
  </si>
  <si>
    <t>Collective site</t>
  </si>
  <si>
    <t>Cox's Bazar</t>
  </si>
  <si>
    <t>Ukhia</t>
  </si>
  <si>
    <t>Palong Khali</t>
  </si>
  <si>
    <t>CXB-202</t>
  </si>
  <si>
    <t>Camp 1W</t>
  </si>
  <si>
    <t>CXB-203</t>
  </si>
  <si>
    <t>Camp 2E</t>
  </si>
  <si>
    <t>CXB-204</t>
  </si>
  <si>
    <t>Camp 2W</t>
  </si>
  <si>
    <t>CXB-205</t>
  </si>
  <si>
    <t>Camp 3</t>
  </si>
  <si>
    <t>CXB-206</t>
  </si>
  <si>
    <t>Camp 4</t>
  </si>
  <si>
    <t>CXB-232</t>
  </si>
  <si>
    <t>CXB-209</t>
  </si>
  <si>
    <t>Camp 5</t>
  </si>
  <si>
    <t>CXB-208</t>
  </si>
  <si>
    <t>Camp 6</t>
  </si>
  <si>
    <t>CXB-207</t>
  </si>
  <si>
    <t>Camp 7</t>
  </si>
  <si>
    <t>CXB-210</t>
  </si>
  <si>
    <t>Camp 8E</t>
  </si>
  <si>
    <t>CXB-211</t>
  </si>
  <si>
    <t>Camp 8W</t>
  </si>
  <si>
    <t>CXB-213</t>
  </si>
  <si>
    <t>Camp 9</t>
  </si>
  <si>
    <t>CXB-214</t>
  </si>
  <si>
    <t>Camp 10</t>
  </si>
  <si>
    <t>CXB-217</t>
  </si>
  <si>
    <t>Camp 11</t>
  </si>
  <si>
    <t>CXB-218</t>
  </si>
  <si>
    <t>Camp 12</t>
  </si>
  <si>
    <t>CXB-220</t>
  </si>
  <si>
    <t>Camp 13</t>
  </si>
  <si>
    <t>Thangkhali / Burmapara / Tasnimarkhola</t>
  </si>
  <si>
    <t>CXB-212</t>
  </si>
  <si>
    <t>Camp 17</t>
  </si>
  <si>
    <t>CXB-215</t>
  </si>
  <si>
    <t>Camp 18</t>
  </si>
  <si>
    <t>CXB-219</t>
  </si>
  <si>
    <t>Camp 19</t>
  </si>
  <si>
    <t>CXB-216</t>
  </si>
  <si>
    <t>Camp 20</t>
  </si>
  <si>
    <t>CXB-234</t>
  </si>
  <si>
    <t>CXB-221</t>
  </si>
  <si>
    <t>Kutupalong RC</t>
  </si>
  <si>
    <t>Raja Palong</t>
  </si>
  <si>
    <t>CXB-222</t>
  </si>
  <si>
    <t>Camp 14</t>
  </si>
  <si>
    <t>Hakimpara</t>
  </si>
  <si>
    <t>CXB-223</t>
  </si>
  <si>
    <t>Camp 15</t>
  </si>
  <si>
    <t>Jamtoli</t>
  </si>
  <si>
    <t>CXB-224</t>
  </si>
  <si>
    <t>Camp 16</t>
  </si>
  <si>
    <t>Bagghona/Potibonia</t>
  </si>
  <si>
    <t>CXB-108</t>
  </si>
  <si>
    <t>Camp 21</t>
  </si>
  <si>
    <t>Chakmarkul/Kerontuli</t>
  </si>
  <si>
    <t>Teknaf</t>
  </si>
  <si>
    <t>Whykong</t>
  </si>
  <si>
    <t>CXB-085</t>
  </si>
  <si>
    <t>Camp 22</t>
  </si>
  <si>
    <t>Unchiprang</t>
  </si>
  <si>
    <t>CXB-089</t>
  </si>
  <si>
    <t>Nayapara RC</t>
  </si>
  <si>
    <t>Nhilla</t>
  </si>
  <si>
    <t>Collective site with host community</t>
  </si>
  <si>
    <t>CXB-233</t>
  </si>
  <si>
    <t>Camp 24</t>
  </si>
  <si>
    <t>Leda</t>
  </si>
  <si>
    <t>CXB-017</t>
  </si>
  <si>
    <t>Camp 25</t>
  </si>
  <si>
    <t>Alikhali</t>
  </si>
  <si>
    <t>CXB-025</t>
  </si>
  <si>
    <t>Camp 26</t>
  </si>
  <si>
    <t>Nayapara</t>
  </si>
  <si>
    <t>CXB-037</t>
  </si>
  <si>
    <t>Camp 27</t>
  </si>
  <si>
    <t>Jadimura</t>
  </si>
  <si>
    <t>Area_sqm</t>
  </si>
  <si>
    <t>AOR</t>
  </si>
  <si>
    <t>UNHCR</t>
  </si>
  <si>
    <t>IOM</t>
  </si>
  <si>
    <t>Camp_Region</t>
  </si>
  <si>
    <t>Ukhiya</t>
  </si>
  <si>
    <t>SMS_Support</t>
  </si>
  <si>
    <t>HELVETAS</t>
  </si>
  <si>
    <t>BRAC</t>
  </si>
  <si>
    <t>DRC</t>
  </si>
  <si>
    <t>CARE</t>
  </si>
  <si>
    <t>AAID</t>
  </si>
  <si>
    <t>Other</t>
  </si>
  <si>
    <t>Link</t>
  </si>
  <si>
    <t>https://www.humanitarianresponse.info/sites/www.humanitarianresponse.info/files/documents/files/camp_boundary_map_with_drone_image_and_facility_infrastructure_camp_1w.pdf</t>
  </si>
  <si>
    <t>https://www.humanitarianresponse.info/sites/www.humanitarianresponse.info/files/documents/files/camp_boundary_map_with_drone_image_and_facility_infrastructure_camp_1e.pdf</t>
  </si>
  <si>
    <t>https://www.humanitarianresponse.info/sites/www.humanitarianresponse.info/files/documents/files/camp_boundary_map_with_drone_image_and_facility_infrastructure_camp_2e.pdf</t>
  </si>
  <si>
    <t>https://www.humanitarianresponse.info/sites/www.humanitarianresponse.info/files/documents/files/camp_boundary_map_with_drone_image_and_facility_infrastructure_camp_8e.pdf</t>
  </si>
  <si>
    <t>https://www.humanitarianresponse.info/sites/www.humanitarianresponse.info/files/documents/files/camp_boundary_map_with_drone_image_and_facility_infrastructure_camp_2w.pdf</t>
  </si>
  <si>
    <t>https://www.humanitarianresponse.info/sites/www.humanitarianresponse.info/files/documents/files/camp_boundary_map_with_drone_image_and_facility_infrastructure_camp_3.pdf</t>
  </si>
  <si>
    <t>https://www.humanitarianresponse.info/sites/www.humanitarianresponse.info/files/documents/files/camp_boundary_map_with_drone_image_and_facility_infrastructure_camp_4.pdf</t>
  </si>
  <si>
    <t>https://www.humanitarianresponse.info/sites/www.humanitarianresponse.info/files/documents/files/camp_boundary_map_with_drone_image_and_facility_infrastructure_camp_5.pdf</t>
  </si>
  <si>
    <t>https://www.humanitarianresponse.info/sites/www.humanitarianresponse.info/files/documents/files/camp_boundary_map_with_drone_image_and_facility_infrastructure_camp_6.pdf</t>
  </si>
  <si>
    <t>https://www.humanitarianresponse.info/sites/www.humanitarianresponse.info/files/documents/files/camp_boundary_map_with_drone_image_and_facility_infrastructure_camp_7.pdf</t>
  </si>
  <si>
    <t>https://www.humanitarianresponse.info/sites/www.humanitarianresponse.info/files/documents/files/camp_boundary_map_with_drone_image_and_facility_infrastructure_camp_8w.pdf</t>
  </si>
  <si>
    <t>https://www.humanitarianresponse.info/sites/www.humanitarianresponse.info/files/documents/files/camp_boundary_map_with_drone_image_and_facility_infrastructure_camp_9.pdf</t>
  </si>
  <si>
    <t>https://www.humanitarianresponse.info/sites/www.humanitarianresponse.info/files/documents/files/camp_boundary_map_with_drone_image_and_facility_infrastructure_camp_10.pdf</t>
  </si>
  <si>
    <t>https://www.humanitarianresponse.info/sites/www.humanitarianresponse.info/files/documents/files/camp_boundary_map_with_drone_image_and_facility_infrastructure_camp_11.pdf</t>
  </si>
  <si>
    <t>https://www.humanitarianresponse.info/sites/www.humanitarianresponse.info/files/documents/files/camp_boundary_map_with_drone_image_and_facility_infrastructure_camp_12.pdf</t>
  </si>
  <si>
    <t>https://www.humanitarianresponse.info/sites/www.humanitarianresponse.info/files/documents/files/camp_boundary_map_with_drone_image_and_facility_infrastructure_camp_13.pdf</t>
  </si>
  <si>
    <t>https://www.humanitarianresponse.info/sites/www.humanitarianresponse.info/files/documents/files/camp_boundary_map_with_drone_image_and_facility_infrastructure_camp_17.pdf</t>
  </si>
  <si>
    <t>https://www.humanitarianresponse.info/sites/www.humanitarianresponse.info/files/documents/files/camp_boundary_map_with_drone_image_and_facility_infrastructure_camp_18.pdf</t>
  </si>
  <si>
    <t>https://www.humanitarianresponse.info/sites/www.humanitarianresponse.info/files/documents/files/camp_boundary_map_with_drone_image_and_facility_infrastructure_camp_19.pdf</t>
  </si>
  <si>
    <t>https://www.humanitarianresponse.info/sites/www.humanitarianresponse.info/files/documents/files/camp_boundary_map_with_drone_image_and_facility_infrastructure_camp_20.pdf</t>
  </si>
  <si>
    <t>https://www.humanitarianresponse.info/sites/www.humanitarianresponse.info/files/documents/files/camp_boundary_map_with_drone_image_and_facility_infrastructure_camp_14.pdf</t>
  </si>
  <si>
    <t>https://www.humanitarianresponse.info/sites/www.humanitarianresponse.info/files/documents/files/camp_boundary_map_with_drone_image_and_facility_infrastructure_camp_15.pdf</t>
  </si>
  <si>
    <t>https://www.humanitarianresponse.info/sites/www.humanitarianresponse.info/files/documents/files/camp_boundary_map_with_drone_image_and_facility_infrastructure_camp_16.pdf</t>
  </si>
  <si>
    <t>https://www.humanitarianresponse.info/sites/www.humanitarianresponse.info/files/documents/files/camp_boundary_map_with_drone_image_and_facility_infrastructure_camp_21.pdf</t>
  </si>
  <si>
    <t>https://www.humanitarianresponse.info/sites/www.humanitarianresponse.info/files/documents/files/camp_boundary_map_with_drone_image_and_facility_infrastructure_camp_22.pdf</t>
  </si>
  <si>
    <t>https://www.humanitarianresponse.info/sites/www.humanitarianresponse.info/files/documents/files/camp_boundary_map_with_drone_image_and_facility_infrastructure_camp_24.pdf</t>
  </si>
  <si>
    <t>https://www.humanitarianresponse.info/sites/www.humanitarianresponse.info/files/documents/files/camp_boundary_map_with_drone_image_and_facility_infrastructure_camp_25.pdf</t>
  </si>
  <si>
    <t>https://www.humanitarianresponse.info/sites/www.humanitarianresponse.info/files/documents/files/camp_boundary_map_with_drone_image_and_facility_infrastructure_camp_26.pdf</t>
  </si>
  <si>
    <t>https://www.humanitarianresponse.info/sites/www.humanitarianresponse.info/files/documents/files/camp_boundary_map_with_drone_image_and_facility_infrastructure_camp_27.pdf</t>
  </si>
  <si>
    <t>https://www.humanitarianresponse.info/sites/www.humanitarianresponse.info/files/documents/files/camp_boundary_map_with_drone_image_and_facility_infrastructure_camp_4_extension.pdf</t>
  </si>
  <si>
    <t>https://www.humanitarianresponse.info/sites/www.humanitarianresponse.info/files/documents/files/camp_boundary_map_with_drone_image_and_facility_infrastructure_camp_20_extension.pdf</t>
  </si>
  <si>
    <t>https://www.humanitarianresponse.info/sites/www.humanitarianresponse.info/files/documents/files/camp_boundary_map_with_drone_image_and_facility_infrastructure_kutupalong_rc.pdf</t>
  </si>
  <si>
    <t>https://www.humanitarianresponse.info/sites/www.humanitarianresponse.info/files/documents/files/camp_boundary_map_with_drone_image_and_facility_infrastructure_nayapara_rc.pdf</t>
  </si>
  <si>
    <t>Kutupalong RC*</t>
  </si>
  <si>
    <t>Nayapara RC*</t>
  </si>
  <si>
    <t>Camp 20 Ext</t>
  </si>
  <si>
    <t>Camp 4 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</si>
</sst>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7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8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1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8" borderId="8" applyNumberFormat="0" applyFont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7">
    <xf numFmtId="0" fontId="0" fillId="0" borderId="0" xfId="0"/>
    <xf numFmtId="0" fontId="0" fillId="33" borderId="10" xfId="0" applyFill="1" applyBorder="1"/>
    <xf numFmtId="14" fontId="3" fillId="34" borderId="10" xfId="0" applyNumberFormat="1" applyFont="1" applyFill="1" applyBorder="1"/>
    <xf numFmtId="14" fontId="3" fillId="35" borderId="10" xfId="0" applyNumberFormat="1" applyFont="1" applyFill="1" applyBorder="1"/>
    <xf numFmtId="14" fontId="3" fillId="35" borderId="11" xfId="0" applyNumberFormat="1" applyFont="1" applyFill="1" applyBorder="1"/>
    <xf numFmtId="0" fontId="21" fillId="0" borderId="0" xfId="116"/>
    <xf numFmtId="0" fontId="21" fillId="33" borderId="11" xfId="116" applyFill="1" applyBorder="1"/>
  </cellXfs>
  <cellStyles count="117">
    <cellStyle name="20% - Accent1" xfId="18" builtinId="30" customBuiltin="1"/>
    <cellStyle name="20% - Accent1 2" xfId="52" xr:uid="{3F509772-85EE-47AE-A0EF-E57C73F38D34}"/>
    <cellStyle name="20% - Accent1 2 2" xfId="72" xr:uid="{1E6B5301-09B1-48F8-8367-4D1F4742C845}"/>
    <cellStyle name="20% - Accent1 3" xfId="90" xr:uid="{5104F2EE-2238-48BD-8A22-F9479A19ECDC}"/>
    <cellStyle name="20% - Accent1 4" xfId="95" xr:uid="{8F32C4CA-57F3-463D-8D43-E0801D6319B8}"/>
    <cellStyle name="20% - Accent2" xfId="21" builtinId="34" customBuiltin="1"/>
    <cellStyle name="20% - Accent2 2" xfId="53" xr:uid="{89CA56C8-D552-4C56-B616-FA0C7A9120B8}"/>
    <cellStyle name="20% - Accent2 2 2" xfId="73" xr:uid="{F0EF79EC-3BF1-4F7B-847E-BD3DE63BB970}"/>
    <cellStyle name="20% - Accent2 3" xfId="94" xr:uid="{AA5DFE7A-C00D-4C86-83D0-4CAC31B6191E}"/>
    <cellStyle name="20% - Accent2 4" xfId="100" xr:uid="{3F5CF5A9-47DD-4038-997C-335042B34C85}"/>
    <cellStyle name="20% - Accent3" xfId="24" builtinId="38" customBuiltin="1"/>
    <cellStyle name="20% - Accent3 2" xfId="54" xr:uid="{F0B5E70D-C6EA-46F0-9CE9-8071A6EC193D}"/>
    <cellStyle name="20% - Accent3 2 2" xfId="74" xr:uid="{C5F8CF25-F089-4239-8ECB-93BC4986DEDB}"/>
    <cellStyle name="20% - Accent3 3" xfId="88" xr:uid="{67E0A32F-EF19-4532-8AF9-C07516144FEB}"/>
    <cellStyle name="20% - Accent3 4" xfId="106" xr:uid="{B5CD998B-61E0-49EB-82A7-21337729195E}"/>
    <cellStyle name="20% - Accent4" xfId="27" builtinId="42" customBuiltin="1"/>
    <cellStyle name="20% - Accent4 2" xfId="55" xr:uid="{55C9F59C-7B70-439D-BD32-930C5910C052}"/>
    <cellStyle name="20% - Accent4 2 2" xfId="75" xr:uid="{0EDE6308-5F14-4010-AB3D-2205DE8212D7}"/>
    <cellStyle name="20% - Accent4 3" xfId="98" xr:uid="{99B52613-619E-4B67-8C93-9F493AA219D8}"/>
    <cellStyle name="20% - Accent4 4" xfId="108" xr:uid="{86153A18-D446-417B-A789-DB8730BA20D3}"/>
    <cellStyle name="20% - Accent5" xfId="30" builtinId="46" customBuiltin="1"/>
    <cellStyle name="20% - Accent5 2" xfId="56" xr:uid="{FECE97EE-A0E5-4F8F-9AFC-9E6E346230FC}"/>
    <cellStyle name="20% - Accent5 2 2" xfId="76" xr:uid="{84BD2679-FAA9-48F1-8AB4-8302A51A48E1}"/>
    <cellStyle name="20% - Accent5 3" xfId="101" xr:uid="{CD150E85-BAB4-4E95-B8F4-10D4813EA171}"/>
    <cellStyle name="20% - Accent5 4" xfId="110" xr:uid="{23E7D280-71E4-4F6C-909A-1861B0FB9996}"/>
    <cellStyle name="20% - Accent6" xfId="33" builtinId="50" customBuiltin="1"/>
    <cellStyle name="20% - Accent6 2" xfId="57" xr:uid="{7CBCB376-2865-4F7F-A253-2F55C30C81D2}"/>
    <cellStyle name="20% - Accent6 2 2" xfId="77" xr:uid="{BAED60B0-273C-49C2-B352-010C5B6114E4}"/>
    <cellStyle name="20% - Accent6 3" xfId="104" xr:uid="{7EC32FFA-91B3-4A8D-86C5-FC4DF7D5ADB0}"/>
    <cellStyle name="20% - Accent6 4" xfId="112" xr:uid="{3DDF16F3-3E96-4825-AAA0-F3F14E560EAE}"/>
    <cellStyle name="40% - Accent1" xfId="19" builtinId="31" customBuiltin="1"/>
    <cellStyle name="40% - Accent1 2" xfId="58" xr:uid="{1C77E77F-46E5-49C8-AD3B-8543C8F0DCC7}"/>
    <cellStyle name="40% - Accent1 2 2" xfId="78" xr:uid="{A78A56CB-4A69-4F3B-8B6A-DEB4D619FFE8}"/>
    <cellStyle name="40% - Accent1 3" xfId="89" xr:uid="{B0441BC2-C19C-45C0-BFD3-785AA295A01E}"/>
    <cellStyle name="40% - Accent1 4" xfId="91" xr:uid="{B4AB1BB8-DB6E-4A41-A6FB-452CEFF6FA0B}"/>
    <cellStyle name="40% - Accent2" xfId="22" builtinId="35" customBuiltin="1"/>
    <cellStyle name="40% - Accent2 2" xfId="59" xr:uid="{6A626FA7-CED6-40C5-BBC2-F08019059C6E}"/>
    <cellStyle name="40% - Accent2 2 2" xfId="79" xr:uid="{75E01C8B-7BEC-4F21-A1B3-FEE0F2E7D2E6}"/>
    <cellStyle name="40% - Accent2 3" xfId="92" xr:uid="{A239785C-1D04-4507-8F76-57D73B4FDB46}"/>
    <cellStyle name="40% - Accent2 4" xfId="97" xr:uid="{AC793C61-AF32-45F8-B15D-BB45F5BBC65B}"/>
    <cellStyle name="40% - Accent3" xfId="25" builtinId="39" customBuiltin="1"/>
    <cellStyle name="40% - Accent3 2" xfId="60" xr:uid="{FBA25DB6-7F9A-42E6-ACB8-F1A7ED718835}"/>
    <cellStyle name="40% - Accent3 2 2" xfId="80" xr:uid="{BA8D01E9-73E5-49E6-BCC3-F67A78DA8145}"/>
    <cellStyle name="40% - Accent3 3" xfId="96" xr:uid="{82C5C3CB-4223-4C1C-B0EA-8BB5D63CDDC3}"/>
    <cellStyle name="40% - Accent3 4" xfId="107" xr:uid="{16CFD071-4D28-4E98-A65A-BF0978735266}"/>
    <cellStyle name="40% - Accent4" xfId="28" builtinId="43" customBuiltin="1"/>
    <cellStyle name="40% - Accent4 2" xfId="61" xr:uid="{163CE1BE-2D17-4343-9B5C-48A01518E10F}"/>
    <cellStyle name="40% - Accent4 2 2" xfId="81" xr:uid="{7EA748A4-D96B-43EC-8EC0-5EB0ABD54362}"/>
    <cellStyle name="40% - Accent4 3" xfId="99" xr:uid="{DAF27302-95F7-4047-BBC2-6EEB395E7D75}"/>
    <cellStyle name="40% - Accent4 4" xfId="109" xr:uid="{E423D255-7D6C-4DCA-B0FA-180BA997D89F}"/>
    <cellStyle name="40% - Accent5" xfId="31" builtinId="47" customBuiltin="1"/>
    <cellStyle name="40% - Accent5 2" xfId="62" xr:uid="{79E1497A-26C7-4D6B-961E-9D8CC6C72239}"/>
    <cellStyle name="40% - Accent5 2 2" xfId="82" xr:uid="{81E6A7E8-90B6-42C7-87D7-E5693EAD1DE5}"/>
    <cellStyle name="40% - Accent5 3" xfId="102" xr:uid="{DAE93AD8-5E63-480F-B6B2-6566FD278868}"/>
    <cellStyle name="40% - Accent5 4" xfId="111" xr:uid="{14B0EDE7-FF21-47E3-B344-86574342A7EB}"/>
    <cellStyle name="40% - Accent6" xfId="34" builtinId="51" customBuiltin="1"/>
    <cellStyle name="40% - Accent6 2" xfId="63" xr:uid="{A0ABD7DB-C2C0-4BFF-9CD2-5A06EEEF0814}"/>
    <cellStyle name="40% - Accent6 2 2" xfId="83" xr:uid="{384290CB-1984-4F28-86BA-11D92124BAED}"/>
    <cellStyle name="40% - Accent6 3" xfId="105" xr:uid="{24C75A83-CC18-4209-952D-A33C8A23EBE8}"/>
    <cellStyle name="40% - Accent6 4" xfId="113" xr:uid="{F119B8C9-CB2E-4398-940A-57EB6CD58E7E}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Comma 2" xfId="115" xr:uid="{11E09681-8983-4863-92D9-2FE6CB17B05F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16" builtinId="8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rmal 2" xfId="84" xr:uid="{243ED1FA-B2FA-4C2B-83CA-3F2871437967}"/>
    <cellStyle name="Normal 3" xfId="45" xr:uid="{A7DB7583-92D2-47A8-B815-26FB94FCA84E}"/>
    <cellStyle name="Normal 3 2" xfId="65" xr:uid="{EBF2E818-4941-4C1B-8A53-2BFFF887BC74}"/>
    <cellStyle name="Normal 4" xfId="48" xr:uid="{2A08B47F-4C82-46FF-958C-2939484DF8E6}"/>
    <cellStyle name="Normal 4 2" xfId="68" xr:uid="{3CC4798B-7768-4BDC-89C1-F2BC028ED590}"/>
    <cellStyle name="Normal 5" xfId="86" xr:uid="{21541D49-6E51-475F-A25B-5D78790B2881}"/>
    <cellStyle name="Normal 6" xfId="47" xr:uid="{070E1FAF-71FB-4E6D-8263-143422903812}"/>
    <cellStyle name="Normal 6 2" xfId="67" xr:uid="{8BDA2683-ED1F-4DB8-82BB-F2E290639B90}"/>
    <cellStyle name="Normal 7" xfId="93" xr:uid="{EA4F5D49-8129-4140-92A0-4769C3C95BF3}"/>
    <cellStyle name="Normal 8" xfId="114" xr:uid="{F2DFBA17-402B-425E-8047-8CEEEA03C54E}"/>
    <cellStyle name="Normal 9" xfId="42" xr:uid="{E75273DE-CE2F-4C31-B7E5-28CCFBD28DE2}"/>
    <cellStyle name="Note" xfId="14" builtinId="10" customBuiltin="1"/>
    <cellStyle name="Note 2" xfId="46" xr:uid="{175E4E89-8A7A-42FF-AED5-39FDE640DB2F}"/>
    <cellStyle name="Note 2 2" xfId="66" xr:uid="{0DB43EB8-DD5C-4AE6-8F1F-A956BAED1416}"/>
    <cellStyle name="Note 3" xfId="44" xr:uid="{92AB9053-5EF9-44D5-808F-2DBB3A1BE2E7}"/>
    <cellStyle name="Note 3 2" xfId="64" xr:uid="{BD72C4CF-1931-4120-904D-7013E205013A}"/>
    <cellStyle name="Note 4" xfId="50" xr:uid="{9CAF6E28-B844-43BB-82CF-0D6A70A01669}"/>
    <cellStyle name="Note 4 2" xfId="70" xr:uid="{8BFE247E-01AB-464F-B02C-B86CA6B115F5}"/>
    <cellStyle name="Note 5" xfId="49" xr:uid="{B72AED32-491E-4BEC-9E20-F5A6C6A8131A}"/>
    <cellStyle name="Note 5 2" xfId="69" xr:uid="{2AC652D5-1658-4E98-9DAC-BFFC60E64025}"/>
    <cellStyle name="Note 6" xfId="51" xr:uid="{F4C2BED6-C1E8-46A2-B77F-25C20F67DD04}"/>
    <cellStyle name="Note 6 2" xfId="71" xr:uid="{89409203-293C-4A74-88FC-5F469856FC1C}"/>
    <cellStyle name="Note 7" xfId="87" xr:uid="{325C116F-21D7-4860-947F-294AA7C82CEF}"/>
    <cellStyle name="Note 8" xfId="85" xr:uid="{3B266823-B5F9-49D4-8168-541D7543DBAC}"/>
    <cellStyle name="Note 9" xfId="103" xr:uid="{C6ED3557-66CD-4E7F-9823-57B81AA985A1}"/>
    <cellStyle name="Output" xfId="9" builtinId="21" customBuiltin="1"/>
    <cellStyle name="Title" xfId="1" builtinId="15" customBuiltin="1"/>
    <cellStyle name="Title 2" xfId="43" xr:uid="{557587F5-19C7-4B3C-B1A2-4F61CDEEE935}"/>
    <cellStyle name="Total" xfId="16" builtinId="25" customBuiltin="1"/>
    <cellStyle name="Warning Text" xfId="13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other\OneDrive%20-%20International%20Organization%20for%20Migration%20-%20IOM\Documents\Export_Output_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ort_Output_2"/>
    </sheetNames>
    <sheetDataSet>
      <sheetData sheetId="0">
        <row r="1">
          <cell r="G1" t="str">
            <v>SSID</v>
          </cell>
          <cell r="H1" t="str">
            <v>SMSD__Cnam</v>
          </cell>
          <cell r="I1" t="str">
            <v>NPM_Name</v>
          </cell>
          <cell r="J1" t="str">
            <v>Area_Acres</v>
          </cell>
          <cell r="K1" t="str">
            <v>PeriMe_Met</v>
          </cell>
          <cell r="L1" t="str">
            <v>Camp_Name</v>
          </cell>
          <cell r="M1" t="str">
            <v>Area_SqM</v>
          </cell>
        </row>
        <row r="2">
          <cell r="G2" t="str">
            <v>CXB-224</v>
          </cell>
          <cell r="H2" t="str">
            <v>Camp 16</v>
          </cell>
          <cell r="I2" t="str">
            <v>Camp 16 (Potibonia)</v>
          </cell>
          <cell r="J2">
            <v>130.570038267999</v>
          </cell>
          <cell r="K2">
            <v>4136.72997028999</v>
          </cell>
          <cell r="L2" t="str">
            <v>Camp 16</v>
          </cell>
          <cell r="M2">
            <v>528946.95881723997</v>
          </cell>
        </row>
        <row r="3">
          <cell r="G3" t="str">
            <v>CXB-203</v>
          </cell>
          <cell r="H3" t="str">
            <v>Camp 02E</v>
          </cell>
          <cell r="I3" t="str">
            <v>Camp 02E</v>
          </cell>
          <cell r="J3">
            <v>96.5817859637</v>
          </cell>
          <cell r="K3">
            <v>4803.1616989599897</v>
          </cell>
          <cell r="L3" t="str">
            <v>Camp 2E</v>
          </cell>
          <cell r="M3">
            <v>391267.79974400299</v>
          </cell>
        </row>
        <row r="4">
          <cell r="G4" t="str">
            <v>CXB-223</v>
          </cell>
          <cell r="H4" t="str">
            <v>Camp 15</v>
          </cell>
          <cell r="I4" t="str">
            <v>Camp 15 (Jamtoli)</v>
          </cell>
          <cell r="J4">
            <v>243.253460571999</v>
          </cell>
          <cell r="K4">
            <v>4722.2671198600001</v>
          </cell>
          <cell r="L4" t="str">
            <v>Camp 15</v>
          </cell>
          <cell r="M4">
            <v>985424.39316095796</v>
          </cell>
        </row>
        <row r="5">
          <cell r="G5" t="str">
            <v>CXB-221</v>
          </cell>
          <cell r="H5" t="str">
            <v>Camp KRC</v>
          </cell>
          <cell r="I5" t="str">
            <v>Kutupalong RC</v>
          </cell>
          <cell r="J5">
            <v>95.708508081700003</v>
          </cell>
          <cell r="K5">
            <v>3094.8722370999899</v>
          </cell>
          <cell r="L5" t="str">
            <v>Kutupalong RC</v>
          </cell>
          <cell r="M5">
            <v>387729.66642727901</v>
          </cell>
        </row>
        <row r="6">
          <cell r="G6" t="str">
            <v>CXB-213</v>
          </cell>
          <cell r="H6" t="str">
            <v>Camp 09</v>
          </cell>
          <cell r="I6" t="str">
            <v>Camp 09</v>
          </cell>
          <cell r="J6">
            <v>160.39225052500001</v>
          </cell>
          <cell r="K6">
            <v>4116.4554371599897</v>
          </cell>
          <cell r="L6" t="str">
            <v>Camp 9</v>
          </cell>
          <cell r="M6">
            <v>649769.87800244696</v>
          </cell>
        </row>
        <row r="7">
          <cell r="G7" t="str">
            <v>CXB-214</v>
          </cell>
          <cell r="H7" t="str">
            <v>Camp 10</v>
          </cell>
          <cell r="I7" t="str">
            <v>Camp 10</v>
          </cell>
          <cell r="J7">
            <v>122.600201717</v>
          </cell>
          <cell r="K7">
            <v>3732.5263286300001</v>
          </cell>
          <cell r="L7" t="str">
            <v>Camp 10</v>
          </cell>
          <cell r="M7">
            <v>496664.56697354902</v>
          </cell>
        </row>
        <row r="8">
          <cell r="G8" t="str">
            <v>CXB-215</v>
          </cell>
          <cell r="H8" t="str">
            <v>Camp 18</v>
          </cell>
          <cell r="I8" t="str">
            <v>Camp 18</v>
          </cell>
          <cell r="J8">
            <v>185.74335316200001</v>
          </cell>
          <cell r="K8">
            <v>4554.3421752100003</v>
          </cell>
          <cell r="L8" t="str">
            <v>Camp 18</v>
          </cell>
          <cell r="M8">
            <v>752455.20183894504</v>
          </cell>
        </row>
        <row r="9">
          <cell r="G9" t="str">
            <v>CXB-211</v>
          </cell>
          <cell r="H9" t="str">
            <v>Camp 08W</v>
          </cell>
          <cell r="I9" t="str">
            <v>Camp 08W</v>
          </cell>
          <cell r="J9">
            <v>190.80324770300001</v>
          </cell>
          <cell r="K9">
            <v>4972.5923430100001</v>
          </cell>
          <cell r="L9" t="str">
            <v>Camp 8W</v>
          </cell>
          <cell r="M9">
            <v>772961.01451713603</v>
          </cell>
        </row>
        <row r="10">
          <cell r="G10" t="str">
            <v>CXB-205</v>
          </cell>
          <cell r="H10" t="str">
            <v>Camp 03</v>
          </cell>
          <cell r="I10" t="str">
            <v>Camp 03</v>
          </cell>
          <cell r="J10">
            <v>112.077470568999</v>
          </cell>
          <cell r="K10">
            <v>3687.3396016199899</v>
          </cell>
          <cell r="L10" t="str">
            <v>Camp 3</v>
          </cell>
          <cell r="M10">
            <v>454032.20556413801</v>
          </cell>
        </row>
        <row r="11">
          <cell r="G11" t="str">
            <v>CXB-209</v>
          </cell>
          <cell r="H11" t="str">
            <v>Camp 05</v>
          </cell>
          <cell r="I11" t="str">
            <v>Camp 05</v>
          </cell>
          <cell r="J11">
            <v>152.04324178799899</v>
          </cell>
          <cell r="K11">
            <v>4331.5622631599899</v>
          </cell>
          <cell r="L11" t="str">
            <v>Camp 5</v>
          </cell>
          <cell r="M11">
            <v>615937.49853310897</v>
          </cell>
        </row>
        <row r="12">
          <cell r="G12" t="str">
            <v>CXB-202</v>
          </cell>
          <cell r="H12" t="str">
            <v>Camp 01W</v>
          </cell>
          <cell r="I12" t="str">
            <v>Camp 01W</v>
          </cell>
          <cell r="J12">
            <v>132.05162434100001</v>
          </cell>
          <cell r="K12">
            <v>4112.1270263400002</v>
          </cell>
          <cell r="L12" t="str">
            <v>Camp 1W</v>
          </cell>
          <cell r="M12">
            <v>534951.32182425901</v>
          </cell>
        </row>
        <row r="13">
          <cell r="G13" t="str">
            <v>CXB-208</v>
          </cell>
          <cell r="H13" t="str">
            <v>Camp 06</v>
          </cell>
          <cell r="I13" t="str">
            <v>Camp 06</v>
          </cell>
          <cell r="J13">
            <v>89.226820772300002</v>
          </cell>
          <cell r="K13">
            <v>3549.3489562599898</v>
          </cell>
          <cell r="L13" t="str">
            <v>Camp 6</v>
          </cell>
          <cell r="M13">
            <v>361467.39174865902</v>
          </cell>
        </row>
        <row r="14">
          <cell r="G14" t="str">
            <v>CXB-222</v>
          </cell>
          <cell r="H14" t="str">
            <v>Camp 14</v>
          </cell>
          <cell r="I14" t="str">
            <v>Camp 14 (Hakimpara)</v>
          </cell>
          <cell r="J14">
            <v>211.73005864000001</v>
          </cell>
          <cell r="K14">
            <v>5251.4828979000004</v>
          </cell>
          <cell r="L14" t="str">
            <v>Camp 14</v>
          </cell>
          <cell r="M14">
            <v>857724.09758246597</v>
          </cell>
        </row>
        <row r="15">
          <cell r="G15" t="str">
            <v>CXB-204</v>
          </cell>
          <cell r="H15" t="str">
            <v>Camp 02W</v>
          </cell>
          <cell r="I15" t="str">
            <v>Camp 02W</v>
          </cell>
          <cell r="J15">
            <v>96.830957243200004</v>
          </cell>
          <cell r="K15">
            <v>3966.5923345900001</v>
          </cell>
          <cell r="L15" t="str">
            <v>Camp 2W</v>
          </cell>
          <cell r="M15">
            <v>392273.38020129502</v>
          </cell>
        </row>
        <row r="16">
          <cell r="G16" t="str">
            <v>CXB-217</v>
          </cell>
          <cell r="H16" t="str">
            <v>Camp 11</v>
          </cell>
          <cell r="I16" t="str">
            <v>Camp 11</v>
          </cell>
          <cell r="J16">
            <v>115.155913979</v>
          </cell>
          <cell r="K16">
            <v>3715.80726469</v>
          </cell>
          <cell r="L16" t="str">
            <v>Camp 11</v>
          </cell>
          <cell r="M16">
            <v>466508.23593696603</v>
          </cell>
        </row>
        <row r="17">
          <cell r="G17" t="str">
            <v>CXB-218</v>
          </cell>
          <cell r="H17" t="str">
            <v>Camp 12</v>
          </cell>
          <cell r="I17" t="str">
            <v>Camp 12</v>
          </cell>
          <cell r="J17">
            <v>155.957705884999</v>
          </cell>
          <cell r="K17">
            <v>4322.0261792299898</v>
          </cell>
          <cell r="L17" t="str">
            <v>Camp 12</v>
          </cell>
          <cell r="M17">
            <v>631796.43835413305</v>
          </cell>
        </row>
        <row r="18">
          <cell r="G18" t="str">
            <v>CXB-201</v>
          </cell>
          <cell r="H18" t="str">
            <v>Camp 01E</v>
          </cell>
          <cell r="I18" t="str">
            <v>Camp 01E</v>
          </cell>
          <cell r="J18">
            <v>156.561770147</v>
          </cell>
          <cell r="K18">
            <v>4792.6648358100001</v>
          </cell>
          <cell r="L18" t="str">
            <v>Camp 1E</v>
          </cell>
          <cell r="M18">
            <v>634247.14293802204</v>
          </cell>
        </row>
        <row r="19">
          <cell r="G19" t="str">
            <v>CXB-220</v>
          </cell>
          <cell r="H19" t="str">
            <v>Camp 13</v>
          </cell>
          <cell r="I19" t="str">
            <v>Camp 13</v>
          </cell>
          <cell r="J19">
            <v>186.259987789999</v>
          </cell>
          <cell r="K19">
            <v>4051.92456227</v>
          </cell>
          <cell r="L19" t="str">
            <v>Camp 13</v>
          </cell>
          <cell r="M19">
            <v>754538.88292696397</v>
          </cell>
        </row>
        <row r="20">
          <cell r="G20" t="str">
            <v>CXB-212</v>
          </cell>
          <cell r="H20" t="str">
            <v>Camp 17</v>
          </cell>
          <cell r="I20" t="str">
            <v>Camp 17</v>
          </cell>
          <cell r="J20">
            <v>235.772252906999</v>
          </cell>
          <cell r="K20">
            <v>5359.6181786400002</v>
          </cell>
          <cell r="L20" t="str">
            <v>Camp 17</v>
          </cell>
          <cell r="M20">
            <v>955117.31528421596</v>
          </cell>
        </row>
        <row r="21">
          <cell r="G21" t="str">
            <v>CXB-032</v>
          </cell>
          <cell r="H21" t="str">
            <v>Camp 23</v>
          </cell>
          <cell r="I21" t="str">
            <v>Camp 23 (Shamlapur)</v>
          </cell>
          <cell r="J21">
            <v>334.92603908099898</v>
          </cell>
          <cell r="K21">
            <v>5605.5943551999899</v>
          </cell>
          <cell r="L21" t="str">
            <v>Camp 23</v>
          </cell>
          <cell r="M21">
            <v>1356788.4687427999</v>
          </cell>
        </row>
        <row r="22">
          <cell r="G22" t="str">
            <v>CXB-085</v>
          </cell>
          <cell r="H22" t="str">
            <v>Camp 22</v>
          </cell>
          <cell r="I22" t="str">
            <v>Camp 22 (Unchiprang)</v>
          </cell>
          <cell r="J22">
            <v>137.97454178800001</v>
          </cell>
          <cell r="K22">
            <v>3682.6991451499898</v>
          </cell>
          <cell r="L22" t="str">
            <v>Camp 22</v>
          </cell>
          <cell r="M22">
            <v>558986.34686372394</v>
          </cell>
        </row>
        <row r="23">
          <cell r="G23" t="str">
            <v>CXB-017</v>
          </cell>
          <cell r="H23" t="str">
            <v>Camp 25</v>
          </cell>
          <cell r="I23" t="str">
            <v>Camp 25 (Ali Khali)</v>
          </cell>
          <cell r="J23">
            <v>279.10883359500002</v>
          </cell>
          <cell r="K23">
            <v>7840.6175527599898</v>
          </cell>
          <cell r="L23" t="str">
            <v>Camp 25</v>
          </cell>
          <cell r="M23">
            <v>1130867.13331107</v>
          </cell>
        </row>
        <row r="24">
          <cell r="G24" t="str">
            <v>CXB-037</v>
          </cell>
          <cell r="H24" t="str">
            <v>Camp 27</v>
          </cell>
          <cell r="I24" t="str">
            <v>Camp 27 (Jadimura)</v>
          </cell>
          <cell r="J24">
            <v>329.71742106499897</v>
          </cell>
          <cell r="K24">
            <v>10234.7630836999</v>
          </cell>
          <cell r="L24" t="str">
            <v>Camp 27</v>
          </cell>
          <cell r="M24">
            <v>1335948.4991301401</v>
          </cell>
        </row>
        <row r="25">
          <cell r="G25" t="str">
            <v>CXB-233</v>
          </cell>
          <cell r="H25" t="str">
            <v>Camp 24</v>
          </cell>
          <cell r="I25" t="str">
            <v>Camp 24 (Leda)</v>
          </cell>
          <cell r="J25">
            <v>291.79250927399897</v>
          </cell>
          <cell r="K25">
            <v>5892.3615457899896</v>
          </cell>
          <cell r="L25" t="str">
            <v>Camp 24</v>
          </cell>
          <cell r="M25">
            <v>1182259.28787822</v>
          </cell>
        </row>
        <row r="26">
          <cell r="G26" t="str">
            <v>CXB-025</v>
          </cell>
          <cell r="H26" t="str">
            <v>Camp 26</v>
          </cell>
          <cell r="I26" t="str">
            <v>Camp 26 (Nayapara)</v>
          </cell>
          <cell r="J26">
            <v>425.25405104700002</v>
          </cell>
          <cell r="K26">
            <v>13631.2926702</v>
          </cell>
          <cell r="L26" t="str">
            <v>Camp 26</v>
          </cell>
          <cell r="M26">
            <v>1723017.78140538</v>
          </cell>
        </row>
        <row r="27">
          <cell r="G27" t="str">
            <v>CXB-089</v>
          </cell>
          <cell r="H27" t="str">
            <v>Camp NRC</v>
          </cell>
          <cell r="I27" t="str">
            <v>Nayapara RC</v>
          </cell>
          <cell r="J27">
            <v>79.644699137800004</v>
          </cell>
          <cell r="K27">
            <v>4324.0541488500003</v>
          </cell>
          <cell r="L27" t="str">
            <v>Nayapara RC</v>
          </cell>
          <cell r="M27">
            <v>322698.45617413899</v>
          </cell>
        </row>
        <row r="28">
          <cell r="G28" t="str">
            <v>CXB-216</v>
          </cell>
          <cell r="H28" t="str">
            <v>Camp 20</v>
          </cell>
          <cell r="I28" t="str">
            <v>Camp 20</v>
          </cell>
          <cell r="J28">
            <v>120.860641806</v>
          </cell>
          <cell r="K28">
            <v>3924.12455275</v>
          </cell>
          <cell r="L28" t="str">
            <v>Camp 20</v>
          </cell>
          <cell r="M28">
            <v>489606.51575130702</v>
          </cell>
        </row>
        <row r="29">
          <cell r="G29" t="str">
            <v>CXB-210</v>
          </cell>
          <cell r="H29" t="str">
            <v>Camp 08E</v>
          </cell>
          <cell r="I29" t="str">
            <v>Camp 08E</v>
          </cell>
          <cell r="J29">
            <v>236.377965711</v>
          </cell>
          <cell r="K29">
            <v>5715.8529548699898</v>
          </cell>
          <cell r="L29" t="str">
            <v>Camp 8E</v>
          </cell>
          <cell r="M29">
            <v>957604.94388852199</v>
          </cell>
        </row>
        <row r="30">
          <cell r="G30" t="str">
            <v>CXB-232</v>
          </cell>
          <cell r="H30" t="str">
            <v>Camp 04X</v>
          </cell>
          <cell r="I30" t="str">
            <v>Camp 04 Extension</v>
          </cell>
          <cell r="J30">
            <v>122.928827552</v>
          </cell>
          <cell r="K30">
            <v>3701.3066593100002</v>
          </cell>
          <cell r="L30" t="str">
            <v>Camp 4 Extension</v>
          </cell>
          <cell r="M30">
            <v>497981.75931219797</v>
          </cell>
        </row>
        <row r="31">
          <cell r="G31" t="str">
            <v>CXB-206</v>
          </cell>
          <cell r="H31" t="str">
            <v>Camp 04</v>
          </cell>
          <cell r="I31" t="str">
            <v>Camp 04</v>
          </cell>
          <cell r="J31">
            <v>285.44121556900001</v>
          </cell>
          <cell r="K31">
            <v>5068.6942489499897</v>
          </cell>
          <cell r="L31" t="str">
            <v>Camp 4</v>
          </cell>
          <cell r="M31">
            <v>1156326.99791163</v>
          </cell>
        </row>
        <row r="32">
          <cell r="G32" t="str">
            <v>CXB-235</v>
          </cell>
          <cell r="H32" t="str">
            <v>Choukhali</v>
          </cell>
          <cell r="I32" t="str">
            <v>Choukhali</v>
          </cell>
          <cell r="J32">
            <v>122.117275450999</v>
          </cell>
          <cell r="K32">
            <v>3211.4465274099898</v>
          </cell>
          <cell r="L32" t="str">
            <v>Choukhali</v>
          </cell>
          <cell r="M32">
            <v>494700.96850123</v>
          </cell>
        </row>
        <row r="33">
          <cell r="G33" t="str">
            <v>CXB-234</v>
          </cell>
          <cell r="H33" t="str">
            <v>Camp 20X</v>
          </cell>
          <cell r="I33" t="str">
            <v>Camp 20 Extension</v>
          </cell>
          <cell r="J33">
            <v>189.309466030999</v>
          </cell>
          <cell r="K33">
            <v>4746.3789413499899</v>
          </cell>
          <cell r="L33" t="str">
            <v>Camp 20 Extension</v>
          </cell>
          <cell r="M33">
            <v>766885.42490605905</v>
          </cell>
        </row>
        <row r="34">
          <cell r="G34" t="str">
            <v>CXB-219</v>
          </cell>
          <cell r="H34" t="str">
            <v>Camp 19</v>
          </cell>
          <cell r="I34" t="str">
            <v>Camp 19</v>
          </cell>
          <cell r="J34">
            <v>190.172153296999</v>
          </cell>
          <cell r="K34">
            <v>5137.6105624499896</v>
          </cell>
          <cell r="L34" t="str">
            <v>Camp 19</v>
          </cell>
          <cell r="M34">
            <v>770390.14618912397</v>
          </cell>
        </row>
        <row r="35">
          <cell r="G35" t="str">
            <v>CXB-207</v>
          </cell>
          <cell r="H35" t="str">
            <v>Camp 07</v>
          </cell>
          <cell r="I35" t="str">
            <v>Camp 07</v>
          </cell>
          <cell r="J35">
            <v>176.454552014999</v>
          </cell>
          <cell r="K35">
            <v>4562.1985272100001</v>
          </cell>
          <cell r="L35" t="str">
            <v>Camp 7</v>
          </cell>
          <cell r="M35">
            <v>714845.912257327</v>
          </cell>
        </row>
        <row r="36">
          <cell r="G36" t="str">
            <v>CXB-108</v>
          </cell>
          <cell r="H36" t="str">
            <v>Camp 21</v>
          </cell>
          <cell r="I36" t="str">
            <v>Camp 21 (Chakmarkul)</v>
          </cell>
          <cell r="J36">
            <v>99.860802618799895</v>
          </cell>
          <cell r="K36">
            <v>8264.4356762099906</v>
          </cell>
          <cell r="L36" t="str">
            <v>Camp 21</v>
          </cell>
          <cell r="M36">
            <v>404548.32362484001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umanitarianresponse.info/sites/www.humanitarianresponse.info/files/documents/files/camp_boundary_map_with_drone_image_and_facility_infrastructure_camp_9.pdf" TargetMode="External"/><Relationship Id="rId18" Type="http://schemas.openxmlformats.org/officeDocument/2006/relationships/hyperlink" Target="https://www.humanitarianresponse.info/sites/www.humanitarianresponse.info/files/documents/files/camp_boundary_map_with_drone_image_and_facility_infrastructure_camp_17.pdf" TargetMode="External"/><Relationship Id="rId26" Type="http://schemas.openxmlformats.org/officeDocument/2006/relationships/hyperlink" Target="https://www.humanitarianresponse.info/sites/www.humanitarianresponse.info/files/documents/files/camp_boundary_map_with_drone_image_and_facility_infrastructure_camp_16.pdf" TargetMode="External"/><Relationship Id="rId3" Type="http://schemas.openxmlformats.org/officeDocument/2006/relationships/hyperlink" Target="https://www.humanitarianresponse.info/sites/www.humanitarianresponse.info/files/documents/files/camp_boundary_map_with_drone_image_and_facility_infrastructure_camp_2e.pdf" TargetMode="External"/><Relationship Id="rId21" Type="http://schemas.openxmlformats.org/officeDocument/2006/relationships/hyperlink" Target="https://www.humanitarianresponse.info/sites/www.humanitarianresponse.info/files/documents/files/camp_boundary_map_with_drone_image_and_facility_infrastructure_camp_20.pdf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humanitarianresponse.info/sites/www.humanitarianresponse.info/files/documents/files/camp_boundary_map_with_drone_image_and_facility_infrastructure_camp_4_extension.pdf" TargetMode="External"/><Relationship Id="rId12" Type="http://schemas.openxmlformats.org/officeDocument/2006/relationships/hyperlink" Target="https://www.humanitarianresponse.info/sites/www.humanitarianresponse.info/files/documents/files/camp_boundary_map_with_drone_image_and_facility_infrastructure_camp_8w.pdf" TargetMode="External"/><Relationship Id="rId17" Type="http://schemas.openxmlformats.org/officeDocument/2006/relationships/hyperlink" Target="https://www.humanitarianresponse.info/sites/www.humanitarianresponse.info/files/documents/files/camp_boundary_map_with_drone_image_and_facility_infrastructure_camp_13.pdf" TargetMode="External"/><Relationship Id="rId25" Type="http://schemas.openxmlformats.org/officeDocument/2006/relationships/hyperlink" Target="https://www.humanitarianresponse.info/sites/www.humanitarianresponse.info/files/documents/files/camp_boundary_map_with_drone_image_and_facility_infrastructure_camp_15.pdf" TargetMode="External"/><Relationship Id="rId33" Type="http://schemas.openxmlformats.org/officeDocument/2006/relationships/hyperlink" Target="https://www.humanitarianresponse.info/sites/www.humanitarianresponse.info/files/documents/files/camp_boundary_map_with_drone_image_and_facility_infrastructure_camp_27.pdf" TargetMode="External"/><Relationship Id="rId2" Type="http://schemas.openxmlformats.org/officeDocument/2006/relationships/hyperlink" Target="https://www.humanitarianresponse.info/sites/www.humanitarianresponse.info/files/documents/files/camp_boundary_map_with_drone_image_and_facility_infrastructure_camp_1w.pdf" TargetMode="External"/><Relationship Id="rId16" Type="http://schemas.openxmlformats.org/officeDocument/2006/relationships/hyperlink" Target="https://www.humanitarianresponse.info/sites/www.humanitarianresponse.info/files/documents/files/camp_boundary_map_with_drone_image_and_facility_infrastructure_camp_12.pdf" TargetMode="External"/><Relationship Id="rId20" Type="http://schemas.openxmlformats.org/officeDocument/2006/relationships/hyperlink" Target="https://www.humanitarianresponse.info/sites/www.humanitarianresponse.info/files/documents/files/camp_boundary_map_with_drone_image_and_facility_infrastructure_camp_19.pdf" TargetMode="External"/><Relationship Id="rId29" Type="http://schemas.openxmlformats.org/officeDocument/2006/relationships/hyperlink" Target="https://www.humanitarianresponse.info/sites/www.humanitarianresponse.info/files/documents/files/camp_boundary_map_with_drone_image_and_facility_infrastructure_nayapara_rc.pdf" TargetMode="External"/><Relationship Id="rId1" Type="http://schemas.openxmlformats.org/officeDocument/2006/relationships/hyperlink" Target="https://www.humanitarianresponse.info/sites/www.humanitarianresponse.info/files/documents/files/camp_boundary_map_with_drone_image_and_facility_infrastructure_camp_1e.pdf" TargetMode="External"/><Relationship Id="rId6" Type="http://schemas.openxmlformats.org/officeDocument/2006/relationships/hyperlink" Target="https://www.humanitarianresponse.info/sites/www.humanitarianresponse.info/files/documents/files/camp_boundary_map_with_drone_image_and_facility_infrastructure_camp_4.pdf" TargetMode="External"/><Relationship Id="rId11" Type="http://schemas.openxmlformats.org/officeDocument/2006/relationships/hyperlink" Target="https://www.humanitarianresponse.info/sites/www.humanitarianresponse.info/files/documents/files/camp_boundary_map_with_drone_image_and_facility_infrastructure_camp_8e.pdf" TargetMode="External"/><Relationship Id="rId24" Type="http://schemas.openxmlformats.org/officeDocument/2006/relationships/hyperlink" Target="https://www.humanitarianresponse.info/sites/www.humanitarianresponse.info/files/documents/files/camp_boundary_map_with_drone_image_and_facility_infrastructure_camp_14.pdf" TargetMode="External"/><Relationship Id="rId32" Type="http://schemas.openxmlformats.org/officeDocument/2006/relationships/hyperlink" Target="https://www.humanitarianresponse.info/sites/www.humanitarianresponse.info/files/documents/files/camp_boundary_map_with_drone_image_and_facility_infrastructure_camp_26.pdf" TargetMode="External"/><Relationship Id="rId5" Type="http://schemas.openxmlformats.org/officeDocument/2006/relationships/hyperlink" Target="https://www.humanitarianresponse.info/sites/www.humanitarianresponse.info/files/documents/files/camp_boundary_map_with_drone_image_and_facility_infrastructure_camp_3.pdf" TargetMode="External"/><Relationship Id="rId15" Type="http://schemas.openxmlformats.org/officeDocument/2006/relationships/hyperlink" Target="https://www.humanitarianresponse.info/sites/www.humanitarianresponse.info/files/documents/files/camp_boundary_map_with_drone_image_and_facility_infrastructure_camp_11.pdf" TargetMode="External"/><Relationship Id="rId23" Type="http://schemas.openxmlformats.org/officeDocument/2006/relationships/hyperlink" Target="https://www.humanitarianresponse.info/sites/www.humanitarianresponse.info/files/documents/files/camp_boundary_map_with_drone_image_and_facility_infrastructure_kutupalong_rc.pdf" TargetMode="External"/><Relationship Id="rId28" Type="http://schemas.openxmlformats.org/officeDocument/2006/relationships/hyperlink" Target="https://www.humanitarianresponse.info/sites/www.humanitarianresponse.info/files/documents/files/camp_boundary_map_with_drone_image_and_facility_infrastructure_camp_22.pdf" TargetMode="External"/><Relationship Id="rId10" Type="http://schemas.openxmlformats.org/officeDocument/2006/relationships/hyperlink" Target="https://www.humanitarianresponse.info/sites/www.humanitarianresponse.info/files/documents/files/camp_boundary_map_with_drone_image_and_facility_infrastructure_camp_7.pdf" TargetMode="External"/><Relationship Id="rId19" Type="http://schemas.openxmlformats.org/officeDocument/2006/relationships/hyperlink" Target="https://www.humanitarianresponse.info/sites/www.humanitarianresponse.info/files/documents/files/camp_boundary_map_with_drone_image_and_facility_infrastructure_camp_18.pdf" TargetMode="External"/><Relationship Id="rId31" Type="http://schemas.openxmlformats.org/officeDocument/2006/relationships/hyperlink" Target="https://www.humanitarianresponse.info/sites/www.humanitarianresponse.info/files/documents/files/camp_boundary_map_with_drone_image_and_facility_infrastructure_camp_25.pdf" TargetMode="External"/><Relationship Id="rId4" Type="http://schemas.openxmlformats.org/officeDocument/2006/relationships/hyperlink" Target="https://www.humanitarianresponse.info/sites/www.humanitarianresponse.info/files/documents/files/camp_boundary_map_with_drone_image_and_facility_infrastructure_camp_2w.pdf" TargetMode="External"/><Relationship Id="rId9" Type="http://schemas.openxmlformats.org/officeDocument/2006/relationships/hyperlink" Target="https://www.humanitarianresponse.info/sites/www.humanitarianresponse.info/files/documents/files/camp_boundary_map_with_drone_image_and_facility_infrastructure_camp_6.pdf" TargetMode="External"/><Relationship Id="rId14" Type="http://schemas.openxmlformats.org/officeDocument/2006/relationships/hyperlink" Target="https://www.humanitarianresponse.info/sites/www.humanitarianresponse.info/files/documents/files/camp_boundary_map_with_drone_image_and_facility_infrastructure_camp_10.pdf" TargetMode="External"/><Relationship Id="rId22" Type="http://schemas.openxmlformats.org/officeDocument/2006/relationships/hyperlink" Target="https://www.humanitarianresponse.info/sites/www.humanitarianresponse.info/files/documents/files/camp_boundary_map_with_drone_image_and_facility_infrastructure_camp_20_extension.pdf" TargetMode="External"/><Relationship Id="rId27" Type="http://schemas.openxmlformats.org/officeDocument/2006/relationships/hyperlink" Target="https://www.humanitarianresponse.info/sites/www.humanitarianresponse.info/files/documents/files/camp_boundary_map_with_drone_image_and_facility_infrastructure_camp_21.pdf" TargetMode="External"/><Relationship Id="rId30" Type="http://schemas.openxmlformats.org/officeDocument/2006/relationships/hyperlink" Target="https://www.humanitarianresponse.info/sites/www.humanitarianresponse.info/files/documents/files/camp_boundary_map_with_drone_image_and_facility_infrastructure_camp_24.pdf" TargetMode="External"/><Relationship Id="rId8" Type="http://schemas.openxmlformats.org/officeDocument/2006/relationships/hyperlink" Target="https://www.humanitarianresponse.info/sites/www.humanitarianresponse.info/files/documents/files/camp_boundary_map_with_drone_image_and_facility_infrastructure_camp_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9D6F-6069-4459-BCFC-6607B277B835}">
  <dimension ref="A1:N34"/>
  <sheetViews>
    <sheetView tabSelected="1" zoomScaleNormal="100" workbookViewId="0">
      <pane ySplit="1" topLeftCell="A2" activePane="bottomLeft" state="frozen"/>
      <selection pane="bottomLeft" activeCell="I4" sqref="I4"/>
    </sheetView>
  </sheetViews>
  <sheetFormatPr defaultColWidth="22.7109375" defaultRowHeight="15" x14ac:dyDescent="0.25"/>
  <cols>
    <col min="1" max="1" width="18.28515625" bestFit="1" customWidth="1"/>
    <col min="2" max="2" width="19.42578125" bestFit="1" customWidth="1"/>
    <col min="3" max="3" width="24.7109375" customWidth="1"/>
    <col min="4" max="4" width="34.42578125" customWidth="1"/>
    <col min="5" max="5" width="18" customWidth="1"/>
    <col min="6" max="6" width="15.7109375" customWidth="1"/>
    <col min="7" max="7" width="17.85546875" customWidth="1"/>
    <col min="8" max="8" width="20.85546875" customWidth="1"/>
    <col min="9" max="9" width="18.28515625" customWidth="1"/>
    <col min="10" max="10" width="22.7109375" customWidth="1"/>
    <col min="14" max="14" width="169.7109375" bestFit="1" customWidth="1"/>
  </cols>
  <sheetData>
    <row r="1" spans="1:14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92</v>
      </c>
      <c r="K1" s="3" t="s">
        <v>93</v>
      </c>
      <c r="L1" s="3" t="s">
        <v>98</v>
      </c>
      <c r="M1" s="3" t="s">
        <v>96</v>
      </c>
      <c r="N1" s="4" t="s">
        <v>105</v>
      </c>
    </row>
    <row r="2" spans="1:14" x14ac:dyDescent="0.25">
      <c r="A2" s="1" t="s">
        <v>9</v>
      </c>
      <c r="B2" s="1" t="s">
        <v>10</v>
      </c>
      <c r="C2" s="1"/>
      <c r="D2" s="1" t="s">
        <v>11</v>
      </c>
      <c r="E2" s="1" t="s">
        <v>12</v>
      </c>
      <c r="F2" s="1" t="s">
        <v>13</v>
      </c>
      <c r="G2" s="1" t="s">
        <v>14</v>
      </c>
      <c r="H2" s="1">
        <v>21.216032080000002</v>
      </c>
      <c r="I2" s="1">
        <v>92.156201820000007</v>
      </c>
      <c r="J2" s="1">
        <f>VLOOKUP(A2,[1]Export_Output_2!$G:$M,7,FALSE)</f>
        <v>634247.14293802204</v>
      </c>
      <c r="K2" s="1" t="s">
        <v>94</v>
      </c>
      <c r="L2" s="1" t="s">
        <v>99</v>
      </c>
      <c r="M2" s="1" t="s">
        <v>97</v>
      </c>
      <c r="N2" s="5" t="s">
        <v>107</v>
      </c>
    </row>
    <row r="3" spans="1:14" x14ac:dyDescent="0.25">
      <c r="A3" s="1" t="s">
        <v>15</v>
      </c>
      <c r="B3" s="1" t="s">
        <v>16</v>
      </c>
      <c r="C3" s="1"/>
      <c r="D3" s="1" t="s">
        <v>11</v>
      </c>
      <c r="E3" s="1" t="s">
        <v>12</v>
      </c>
      <c r="F3" s="1" t="s">
        <v>13</v>
      </c>
      <c r="G3" s="1" t="s">
        <v>14</v>
      </c>
      <c r="H3" s="1">
        <v>21.21321008</v>
      </c>
      <c r="I3" s="1">
        <v>92.153326239999998</v>
      </c>
      <c r="J3" s="1">
        <f>VLOOKUP(A3,[1]Export_Output_2!$G:$M,7,FALSE)</f>
        <v>534951.32182425901</v>
      </c>
      <c r="K3" s="1" t="s">
        <v>94</v>
      </c>
      <c r="L3" s="1" t="s">
        <v>99</v>
      </c>
      <c r="M3" s="1" t="s">
        <v>97</v>
      </c>
      <c r="N3" s="5" t="s">
        <v>106</v>
      </c>
    </row>
    <row r="4" spans="1:14" x14ac:dyDescent="0.25">
      <c r="A4" s="1" t="s">
        <v>17</v>
      </c>
      <c r="B4" s="1" t="s">
        <v>18</v>
      </c>
      <c r="C4" s="1"/>
      <c r="D4" s="1" t="s">
        <v>11</v>
      </c>
      <c r="E4" s="1" t="s">
        <v>12</v>
      </c>
      <c r="F4" s="1" t="s">
        <v>13</v>
      </c>
      <c r="G4" s="1" t="s">
        <v>14</v>
      </c>
      <c r="H4" s="1">
        <v>21.206608330000002</v>
      </c>
      <c r="I4" s="1">
        <v>92.164294440000006</v>
      </c>
      <c r="J4" s="1">
        <f>VLOOKUP(A4,[1]Export_Output_2!$G:$M,7,FALSE)</f>
        <v>391267.79974400299</v>
      </c>
      <c r="K4" s="1" t="s">
        <v>94</v>
      </c>
      <c r="L4" s="1" t="s">
        <v>100</v>
      </c>
      <c r="M4" s="1" t="s">
        <v>97</v>
      </c>
      <c r="N4" s="6" t="s">
        <v>108</v>
      </c>
    </row>
    <row r="5" spans="1:14" x14ac:dyDescent="0.25">
      <c r="A5" s="1" t="s">
        <v>19</v>
      </c>
      <c r="B5" s="1" t="s">
        <v>20</v>
      </c>
      <c r="C5" s="1"/>
      <c r="D5" s="1" t="s">
        <v>11</v>
      </c>
      <c r="E5" s="1" t="s">
        <v>12</v>
      </c>
      <c r="F5" s="1" t="s">
        <v>13</v>
      </c>
      <c r="G5" s="1" t="s">
        <v>14</v>
      </c>
      <c r="H5" s="1">
        <v>21.209183880000001</v>
      </c>
      <c r="I5" s="1">
        <v>92.1582899</v>
      </c>
      <c r="J5" s="1">
        <f>VLOOKUP(A5,[1]Export_Output_2!$G:$M,7,FALSE)</f>
        <v>392273.38020129502</v>
      </c>
      <c r="K5" s="1" t="s">
        <v>94</v>
      </c>
      <c r="L5" s="1" t="s">
        <v>100</v>
      </c>
      <c r="M5" s="1" t="s">
        <v>97</v>
      </c>
      <c r="N5" s="6" t="s">
        <v>110</v>
      </c>
    </row>
    <row r="6" spans="1:14" x14ac:dyDescent="0.25">
      <c r="A6" s="1" t="s">
        <v>21</v>
      </c>
      <c r="B6" s="1" t="s">
        <v>22</v>
      </c>
      <c r="C6" s="1"/>
      <c r="D6" s="1" t="s">
        <v>11</v>
      </c>
      <c r="E6" s="1" t="s">
        <v>12</v>
      </c>
      <c r="F6" s="1" t="s">
        <v>13</v>
      </c>
      <c r="G6" s="1" t="s">
        <v>14</v>
      </c>
      <c r="H6" s="1">
        <v>21.208876329999999</v>
      </c>
      <c r="I6" s="1">
        <v>92.149522669999996</v>
      </c>
      <c r="J6" s="1">
        <f>VLOOKUP(A6,[1]Export_Output_2!$G:$M,7,FALSE)</f>
        <v>454032.20556413801</v>
      </c>
      <c r="K6" s="1" t="s">
        <v>94</v>
      </c>
      <c r="L6" s="1" t="s">
        <v>99</v>
      </c>
      <c r="M6" s="1" t="s">
        <v>97</v>
      </c>
      <c r="N6" s="6" t="s">
        <v>111</v>
      </c>
    </row>
    <row r="7" spans="1:14" x14ac:dyDescent="0.25">
      <c r="A7" s="1" t="s">
        <v>23</v>
      </c>
      <c r="B7" s="1" t="s">
        <v>24</v>
      </c>
      <c r="C7" s="1"/>
      <c r="D7" s="1" t="s">
        <v>11</v>
      </c>
      <c r="E7" s="1" t="s">
        <v>12</v>
      </c>
      <c r="F7" s="1" t="s">
        <v>13</v>
      </c>
      <c r="G7" s="1" t="s">
        <v>14</v>
      </c>
      <c r="H7" s="1">
        <v>21.208424860000001</v>
      </c>
      <c r="I7" s="1">
        <v>92.14435786</v>
      </c>
      <c r="J7" s="1">
        <f>VLOOKUP(A7,[1]Export_Output_2!$G:$M,7,FALSE)</f>
        <v>1156326.99791163</v>
      </c>
      <c r="K7" s="1" t="s">
        <v>94</v>
      </c>
      <c r="L7" s="1" t="s">
        <v>99</v>
      </c>
      <c r="M7" s="1" t="s">
        <v>97</v>
      </c>
      <c r="N7" s="6" t="s">
        <v>112</v>
      </c>
    </row>
    <row r="8" spans="1:14" x14ac:dyDescent="0.25">
      <c r="A8" s="1" t="s">
        <v>25</v>
      </c>
      <c r="B8" s="1" t="s">
        <v>142</v>
      </c>
      <c r="C8" s="1"/>
      <c r="D8" s="1" t="s">
        <v>11</v>
      </c>
      <c r="E8" s="1" t="s">
        <v>12</v>
      </c>
      <c r="F8" s="1" t="s">
        <v>13</v>
      </c>
      <c r="G8" s="1" t="s">
        <v>14</v>
      </c>
      <c r="H8" s="1">
        <v>21.208424860000001</v>
      </c>
      <c r="I8" s="1">
        <v>92.14435786</v>
      </c>
      <c r="J8" s="1">
        <f>VLOOKUP(A8,[1]Export_Output_2!$G:$M,7,FALSE)</f>
        <v>497981.75931219797</v>
      </c>
      <c r="K8" s="1" t="s">
        <v>94</v>
      </c>
      <c r="L8" s="1" t="s">
        <v>99</v>
      </c>
      <c r="M8" s="1" t="s">
        <v>97</v>
      </c>
      <c r="N8" s="6" t="s">
        <v>135</v>
      </c>
    </row>
    <row r="9" spans="1:14" x14ac:dyDescent="0.25">
      <c r="A9" s="1" t="s">
        <v>26</v>
      </c>
      <c r="B9" s="1" t="s">
        <v>27</v>
      </c>
      <c r="C9" s="1"/>
      <c r="D9" s="1" t="s">
        <v>11</v>
      </c>
      <c r="E9" s="1" t="s">
        <v>12</v>
      </c>
      <c r="F9" s="1" t="s">
        <v>13</v>
      </c>
      <c r="G9" s="1" t="s">
        <v>14</v>
      </c>
      <c r="H9" s="1">
        <v>21.203347659999999</v>
      </c>
      <c r="I9" s="1">
        <v>92.151744730000004</v>
      </c>
      <c r="J9" s="1">
        <f>VLOOKUP(A9,[1]Export_Output_2!$G:$M,7,FALSE)</f>
        <v>615937.49853310897</v>
      </c>
      <c r="K9" s="1" t="s">
        <v>94</v>
      </c>
      <c r="L9" s="1" t="s">
        <v>100</v>
      </c>
      <c r="M9" s="1" t="s">
        <v>97</v>
      </c>
      <c r="N9" s="6" t="s">
        <v>113</v>
      </c>
    </row>
    <row r="10" spans="1:14" x14ac:dyDescent="0.25">
      <c r="A10" s="1" t="s">
        <v>28</v>
      </c>
      <c r="B10" s="1" t="s">
        <v>29</v>
      </c>
      <c r="C10" s="1"/>
      <c r="D10" s="1" t="s">
        <v>11</v>
      </c>
      <c r="E10" s="1" t="s">
        <v>12</v>
      </c>
      <c r="F10" s="1" t="s">
        <v>13</v>
      </c>
      <c r="G10" s="1" t="s">
        <v>14</v>
      </c>
      <c r="H10" s="1">
        <v>21.204207140000001</v>
      </c>
      <c r="I10" s="1">
        <v>92.156847940000006</v>
      </c>
      <c r="J10" s="1">
        <f>VLOOKUP(A10,[1]Export_Output_2!$G:$M,7,FALSE)</f>
        <v>361467.39174865902</v>
      </c>
      <c r="K10" s="1" t="s">
        <v>94</v>
      </c>
      <c r="L10" s="1" t="s">
        <v>100</v>
      </c>
      <c r="M10" s="1" t="s">
        <v>97</v>
      </c>
      <c r="N10" s="6" t="s">
        <v>114</v>
      </c>
    </row>
    <row r="11" spans="1:14" x14ac:dyDescent="0.25">
      <c r="A11" s="1" t="s">
        <v>30</v>
      </c>
      <c r="B11" s="1" t="s">
        <v>31</v>
      </c>
      <c r="C11" s="1"/>
      <c r="D11" s="1" t="s">
        <v>11</v>
      </c>
      <c r="E11" s="1" t="s">
        <v>12</v>
      </c>
      <c r="F11" s="1" t="s">
        <v>13</v>
      </c>
      <c r="G11" s="1" t="s">
        <v>14</v>
      </c>
      <c r="H11" s="1">
        <v>21.203089940000002</v>
      </c>
      <c r="I11" s="1">
        <v>92.164123219999993</v>
      </c>
      <c r="J11" s="1">
        <f>VLOOKUP(A11,[1]Export_Output_2!$G:$M,7,FALSE)</f>
        <v>714845.912257327</v>
      </c>
      <c r="K11" s="1" t="s">
        <v>94</v>
      </c>
      <c r="L11" s="1" t="s">
        <v>100</v>
      </c>
      <c r="M11" s="1" t="s">
        <v>97</v>
      </c>
      <c r="N11" s="6" t="s">
        <v>115</v>
      </c>
    </row>
    <row r="12" spans="1:14" x14ac:dyDescent="0.25">
      <c r="A12" s="1" t="s">
        <v>32</v>
      </c>
      <c r="B12" s="1" t="s">
        <v>33</v>
      </c>
      <c r="C12" s="1"/>
      <c r="D12" s="1" t="s">
        <v>11</v>
      </c>
      <c r="E12" s="1" t="s">
        <v>12</v>
      </c>
      <c r="F12" s="1" t="s">
        <v>13</v>
      </c>
      <c r="G12" s="1" t="s">
        <v>14</v>
      </c>
      <c r="H12" s="1">
        <v>21.196636519999998</v>
      </c>
      <c r="I12" s="1">
        <v>92.163388409999996</v>
      </c>
      <c r="J12" s="1">
        <f>VLOOKUP(A12,[1]Export_Output_2!$G:$M,7,FALSE)</f>
        <v>957604.94388852199</v>
      </c>
      <c r="K12" s="1" t="s">
        <v>95</v>
      </c>
      <c r="L12" s="1" t="s">
        <v>101</v>
      </c>
      <c r="M12" s="1" t="s">
        <v>97</v>
      </c>
      <c r="N12" s="6" t="s">
        <v>109</v>
      </c>
    </row>
    <row r="13" spans="1:14" x14ac:dyDescent="0.25">
      <c r="A13" s="1" t="s">
        <v>34</v>
      </c>
      <c r="B13" s="1" t="s">
        <v>35</v>
      </c>
      <c r="C13" s="1"/>
      <c r="D13" s="1" t="s">
        <v>11</v>
      </c>
      <c r="E13" s="1" t="s">
        <v>12</v>
      </c>
      <c r="F13" s="1" t="s">
        <v>13</v>
      </c>
      <c r="G13" s="1" t="s">
        <v>14</v>
      </c>
      <c r="H13" s="1">
        <v>21.196857009999999</v>
      </c>
      <c r="I13" s="1">
        <v>92.156623229999994</v>
      </c>
      <c r="J13" s="1">
        <f>VLOOKUP(A13,[1]Export_Output_2!$G:$M,7,FALSE)</f>
        <v>772961.01451713603</v>
      </c>
      <c r="K13" s="1" t="s">
        <v>95</v>
      </c>
      <c r="L13" s="1" t="s">
        <v>101</v>
      </c>
      <c r="M13" s="1" t="s">
        <v>97</v>
      </c>
      <c r="N13" s="6" t="s">
        <v>116</v>
      </c>
    </row>
    <row r="14" spans="1:14" x14ac:dyDescent="0.25">
      <c r="A14" s="1" t="s">
        <v>36</v>
      </c>
      <c r="B14" s="1" t="s">
        <v>37</v>
      </c>
      <c r="C14" s="1"/>
      <c r="D14" s="1" t="s">
        <v>11</v>
      </c>
      <c r="E14" s="1" t="s">
        <v>12</v>
      </c>
      <c r="F14" s="1" t="s">
        <v>13</v>
      </c>
      <c r="G14" s="1" t="s">
        <v>14</v>
      </c>
      <c r="H14" s="1">
        <v>21.190819040000001</v>
      </c>
      <c r="I14" s="1">
        <v>92.158988500000007</v>
      </c>
      <c r="J14" s="1">
        <f>VLOOKUP(A14,[1]Export_Output_2!$G:$M,7,FALSE)</f>
        <v>649769.87800244696</v>
      </c>
      <c r="K14" s="1" t="s">
        <v>95</v>
      </c>
      <c r="L14" s="1" t="s">
        <v>95</v>
      </c>
      <c r="M14" s="1" t="s">
        <v>97</v>
      </c>
      <c r="N14" s="6" t="s">
        <v>117</v>
      </c>
    </row>
    <row r="15" spans="1:14" x14ac:dyDescent="0.25">
      <c r="A15" s="1" t="s">
        <v>38</v>
      </c>
      <c r="B15" s="1" t="s">
        <v>39</v>
      </c>
      <c r="C15" s="1"/>
      <c r="D15" s="1" t="s">
        <v>11</v>
      </c>
      <c r="E15" s="1" t="s">
        <v>12</v>
      </c>
      <c r="F15" s="1" t="s">
        <v>13</v>
      </c>
      <c r="G15" s="1" t="s">
        <v>14</v>
      </c>
      <c r="H15" s="1">
        <v>21.189682739999999</v>
      </c>
      <c r="I15" s="1">
        <v>92.154873620000004</v>
      </c>
      <c r="J15" s="1">
        <f>VLOOKUP(A15,[1]Export_Output_2!$G:$M,7,FALSE)</f>
        <v>496664.56697354902</v>
      </c>
      <c r="K15" s="1" t="s">
        <v>95</v>
      </c>
      <c r="L15" s="1" t="s">
        <v>101</v>
      </c>
      <c r="M15" s="1" t="s">
        <v>97</v>
      </c>
      <c r="N15" s="6" t="s">
        <v>118</v>
      </c>
    </row>
    <row r="16" spans="1:14" x14ac:dyDescent="0.25">
      <c r="A16" s="1" t="s">
        <v>40</v>
      </c>
      <c r="B16" s="1" t="s">
        <v>41</v>
      </c>
      <c r="C16" s="1"/>
      <c r="D16" s="1" t="s">
        <v>11</v>
      </c>
      <c r="E16" s="1" t="s">
        <v>12</v>
      </c>
      <c r="F16" s="1" t="s">
        <v>13</v>
      </c>
      <c r="G16" s="1" t="s">
        <v>14</v>
      </c>
      <c r="H16" s="1">
        <v>21.183434729999998</v>
      </c>
      <c r="I16" s="1">
        <v>92.155385339999995</v>
      </c>
      <c r="J16" s="1">
        <f>VLOOKUP(A16,[1]Export_Output_2!$G:$M,7,FALSE)</f>
        <v>466508.23593696603</v>
      </c>
      <c r="K16" s="1" t="s">
        <v>95</v>
      </c>
      <c r="L16" s="1" t="s">
        <v>95</v>
      </c>
      <c r="M16" s="1" t="s">
        <v>97</v>
      </c>
      <c r="N16" s="6" t="s">
        <v>119</v>
      </c>
    </row>
    <row r="17" spans="1:14" x14ac:dyDescent="0.25">
      <c r="A17" s="1" t="s">
        <v>42</v>
      </c>
      <c r="B17" s="1" t="s">
        <v>43</v>
      </c>
      <c r="C17" s="1"/>
      <c r="D17" s="1" t="s">
        <v>11</v>
      </c>
      <c r="E17" s="1" t="s">
        <v>12</v>
      </c>
      <c r="F17" s="1" t="s">
        <v>13</v>
      </c>
      <c r="G17" s="1" t="s">
        <v>14</v>
      </c>
      <c r="H17" s="1">
        <v>21.18144611</v>
      </c>
      <c r="I17" s="1">
        <v>92.151332420000003</v>
      </c>
      <c r="J17" s="1">
        <f>VLOOKUP(A17,[1]Export_Output_2!$G:$M,7,FALSE)</f>
        <v>631796.43835413305</v>
      </c>
      <c r="K17" s="1" t="s">
        <v>95</v>
      </c>
      <c r="L17" s="1" t="s">
        <v>101</v>
      </c>
      <c r="M17" s="1" t="s">
        <v>97</v>
      </c>
      <c r="N17" s="6" t="s">
        <v>120</v>
      </c>
    </row>
    <row r="18" spans="1:14" x14ac:dyDescent="0.25">
      <c r="A18" s="1" t="s">
        <v>44</v>
      </c>
      <c r="B18" s="1" t="s">
        <v>45</v>
      </c>
      <c r="C18" s="1" t="s">
        <v>46</v>
      </c>
      <c r="D18" s="1" t="s">
        <v>11</v>
      </c>
      <c r="E18" s="1" t="s">
        <v>12</v>
      </c>
      <c r="F18" s="1" t="s">
        <v>13</v>
      </c>
      <c r="G18" s="1" t="s">
        <v>14</v>
      </c>
      <c r="H18" s="1">
        <v>21.17867648</v>
      </c>
      <c r="I18" s="1">
        <v>92.139634139999998</v>
      </c>
      <c r="J18" s="1">
        <f>VLOOKUP(A18,[1]Export_Output_2!$G:$M,7,FALSE)</f>
        <v>754538.88292696397</v>
      </c>
      <c r="K18" s="1" t="s">
        <v>95</v>
      </c>
      <c r="L18" s="1" t="s">
        <v>102</v>
      </c>
      <c r="M18" s="1" t="s">
        <v>97</v>
      </c>
      <c r="N18" s="6" t="s">
        <v>121</v>
      </c>
    </row>
    <row r="19" spans="1:14" x14ac:dyDescent="0.25">
      <c r="A19" s="1" t="s">
        <v>47</v>
      </c>
      <c r="B19" s="1" t="s">
        <v>48</v>
      </c>
      <c r="C19" s="1"/>
      <c r="D19" s="1" t="s">
        <v>11</v>
      </c>
      <c r="E19" s="1" t="s">
        <v>12</v>
      </c>
      <c r="F19" s="1" t="s">
        <v>13</v>
      </c>
      <c r="G19" s="1" t="s">
        <v>14</v>
      </c>
      <c r="H19" s="1">
        <v>21.197144439999999</v>
      </c>
      <c r="I19" s="1">
        <v>92.142561110000003</v>
      </c>
      <c r="J19" s="1">
        <f>VLOOKUP(A19,[1]Export_Output_2!$G:$M,7,FALSE)</f>
        <v>955117.31528421596</v>
      </c>
      <c r="K19" s="1" t="s">
        <v>94</v>
      </c>
      <c r="L19" s="1" t="s">
        <v>100</v>
      </c>
      <c r="M19" s="1" t="s">
        <v>97</v>
      </c>
      <c r="N19" s="6" t="s">
        <v>122</v>
      </c>
    </row>
    <row r="20" spans="1:14" x14ac:dyDescent="0.25">
      <c r="A20" s="1" t="s">
        <v>49</v>
      </c>
      <c r="B20" s="1" t="s">
        <v>50</v>
      </c>
      <c r="C20" s="1"/>
      <c r="D20" s="1" t="s">
        <v>11</v>
      </c>
      <c r="E20" s="1" t="s">
        <v>12</v>
      </c>
      <c r="F20" s="1" t="s">
        <v>13</v>
      </c>
      <c r="G20" s="1" t="s">
        <v>14</v>
      </c>
      <c r="H20" s="1">
        <v>21.18829642</v>
      </c>
      <c r="I20" s="1">
        <v>92.148122470000004</v>
      </c>
      <c r="J20" s="1">
        <f>VLOOKUP(A20,[1]Export_Output_2!$G:$M,7,FALSE)</f>
        <v>752455.20183894504</v>
      </c>
      <c r="K20" s="1" t="s">
        <v>95</v>
      </c>
      <c r="L20" s="1" t="s">
        <v>95</v>
      </c>
      <c r="M20" s="1" t="s">
        <v>97</v>
      </c>
      <c r="N20" s="6" t="s">
        <v>123</v>
      </c>
    </row>
    <row r="21" spans="1:14" x14ac:dyDescent="0.25">
      <c r="A21" s="1" t="s">
        <v>51</v>
      </c>
      <c r="B21" s="1" t="s">
        <v>52</v>
      </c>
      <c r="C21" s="1"/>
      <c r="D21" s="1" t="s">
        <v>11</v>
      </c>
      <c r="E21" s="1" t="s">
        <v>12</v>
      </c>
      <c r="F21" s="1" t="s">
        <v>13</v>
      </c>
      <c r="G21" s="1" t="s">
        <v>14</v>
      </c>
      <c r="H21" s="1">
        <v>21.182517430000001</v>
      </c>
      <c r="I21" s="1">
        <v>92.143846280000005</v>
      </c>
      <c r="J21" s="1">
        <f>VLOOKUP(A21,[1]Export_Output_2!$G:$M,7,FALSE)</f>
        <v>770390.14618912397</v>
      </c>
      <c r="K21" s="1" t="s">
        <v>95</v>
      </c>
      <c r="L21" s="1" t="s">
        <v>95</v>
      </c>
      <c r="M21" s="1" t="s">
        <v>97</v>
      </c>
      <c r="N21" s="6" t="s">
        <v>124</v>
      </c>
    </row>
    <row r="22" spans="1:14" x14ac:dyDescent="0.25">
      <c r="A22" s="1" t="s">
        <v>53</v>
      </c>
      <c r="B22" s="1" t="s">
        <v>54</v>
      </c>
      <c r="C22" s="1"/>
      <c r="D22" s="1" t="s">
        <v>11</v>
      </c>
      <c r="E22" s="1" t="s">
        <v>12</v>
      </c>
      <c r="F22" s="1" t="s">
        <v>13</v>
      </c>
      <c r="G22" s="1" t="s">
        <v>14</v>
      </c>
      <c r="H22" s="1">
        <v>21.190650000000002</v>
      </c>
      <c r="I22" s="1">
        <v>92.140574999999998</v>
      </c>
      <c r="J22" s="1">
        <f>VLOOKUP(A22,[1]Export_Output_2!$G:$M,7,FALSE)</f>
        <v>489606.51575130702</v>
      </c>
      <c r="K22" s="1" t="s">
        <v>95</v>
      </c>
      <c r="L22" s="1" t="s">
        <v>95</v>
      </c>
      <c r="M22" s="1" t="s">
        <v>97</v>
      </c>
      <c r="N22" s="6" t="s">
        <v>125</v>
      </c>
    </row>
    <row r="23" spans="1:14" x14ac:dyDescent="0.25">
      <c r="A23" s="1" t="s">
        <v>55</v>
      </c>
      <c r="B23" s="1" t="s">
        <v>141</v>
      </c>
      <c r="C23" s="1"/>
      <c r="D23" s="1" t="s">
        <v>11</v>
      </c>
      <c r="E23" s="1" t="s">
        <v>12</v>
      </c>
      <c r="F23" s="1" t="s">
        <v>13</v>
      </c>
      <c r="G23" s="1" t="s">
        <v>14</v>
      </c>
      <c r="H23" s="1">
        <v>21.190650000000002</v>
      </c>
      <c r="I23" s="1">
        <v>92.140574999999998</v>
      </c>
      <c r="J23" s="1">
        <f>VLOOKUP(A23,[1]Export_Output_2!$G:$M,7,FALSE)</f>
        <v>766885.42490605905</v>
      </c>
      <c r="K23" s="1" t="s">
        <v>95</v>
      </c>
      <c r="L23" s="1" t="s">
        <v>95</v>
      </c>
      <c r="M23" s="1" t="s">
        <v>97</v>
      </c>
      <c r="N23" s="6" t="s">
        <v>136</v>
      </c>
    </row>
    <row r="24" spans="1:14" x14ac:dyDescent="0.25">
      <c r="A24" s="1" t="s">
        <v>56</v>
      </c>
      <c r="B24" s="1" t="s">
        <v>139</v>
      </c>
      <c r="C24" s="1" t="s">
        <v>57</v>
      </c>
      <c r="D24" s="1" t="s">
        <v>11</v>
      </c>
      <c r="E24" s="1" t="s">
        <v>12</v>
      </c>
      <c r="F24" s="1" t="s">
        <v>13</v>
      </c>
      <c r="G24" s="1" t="s">
        <v>58</v>
      </c>
      <c r="H24" s="1">
        <v>21.211349420000001</v>
      </c>
      <c r="I24" s="1">
        <v>92.163529949999997</v>
      </c>
      <c r="J24" s="1">
        <f>VLOOKUP(A24,[1]Export_Output_2!$G:$M,7,FALSE)</f>
        <v>387729.66642727901</v>
      </c>
      <c r="K24" s="1" t="s">
        <v>94</v>
      </c>
      <c r="L24" s="1" t="s">
        <v>100</v>
      </c>
      <c r="M24" s="1" t="s">
        <v>97</v>
      </c>
      <c r="N24" s="5" t="s">
        <v>137</v>
      </c>
    </row>
    <row r="25" spans="1:14" x14ac:dyDescent="0.25">
      <c r="A25" s="1" t="s">
        <v>59</v>
      </c>
      <c r="B25" s="1" t="s">
        <v>60</v>
      </c>
      <c r="C25" s="1" t="s">
        <v>61</v>
      </c>
      <c r="D25" s="1" t="s">
        <v>11</v>
      </c>
      <c r="E25" s="1" t="s">
        <v>12</v>
      </c>
      <c r="F25" s="1" t="s">
        <v>13</v>
      </c>
      <c r="G25" s="1" t="s">
        <v>14</v>
      </c>
      <c r="H25" s="1">
        <v>21.166578690000001</v>
      </c>
      <c r="I25" s="1">
        <v>92.145279720000005</v>
      </c>
      <c r="J25" s="1">
        <f>VLOOKUP(A25,[1]Export_Output_2!$G:$M,7,FALSE)</f>
        <v>857724.09758246597</v>
      </c>
      <c r="K25" s="1" t="s">
        <v>95</v>
      </c>
      <c r="L25" s="1" t="s">
        <v>95</v>
      </c>
      <c r="M25" s="1" t="s">
        <v>97</v>
      </c>
      <c r="N25" s="6" t="s">
        <v>126</v>
      </c>
    </row>
    <row r="26" spans="1:14" x14ac:dyDescent="0.25">
      <c r="A26" s="1" t="s">
        <v>62</v>
      </c>
      <c r="B26" s="1" t="s">
        <v>63</v>
      </c>
      <c r="C26" s="1" t="s">
        <v>64</v>
      </c>
      <c r="D26" s="1" t="s">
        <v>11</v>
      </c>
      <c r="E26" s="1" t="s">
        <v>12</v>
      </c>
      <c r="F26" s="1" t="s">
        <v>13</v>
      </c>
      <c r="G26" s="1" t="s">
        <v>14</v>
      </c>
      <c r="H26" s="1">
        <v>21.160219770000001</v>
      </c>
      <c r="I26" s="1">
        <v>92.143796409999993</v>
      </c>
      <c r="J26" s="1">
        <f>VLOOKUP(A26,[1]Export_Output_2!$G:$M,7,FALSE)</f>
        <v>985424.39316095796</v>
      </c>
      <c r="K26" s="1" t="s">
        <v>95</v>
      </c>
      <c r="L26" s="1" t="s">
        <v>95</v>
      </c>
      <c r="M26" s="1" t="s">
        <v>97</v>
      </c>
      <c r="N26" s="6" t="s">
        <v>127</v>
      </c>
    </row>
    <row r="27" spans="1:14" x14ac:dyDescent="0.25">
      <c r="A27" s="1" t="s">
        <v>65</v>
      </c>
      <c r="B27" s="1" t="s">
        <v>66</v>
      </c>
      <c r="C27" s="1" t="s">
        <v>67</v>
      </c>
      <c r="D27" s="1" t="s">
        <v>11</v>
      </c>
      <c r="E27" s="1" t="s">
        <v>12</v>
      </c>
      <c r="F27" s="1" t="s">
        <v>13</v>
      </c>
      <c r="G27" s="1" t="s">
        <v>14</v>
      </c>
      <c r="H27" s="1">
        <v>21.1560001</v>
      </c>
      <c r="I27" s="1">
        <v>92.149851569999996</v>
      </c>
      <c r="J27" s="1">
        <f>VLOOKUP(A27,[1]Export_Output_2!$G:$M,7,FALSE)</f>
        <v>528946.95881723997</v>
      </c>
      <c r="K27" s="1" t="s">
        <v>95</v>
      </c>
      <c r="L27" s="1" t="s">
        <v>102</v>
      </c>
      <c r="M27" s="1" t="s">
        <v>97</v>
      </c>
      <c r="N27" s="6" t="s">
        <v>128</v>
      </c>
    </row>
    <row r="28" spans="1:14" x14ac:dyDescent="0.25">
      <c r="A28" s="1" t="s">
        <v>68</v>
      </c>
      <c r="B28" s="1" t="s">
        <v>69</v>
      </c>
      <c r="C28" s="1" t="s">
        <v>70</v>
      </c>
      <c r="D28" s="1" t="s">
        <v>11</v>
      </c>
      <c r="E28" s="1" t="s">
        <v>12</v>
      </c>
      <c r="F28" s="1" t="s">
        <v>71</v>
      </c>
      <c r="G28" s="1" t="s">
        <v>72</v>
      </c>
      <c r="H28" s="1">
        <v>21.133849510000001</v>
      </c>
      <c r="I28" s="1">
        <v>92.157437060000007</v>
      </c>
      <c r="J28" s="1">
        <f>VLOOKUP(A28,[1]Export_Output_2!$G:$M,7,FALSE)</f>
        <v>404548.32362484001</v>
      </c>
      <c r="K28" s="1" t="s">
        <v>94</v>
      </c>
      <c r="L28" s="1" t="s">
        <v>103</v>
      </c>
      <c r="M28" s="1" t="s">
        <v>104</v>
      </c>
      <c r="N28" s="6" t="s">
        <v>129</v>
      </c>
    </row>
    <row r="29" spans="1:14" x14ac:dyDescent="0.25">
      <c r="A29" s="1" t="s">
        <v>73</v>
      </c>
      <c r="B29" s="1" t="s">
        <v>74</v>
      </c>
      <c r="C29" s="1" t="s">
        <v>75</v>
      </c>
      <c r="D29" s="1" t="s">
        <v>11</v>
      </c>
      <c r="E29" s="1" t="s">
        <v>12</v>
      </c>
      <c r="F29" s="1" t="s">
        <v>71</v>
      </c>
      <c r="G29" s="1" t="s">
        <v>72</v>
      </c>
      <c r="H29" s="1">
        <v>21.088831509999999</v>
      </c>
      <c r="I29" s="1">
        <v>92.197913900000003</v>
      </c>
      <c r="J29" s="1">
        <f>VLOOKUP(A29,[1]Export_Output_2!$G:$M,7,FALSE)</f>
        <v>558986.34686372394</v>
      </c>
      <c r="K29" s="1" t="s">
        <v>95</v>
      </c>
      <c r="L29" s="1" t="s">
        <v>95</v>
      </c>
      <c r="M29" s="1" t="s">
        <v>104</v>
      </c>
      <c r="N29" s="6" t="s">
        <v>130</v>
      </c>
    </row>
    <row r="30" spans="1:14" x14ac:dyDescent="0.25">
      <c r="A30" s="1" t="s">
        <v>76</v>
      </c>
      <c r="B30" s="1" t="s">
        <v>140</v>
      </c>
      <c r="C30" s="1" t="s">
        <v>77</v>
      </c>
      <c r="D30" s="1" t="s">
        <v>11</v>
      </c>
      <c r="E30" s="1" t="s">
        <v>12</v>
      </c>
      <c r="F30" s="1" t="s">
        <v>71</v>
      </c>
      <c r="G30" s="1" t="s">
        <v>78</v>
      </c>
      <c r="H30" s="1">
        <v>20.954439000000001</v>
      </c>
      <c r="I30" s="1">
        <v>92.252311000000006</v>
      </c>
      <c r="J30" s="1">
        <f>VLOOKUP(A30,[1]Export_Output_2!$G:$M,7,FALSE)</f>
        <v>322698.45617413899</v>
      </c>
      <c r="K30" s="1" t="s">
        <v>94</v>
      </c>
      <c r="L30" s="1" t="s">
        <v>103</v>
      </c>
      <c r="M30" s="1" t="s">
        <v>71</v>
      </c>
      <c r="N30" s="6" t="s">
        <v>138</v>
      </c>
    </row>
    <row r="31" spans="1:14" x14ac:dyDescent="0.25">
      <c r="A31" s="1" t="s">
        <v>80</v>
      </c>
      <c r="B31" s="1" t="s">
        <v>81</v>
      </c>
      <c r="C31" s="1" t="s">
        <v>82</v>
      </c>
      <c r="D31" s="1" t="s">
        <v>79</v>
      </c>
      <c r="E31" s="1" t="s">
        <v>12</v>
      </c>
      <c r="F31" s="1" t="s">
        <v>71</v>
      </c>
      <c r="G31" s="1" t="s">
        <v>78</v>
      </c>
      <c r="H31" s="1">
        <v>20.974159929999999</v>
      </c>
      <c r="I31" s="1">
        <v>92.244029080000004</v>
      </c>
      <c r="J31" s="1">
        <f>VLOOKUP(A31,[1]Export_Output_2!$G:$M,7,FALSE)</f>
        <v>1182259.28787822</v>
      </c>
      <c r="K31" s="1" t="s">
        <v>95</v>
      </c>
      <c r="L31" s="1" t="s">
        <v>95</v>
      </c>
      <c r="M31" s="1" t="s">
        <v>71</v>
      </c>
      <c r="N31" s="6" t="s">
        <v>131</v>
      </c>
    </row>
    <row r="32" spans="1:14" x14ac:dyDescent="0.25">
      <c r="A32" s="1" t="s">
        <v>83</v>
      </c>
      <c r="B32" s="1" t="s">
        <v>84</v>
      </c>
      <c r="C32" s="1" t="s">
        <v>85</v>
      </c>
      <c r="D32" s="1" t="s">
        <v>79</v>
      </c>
      <c r="E32" s="1" t="s">
        <v>12</v>
      </c>
      <c r="F32" s="1" t="s">
        <v>71</v>
      </c>
      <c r="G32" s="1" t="s">
        <v>78</v>
      </c>
      <c r="H32" s="1">
        <v>20.97930981</v>
      </c>
      <c r="I32" s="1">
        <v>92.245618969999995</v>
      </c>
      <c r="J32" s="1">
        <f>VLOOKUP(A32,[1]Export_Output_2!$G:$M,7,FALSE)</f>
        <v>1130867.13331107</v>
      </c>
      <c r="K32" s="1" t="s">
        <v>95</v>
      </c>
      <c r="L32" s="1" t="s">
        <v>95</v>
      </c>
      <c r="M32" s="1" t="s">
        <v>71</v>
      </c>
      <c r="N32" s="6" t="s">
        <v>132</v>
      </c>
    </row>
    <row r="33" spans="1:14" x14ac:dyDescent="0.25">
      <c r="A33" s="1" t="s">
        <v>86</v>
      </c>
      <c r="B33" s="1" t="s">
        <v>87</v>
      </c>
      <c r="C33" s="1" t="s">
        <v>88</v>
      </c>
      <c r="D33" s="1" t="s">
        <v>79</v>
      </c>
      <c r="E33" s="1" t="s">
        <v>12</v>
      </c>
      <c r="F33" s="1" t="s">
        <v>71</v>
      </c>
      <c r="G33" s="1" t="s">
        <v>78</v>
      </c>
      <c r="H33" s="1">
        <v>20.958305729999999</v>
      </c>
      <c r="I33" s="1">
        <v>92.250728350000003</v>
      </c>
      <c r="J33" s="1">
        <f>VLOOKUP(A33,[1]Export_Output_2!$G:$M,7,FALSE)</f>
        <v>1723017.78140538</v>
      </c>
      <c r="K33" s="1" t="s">
        <v>94</v>
      </c>
      <c r="L33" s="1" t="s">
        <v>103</v>
      </c>
      <c r="M33" s="1" t="s">
        <v>71</v>
      </c>
      <c r="N33" s="6" t="s">
        <v>133</v>
      </c>
    </row>
    <row r="34" spans="1:14" x14ac:dyDescent="0.25">
      <c r="A34" s="1" t="s">
        <v>89</v>
      </c>
      <c r="B34" s="1" t="s">
        <v>90</v>
      </c>
      <c r="C34" s="1" t="s">
        <v>91</v>
      </c>
      <c r="D34" s="1" t="s">
        <v>79</v>
      </c>
      <c r="E34" s="1" t="s">
        <v>12</v>
      </c>
      <c r="F34" s="1" t="s">
        <v>71</v>
      </c>
      <c r="G34" s="1" t="s">
        <v>78</v>
      </c>
      <c r="H34" s="1">
        <v>20.938708720000001</v>
      </c>
      <c r="I34" s="1">
        <v>92.259876289999994</v>
      </c>
      <c r="J34" s="1">
        <f>VLOOKUP(A34,[1]Export_Output_2!$G:$M,7,FALSE)</f>
        <v>1335948.4991301401</v>
      </c>
      <c r="K34" s="1" t="s">
        <v>94</v>
      </c>
      <c r="L34" s="1" t="s">
        <v>103</v>
      </c>
      <c r="M34" s="1" t="s">
        <v>71</v>
      </c>
      <c r="N34" s="6" t="s">
        <v>134</v>
      </c>
    </row>
  </sheetData>
  <autoFilter ref="A1:M34" xr:uid="{45B29C6D-5793-4C5F-ADC8-AE89696528E0}"/>
  <conditionalFormatting sqref="A1">
    <cfRule type="duplicateValues" dxfId="1" priority="15"/>
  </conditionalFormatting>
  <conditionalFormatting sqref="A1:A34">
    <cfRule type="duplicateValues" dxfId="0" priority="17"/>
  </conditionalFormatting>
  <hyperlinks>
    <hyperlink ref="N2" r:id="rId1" xr:uid="{F2965C14-EF0B-460F-AE45-9566547A9D80}"/>
    <hyperlink ref="N3" r:id="rId2" xr:uid="{B86549B5-F565-43DC-A4F0-494D72A7E99E}"/>
    <hyperlink ref="N4" r:id="rId3" xr:uid="{763CD220-D9CD-4FCC-84AC-F4EDAAC69006}"/>
    <hyperlink ref="N5" r:id="rId4" xr:uid="{9C4C2E59-8240-4344-890F-AA9C2D479401}"/>
    <hyperlink ref="N6" r:id="rId5" xr:uid="{4BA26E2B-8507-4790-ABA3-BB026BF35B96}"/>
    <hyperlink ref="N7" r:id="rId6" xr:uid="{165213A5-E36E-49A0-AC65-7D66FDF79DE7}"/>
    <hyperlink ref="N8" r:id="rId7" xr:uid="{A0602D4E-F03E-4DE5-984E-326BA6816F2E}"/>
    <hyperlink ref="N9" r:id="rId8" xr:uid="{955F0AA7-9715-44C4-B52E-393D41DE4A25}"/>
    <hyperlink ref="N10" r:id="rId9" xr:uid="{07DCF4CD-41B3-4826-A19D-4F4C349AF471}"/>
    <hyperlink ref="N11" r:id="rId10" xr:uid="{14A72295-D904-48E8-8617-FFC9744132E3}"/>
    <hyperlink ref="N12" r:id="rId11" xr:uid="{078F6732-C198-4DB6-A91A-BC1A1631CFB0}"/>
    <hyperlink ref="N13" r:id="rId12" xr:uid="{0E9C6766-7137-43A1-B2AA-EF38BA8D4A12}"/>
    <hyperlink ref="N14" r:id="rId13" xr:uid="{0ED9E089-834B-434A-867C-57D7655BF407}"/>
    <hyperlink ref="N15" r:id="rId14" xr:uid="{4D64FCCD-6666-41D2-8FE7-3D32D2923307}"/>
    <hyperlink ref="N16" r:id="rId15" xr:uid="{80D86786-A3EB-42DA-A11F-3F25599629F7}"/>
    <hyperlink ref="N17" r:id="rId16" xr:uid="{623305B4-B334-4038-8D8B-1ECDB2D4831D}"/>
    <hyperlink ref="N18" r:id="rId17" xr:uid="{533AF1D2-E181-468A-BB78-251CBD38BECB}"/>
    <hyperlink ref="N19" r:id="rId18" xr:uid="{3BD22FEE-656F-442F-916E-E3009A4A844E}"/>
    <hyperlink ref="N20" r:id="rId19" xr:uid="{0033058D-F0BA-45F2-94C9-B50FB7CF6486}"/>
    <hyperlink ref="N21" r:id="rId20" xr:uid="{610C313C-0DC6-4147-AA79-7F4EFF28627F}"/>
    <hyperlink ref="N22" r:id="rId21" xr:uid="{1F48185F-57F4-4175-B494-A3D2F971D133}"/>
    <hyperlink ref="N23" r:id="rId22" xr:uid="{B0565B76-E845-45B2-A462-07BDBF996E5F}"/>
    <hyperlink ref="N24" r:id="rId23" xr:uid="{D59F0D22-E28F-44AF-B6AA-8D2C6863F007}"/>
    <hyperlink ref="N25" r:id="rId24" xr:uid="{17BEC4CD-78F6-48B0-99B5-8C9A681E8B17}"/>
    <hyperlink ref="N26" r:id="rId25" xr:uid="{6C93CBF5-51FD-4BC9-8588-FD67B33D6632}"/>
    <hyperlink ref="N27" r:id="rId26" xr:uid="{6ADFD309-EF6B-4A93-94AA-67A3DBCE95F1}"/>
    <hyperlink ref="N28" r:id="rId27" xr:uid="{DB06592E-754C-4270-9CF1-2E24ED6F583C}"/>
    <hyperlink ref="N29" r:id="rId28" xr:uid="{45D93471-922F-4713-BBA9-67DDD03B3E2E}"/>
    <hyperlink ref="N30" r:id="rId29" xr:uid="{1030EF01-495C-41DA-8CDE-2DB2D36DA58F}"/>
    <hyperlink ref="N31" r:id="rId30" xr:uid="{14A60931-A0CE-445F-9D99-22B3C0C570D3}"/>
    <hyperlink ref="N32" r:id="rId31" xr:uid="{64138BDA-87E5-472B-8FE2-F119B761B095}"/>
    <hyperlink ref="N33" r:id="rId32" xr:uid="{0E2AAF73-7171-48D2-BDAC-C71C94B31CC5}"/>
    <hyperlink ref="N34" r:id="rId33" xr:uid="{9F9A0084-B338-4B27-A877-D554D1E10225}"/>
  </hyperlinks>
  <pageMargins left="0.7" right="0.7" top="0.75" bottom="0.75" header="0.3" footer="0.3"/>
  <pageSetup orientation="portrait" r:id="rId3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437FEC74E57844A98105F3FD4B0409" ma:contentTypeVersion="14" ma:contentTypeDescription="Create a new document." ma:contentTypeScope="" ma:versionID="d24edb835507a60db4432179c8b512ff">
  <xsd:schema xmlns:xsd="http://www.w3.org/2001/XMLSchema" xmlns:xs="http://www.w3.org/2001/XMLSchema" xmlns:p="http://schemas.microsoft.com/office/2006/metadata/properties" xmlns:ns2="e77b5015-7e61-4ecd-8046-99bc10c1447a" xmlns:ns3="3cb7a4fb-30c9-43e8-85e7-6529e18d9872" targetNamespace="http://schemas.microsoft.com/office/2006/metadata/properties" ma:root="true" ma:fieldsID="c0ec1c2d132db23d62cf2e827738569d" ns2:_="" ns3:_="">
    <xsd:import namespace="e77b5015-7e61-4ecd-8046-99bc10c1447a"/>
    <xsd:import namespace="3cb7a4fb-30c9-43e8-85e7-6529e18d987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7b5015-7e61-4ecd-8046-99bc10c144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aee0a4e-b334-471f-9273-e5a1aa1c810d}" ma:internalName="TaxCatchAll" ma:showField="CatchAllData" ma:web="e77b5015-7e61-4ecd-8046-99bc10c144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7a4fb-30c9-43e8-85e7-6529e18d98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53f610b-9ee9-4302-9a9e-eaae0f0c7b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cb7a4fb-30c9-43e8-85e7-6529e18d9872">
      <Terms xmlns="http://schemas.microsoft.com/office/infopath/2007/PartnerControls"/>
    </lcf76f155ced4ddcb4097134ff3c332f>
    <TaxCatchAll xmlns="e77b5015-7e61-4ecd-8046-99bc10c1447a" xsi:nil="true"/>
  </documentManagement>
</p:properties>
</file>

<file path=customXml/itemProps1.xml><?xml version="1.0" encoding="utf-8"?>
<ds:datastoreItem xmlns:ds="http://schemas.openxmlformats.org/officeDocument/2006/customXml" ds:itemID="{753BEFC3-27AE-48C2-B56B-791504EC96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AA7E0D-E364-4B9D-B9F1-B219E4E171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7b5015-7e61-4ecd-8046-99bc10c1447a"/>
    <ds:schemaRef ds:uri="3cb7a4fb-30c9-43e8-85e7-6529e18d98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3C1570B-1C83-400B-B778-E9A1C47CC992}">
  <ds:schemaRefs>
    <ds:schemaRef ds:uri="ce8551ce-fedd-4656-aa31-7e42f5cef03d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537bfee3-272b-47b5-b4fd-2e4b9dac5c55"/>
    <ds:schemaRef ds:uri="http://purl.org/dc/terms/"/>
    <ds:schemaRef ds:uri="3cb7a4fb-30c9-43e8-85e7-6529e18d9872"/>
    <ds:schemaRef ds:uri="e77b5015-7e61-4ecd-8046-99bc10c1447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20201231_Masterlist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ZHU Ying</dc:creator>
  <cp:keywords/>
  <dc:description/>
  <cp:lastModifiedBy>SADIQ Farouk Okhatahi</cp:lastModifiedBy>
  <cp:revision/>
  <dcterms:created xsi:type="dcterms:W3CDTF">2017-09-07T19:02:15Z</dcterms:created>
  <dcterms:modified xsi:type="dcterms:W3CDTF">2024-10-22T11:48:35Z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0x010100B6437FEC74E57844A98105F3FD4B0409</vt:lpwstr>
  </property>
  <property fmtid="{D5CDD505-2E9C-101B-9397-08002B2CF9AE}" pid="3" name="AuthorIds_UIVersion_512">
    <vt:lpwstr>82</vt:lpwstr>
  </property>
  <property fmtid="{D5CDD505-2E9C-101B-9397-08002B2CF9AE}" pid="4" name="MSIP_Label_2059aa38-f392-4105-be92-628035578272_Enabled">
    <vt:lpwstr>true</vt:lpwstr>
  </property>
  <property fmtid="{D5CDD505-2E9C-101B-9397-08002B2CF9AE}" pid="5" name="MSIP_Label_2059aa38-f392-4105-be92-628035578272_SetDate">
    <vt:lpwstr>2020-06-16T06:11:51Z</vt:lpwstr>
  </property>
  <property fmtid="{D5CDD505-2E9C-101B-9397-08002B2CF9AE}" pid="6" name="MSIP_Label_2059aa38-f392-4105-be92-628035578272_Method">
    <vt:lpwstr>Standard</vt:lpwstr>
  </property>
  <property fmtid="{D5CDD505-2E9C-101B-9397-08002B2CF9AE}" pid="7" name="MSIP_Label_2059aa38-f392-4105-be92-628035578272_Name">
    <vt:lpwstr>IOMLb0020IN123173</vt:lpwstr>
  </property>
  <property fmtid="{D5CDD505-2E9C-101B-9397-08002B2CF9AE}" pid="8" name="MSIP_Label_2059aa38-f392-4105-be92-628035578272_SiteId">
    <vt:lpwstr>1588262d-23fb-43b4-bd6e-bce49c8e6186</vt:lpwstr>
  </property>
  <property fmtid="{D5CDD505-2E9C-101B-9397-08002B2CF9AE}" pid="9" name="MSIP_Label_2059aa38-f392-4105-be92-628035578272_ActionId">
    <vt:lpwstr>c626f811-a76c-47ee-ae1f-00001fc98616</vt:lpwstr>
  </property>
  <property fmtid="{D5CDD505-2E9C-101B-9397-08002B2CF9AE}" pid="10" name="MSIP_Label_2059aa38-f392-4105-be92-628035578272_ContentBits">
    <vt:lpwstr>0</vt:lpwstr>
  </property>
  <property fmtid="{D5CDD505-2E9C-101B-9397-08002B2CF9AE}" pid="11" name="MediaServiceImageTags">
    <vt:lpwstr/>
  </property>
</Properties>
</file>