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BL89" i="2"/>
  <c r="AM79"/>
  <c r="G79"/>
  <c r="CX79" s="1"/>
  <c r="AM78"/>
  <c r="G78"/>
  <c r="CX78" s="1"/>
  <c r="AM77"/>
  <c r="G77"/>
  <c r="CX77" s="1"/>
  <c r="AM76"/>
  <c r="G76"/>
  <c r="CX76" s="1"/>
  <c r="AM75"/>
  <c r="G75"/>
  <c r="CX75" s="1"/>
  <c r="AM74"/>
  <c r="G74"/>
  <c r="CX74" s="1"/>
  <c r="AM73"/>
  <c r="G73"/>
  <c r="CX73" s="1"/>
  <c r="AM72"/>
  <c r="G72"/>
  <c r="CX72" s="1"/>
  <c r="AM71"/>
  <c r="G71"/>
  <c r="CX71" s="1"/>
  <c r="AM70"/>
  <c r="G70"/>
  <c r="CX70" s="1"/>
  <c r="AM69"/>
  <c r="G69"/>
  <c r="CX69" s="1"/>
  <c r="AM68"/>
  <c r="G68"/>
  <c r="CX68" s="1"/>
  <c r="AM67"/>
  <c r="G67"/>
  <c r="CX67" s="1"/>
  <c r="AM66"/>
  <c r="G66"/>
  <c r="CX66" s="1"/>
  <c r="AM65"/>
  <c r="G65"/>
  <c r="CX65" s="1"/>
  <c r="AM64"/>
  <c r="G64"/>
  <c r="CX64" s="1"/>
  <c r="AM63"/>
  <c r="G63"/>
  <c r="CX63" s="1"/>
  <c r="AM62"/>
  <c r="G62"/>
  <c r="CX62" s="1"/>
  <c r="AM61"/>
  <c r="G61"/>
  <c r="CX61" s="1"/>
  <c r="AM60"/>
  <c r="G60"/>
  <c r="CX60" s="1"/>
  <c r="AM59"/>
  <c r="G59"/>
  <c r="CX59" s="1"/>
  <c r="AM58"/>
  <c r="G58"/>
  <c r="CX58" s="1"/>
  <c r="AM57"/>
  <c r="G57"/>
  <c r="CX57" s="1"/>
  <c r="AM56"/>
  <c r="G56"/>
  <c r="CX56" s="1"/>
  <c r="AM55"/>
  <c r="G55"/>
  <c r="CX55" s="1"/>
  <c r="AM54"/>
  <c r="G54"/>
  <c r="CX54" s="1"/>
  <c r="AM53"/>
  <c r="G53"/>
  <c r="CX53" s="1"/>
  <c r="AM52"/>
  <c r="G52"/>
  <c r="CX52" s="1"/>
  <c r="AM51"/>
  <c r="G51"/>
  <c r="CX51" s="1"/>
  <c r="AM50"/>
  <c r="G50"/>
  <c r="CX50" s="1"/>
  <c r="AM49"/>
  <c r="G49"/>
  <c r="CX49" s="1"/>
  <c r="AM48"/>
  <c r="G48"/>
  <c r="CX48" s="1"/>
  <c r="AM47"/>
  <c r="G47"/>
  <c r="CX47" s="1"/>
  <c r="AM46"/>
  <c r="G46"/>
  <c r="CX46" s="1"/>
  <c r="AM45"/>
  <c r="G45"/>
  <c r="CX45" s="1"/>
  <c r="AM44"/>
  <c r="G44"/>
  <c r="CX44" s="1"/>
  <c r="AM43"/>
  <c r="G43"/>
  <c r="CX43" s="1"/>
  <c r="AM42"/>
  <c r="G42"/>
  <c r="CX42" s="1"/>
  <c r="AM41"/>
  <c r="G41"/>
  <c r="CX41" s="1"/>
  <c r="AM40"/>
  <c r="G40"/>
  <c r="CX40" s="1"/>
  <c r="AM39"/>
  <c r="G39"/>
  <c r="CX39" s="1"/>
  <c r="AM38"/>
  <c r="G38"/>
  <c r="CX38" s="1"/>
  <c r="AM37"/>
  <c r="G37"/>
  <c r="CX37" s="1"/>
  <c r="AM36"/>
  <c r="G36"/>
  <c r="CX36" s="1"/>
  <c r="AM35"/>
  <c r="G35"/>
  <c r="CX35" s="1"/>
  <c r="AM34"/>
  <c r="G34"/>
  <c r="CX34" s="1"/>
  <c r="AM33"/>
  <c r="G33"/>
  <c r="CX33" s="1"/>
  <c r="AM32"/>
  <c r="G32"/>
  <c r="CX32" s="1"/>
  <c r="AM31"/>
  <c r="G31"/>
  <c r="CX31" s="1"/>
  <c r="AM30"/>
  <c r="G30"/>
  <c r="CX30" s="1"/>
  <c r="AM29"/>
  <c r="G29"/>
  <c r="CX29" s="1"/>
  <c r="AM28"/>
  <c r="G28"/>
  <c r="CX28" s="1"/>
  <c r="AM27"/>
  <c r="G27"/>
  <c r="CX27" s="1"/>
  <c r="AM26"/>
  <c r="G26"/>
  <c r="CX26" s="1"/>
  <c r="AM25"/>
  <c r="G25"/>
  <c r="CX25" s="1"/>
  <c r="AM24"/>
  <c r="G24"/>
  <c r="CX24" s="1"/>
  <c r="AM23"/>
  <c r="G23"/>
  <c r="CX23" s="1"/>
  <c r="AM22"/>
  <c r="G22"/>
  <c r="CX22" s="1"/>
  <c r="AM21"/>
  <c r="G21"/>
  <c r="CX21" s="1"/>
  <c r="AM20"/>
  <c r="G20"/>
  <c r="CX20" s="1"/>
  <c r="AM19"/>
  <c r="G19"/>
  <c r="CX19" s="1"/>
  <c r="AM18"/>
  <c r="G18"/>
  <c r="CX18" s="1"/>
  <c r="AM17"/>
  <c r="G17"/>
  <c r="CX17" s="1"/>
  <c r="AM16"/>
  <c r="G16"/>
  <c r="CX16" s="1"/>
  <c r="AM15"/>
  <c r="G15"/>
  <c r="CX15" s="1"/>
  <c r="AM14"/>
  <c r="G14"/>
  <c r="CX14" s="1"/>
  <c r="AM13"/>
  <c r="G13"/>
  <c r="CX13" s="1"/>
  <c r="AM12"/>
  <c r="G12"/>
  <c r="CX12" s="1"/>
  <c r="AM11"/>
  <c r="G11"/>
  <c r="CX11" s="1"/>
  <c r="AM10"/>
  <c r="G10"/>
  <c r="CX10" s="1"/>
  <c r="AM9"/>
  <c r="G9"/>
  <c r="CX9" s="1"/>
  <c r="AM8"/>
  <c r="G8"/>
  <c r="CX8" s="1"/>
  <c r="AM7"/>
  <c r="G7"/>
  <c r="CX7" s="1"/>
  <c r="AM6"/>
  <c r="G6"/>
  <c r="CX6" s="1"/>
  <c r="AM5"/>
  <c r="G5"/>
  <c r="CX5" s="1"/>
</calcChain>
</file>

<file path=xl/comments1.xml><?xml version="1.0" encoding="utf-8"?>
<comments xmlns="http://schemas.openxmlformats.org/spreadsheetml/2006/main">
  <authors>
    <author>作者</author>
  </authors>
  <commentList>
    <comment ref="AN4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gz700;1
</t>
        </r>
      </text>
    </comment>
  </commentList>
</comments>
</file>

<file path=xl/sharedStrings.xml><?xml version="1.0" encoding="utf-8"?>
<sst xmlns="http://schemas.openxmlformats.org/spreadsheetml/2006/main" count="359" uniqueCount="174">
  <si>
    <r>
      <t>3月份</t>
    </r>
    <r>
      <rPr>
        <b/>
        <sz val="24"/>
        <color rgb="FFFF0000"/>
        <rFont val="宋体"/>
        <family val="3"/>
        <charset val="134"/>
        <scheme val="minor"/>
      </rPr>
      <t>P800</t>
    </r>
    <r>
      <rPr>
        <b/>
        <sz val="24"/>
        <color indexed="12"/>
        <rFont val="宋体"/>
        <family val="3"/>
        <charset val="134"/>
        <scheme val="minor"/>
      </rPr>
      <t>新刀库存报表</t>
    </r>
    <phoneticPr fontId="5" type="noConversion"/>
  </si>
  <si>
    <t>序號</t>
    <phoneticPr fontId="5" type="noConversion"/>
  </si>
  <si>
    <t>品名</t>
    <phoneticPr fontId="5" type="noConversion"/>
  </si>
  <si>
    <t>料号</t>
    <phoneticPr fontId="5" type="noConversion"/>
  </si>
  <si>
    <t>厂商</t>
    <phoneticPr fontId="5" type="noConversion"/>
  </si>
  <si>
    <t>刀徑*刃長*有效長*刀全長*刃数</t>
    <phoneticPr fontId="5" type="noConversion"/>
  </si>
  <si>
    <t>2/28盘點數量</t>
    <phoneticPr fontId="5" type="noConversion"/>
  </si>
  <si>
    <t>入庫總量</t>
    <phoneticPr fontId="5" type="noConversion"/>
  </si>
  <si>
    <t>入庫</t>
    <phoneticPr fontId="5" type="noConversion"/>
  </si>
  <si>
    <t>出庫總量</t>
    <phoneticPr fontId="5" type="noConversion"/>
  </si>
  <si>
    <t>出库</t>
    <phoneticPr fontId="5" type="noConversion"/>
  </si>
  <si>
    <t>現在結存</t>
    <phoneticPr fontId="5" type="noConversion"/>
  </si>
  <si>
    <t>白班</t>
    <phoneticPr fontId="5" type="noConversion"/>
  </si>
  <si>
    <t>夜班</t>
    <phoneticPr fontId="5" type="noConversion"/>
  </si>
  <si>
    <t>铝用铣刀</t>
    <phoneticPr fontId="1" type="noConversion"/>
  </si>
  <si>
    <t>zi0202806</t>
  </si>
  <si>
    <t>远程</t>
    <phoneticPr fontId="1" type="noConversion"/>
  </si>
  <si>
    <t>D1*2.5*4*45L</t>
    <phoneticPr fontId="1" type="noConversion"/>
  </si>
  <si>
    <t>zi0105427</t>
  </si>
  <si>
    <t>D1*2.5*6*50L*2F（常用）</t>
    <phoneticPr fontId="1" type="noConversion"/>
  </si>
  <si>
    <t>铣刀</t>
    <phoneticPr fontId="1" type="noConversion"/>
  </si>
  <si>
    <t>ZI0206259</t>
    <phoneticPr fontId="12" type="noConversion"/>
  </si>
  <si>
    <t>PGLMLHA20108(2.5)50  (D1-8L)</t>
    <phoneticPr fontId="1" type="noConversion"/>
  </si>
  <si>
    <t>zi0202950</t>
  </si>
  <si>
    <t>D2*4*8*50L*2F</t>
  </si>
  <si>
    <t>铝用铣刀</t>
    <phoneticPr fontId="5" type="noConversion"/>
  </si>
  <si>
    <t>ZI0202804</t>
    <phoneticPr fontId="12" type="noConversion"/>
  </si>
  <si>
    <t>D2*7*8*45L*2F（朱莉安）</t>
    <phoneticPr fontId="5" type="noConversion"/>
  </si>
  <si>
    <t>zi0205642</t>
    <phoneticPr fontId="12" type="noConversion"/>
  </si>
  <si>
    <t>D2*4*10*50*2F</t>
    <phoneticPr fontId="1" type="noConversion"/>
  </si>
  <si>
    <t>ZI0206255</t>
    <phoneticPr fontId="12" type="noConversion"/>
  </si>
  <si>
    <t>D3-10L</t>
    <phoneticPr fontId="1" type="noConversion"/>
  </si>
  <si>
    <t>中心钻</t>
    <phoneticPr fontId="1" type="noConversion"/>
  </si>
  <si>
    <t>ZI0105400</t>
    <phoneticPr fontId="12" type="noConversion"/>
  </si>
  <si>
    <t>普若特</t>
    <phoneticPr fontId="1" type="noConversion"/>
  </si>
  <si>
    <t>D3*45*6*45L*2F</t>
    <phoneticPr fontId="1" type="noConversion"/>
  </si>
  <si>
    <t>zi0202827</t>
  </si>
  <si>
    <t>D4*9*50L*3F（常用）</t>
    <phoneticPr fontId="1" type="noConversion"/>
  </si>
  <si>
    <t>旧刀具研磨涂层</t>
    <phoneticPr fontId="1" type="noConversion"/>
  </si>
  <si>
    <t>ZI0207560</t>
    <phoneticPr fontId="12" type="noConversion"/>
  </si>
  <si>
    <t>精速研磨</t>
    <phoneticPr fontId="1" type="noConversion"/>
  </si>
  <si>
    <t>塑胶刀</t>
    <phoneticPr fontId="1" type="noConversion"/>
  </si>
  <si>
    <t>ZI0101462</t>
    <phoneticPr fontId="12" type="noConversion"/>
  </si>
  <si>
    <t>D4*8L*D6*50L*2T</t>
    <phoneticPr fontId="1" type="noConversion"/>
  </si>
  <si>
    <t>ZI0205742</t>
    <phoneticPr fontId="12" type="noConversion"/>
  </si>
  <si>
    <t>D6*22*50L*3F（常用）</t>
    <phoneticPr fontId="1" type="noConversion"/>
  </si>
  <si>
    <t>ZI0207226</t>
    <phoneticPr fontId="12" type="noConversion"/>
  </si>
  <si>
    <t>远程研磨</t>
    <phoneticPr fontId="1" type="noConversion"/>
  </si>
  <si>
    <t>铝用铣刀重做</t>
    <phoneticPr fontId="1" type="noConversion"/>
  </si>
  <si>
    <t>ZI0206760</t>
    <phoneticPr fontId="5" type="noConversion"/>
  </si>
  <si>
    <t>倒角刀</t>
    <phoneticPr fontId="1" type="noConversion"/>
  </si>
  <si>
    <t>zi0205715</t>
    <phoneticPr fontId="12" type="noConversion"/>
  </si>
  <si>
    <t>D6*2T*90°*6*50L（常用）</t>
    <phoneticPr fontId="1" type="noConversion"/>
  </si>
  <si>
    <t>ZI0202811</t>
    <phoneticPr fontId="12" type="noConversion"/>
  </si>
  <si>
    <t>D10*25*75L*3F（常用）</t>
    <phoneticPr fontId="1" type="noConversion"/>
  </si>
  <si>
    <t>ZI0206863</t>
    <phoneticPr fontId="12" type="noConversion"/>
  </si>
  <si>
    <t>zi0207562</t>
    <phoneticPr fontId="1" type="noConversion"/>
  </si>
  <si>
    <t>D10*15*60L*3</t>
    <phoneticPr fontId="1" type="noConversion"/>
  </si>
  <si>
    <t>铝用球刀</t>
    <phoneticPr fontId="1" type="noConversion"/>
  </si>
  <si>
    <t>zi0202832</t>
    <phoneticPr fontId="5" type="noConversion"/>
  </si>
  <si>
    <t>R0.5*4*45L*2</t>
    <phoneticPr fontId="1" type="noConversion"/>
  </si>
  <si>
    <t>ZI0205638</t>
    <phoneticPr fontId="12" type="noConversion"/>
  </si>
  <si>
    <t>R0.5*6*50L*2F</t>
    <phoneticPr fontId="1" type="noConversion"/>
  </si>
  <si>
    <t>铝用球刀 碳化钨</t>
    <phoneticPr fontId="1" type="noConversion"/>
  </si>
  <si>
    <t>ZI0207175</t>
    <phoneticPr fontId="1" type="noConversion"/>
  </si>
  <si>
    <t>R0.5*8*D4*45</t>
    <phoneticPr fontId="1" type="noConversion"/>
  </si>
  <si>
    <t>ZI0205561</t>
    <phoneticPr fontId="12" type="noConversion"/>
  </si>
  <si>
    <t>R1*4*50L*2F（常用）</t>
    <phoneticPr fontId="1" type="noConversion"/>
  </si>
  <si>
    <t>ZI0205639</t>
    <phoneticPr fontId="12" type="noConversion"/>
  </si>
  <si>
    <t>R1*6*50L*2F（常用）</t>
    <phoneticPr fontId="1" type="noConversion"/>
  </si>
  <si>
    <t>ZI0205640</t>
    <phoneticPr fontId="12" type="noConversion"/>
  </si>
  <si>
    <t>R1*10*50L*2F（常用）</t>
    <phoneticPr fontId="1" type="noConversion"/>
  </si>
  <si>
    <t>ZI0205562</t>
    <phoneticPr fontId="12" type="noConversion"/>
  </si>
  <si>
    <t>R2*8*50L*2F（常用）</t>
    <phoneticPr fontId="1" type="noConversion"/>
  </si>
  <si>
    <t>ZI0205563</t>
    <phoneticPr fontId="12" type="noConversion"/>
  </si>
  <si>
    <t>R3*12*50L*2F（常用）</t>
    <phoneticPr fontId="1" type="noConversion"/>
  </si>
  <si>
    <t>ZI0205565</t>
    <phoneticPr fontId="12" type="noConversion"/>
  </si>
  <si>
    <t>R5*20*75L*2F（常用）</t>
    <phoneticPr fontId="1" type="noConversion"/>
  </si>
  <si>
    <t>钻头</t>
    <phoneticPr fontId="1" type="noConversion"/>
  </si>
  <si>
    <t>zi0206870</t>
    <phoneticPr fontId="12" type="noConversion"/>
  </si>
  <si>
    <t>Z2.3*8*D4*L</t>
    <phoneticPr fontId="1" type="noConversion"/>
  </si>
  <si>
    <t>刀片</t>
    <phoneticPr fontId="1" type="noConversion"/>
  </si>
  <si>
    <t>zi0206933</t>
    <phoneticPr fontId="12" type="noConversion"/>
  </si>
  <si>
    <t>普科姆</t>
    <phoneticPr fontId="1" type="noConversion"/>
  </si>
  <si>
    <t>SOS PDGE113508PDFR(R0.8)（D25)</t>
    <phoneticPr fontId="1" type="noConversion"/>
  </si>
  <si>
    <t>zi0206353</t>
    <phoneticPr fontId="5" type="noConversion"/>
  </si>
  <si>
    <t>pokolm 0467820（常用）(D25)</t>
    <phoneticPr fontId="1" type="noConversion"/>
  </si>
  <si>
    <t>ZI0205586</t>
    <phoneticPr fontId="5" type="noConversion"/>
  </si>
  <si>
    <t xml:space="preserve"> SEHX1024FETN   PGL11 (D50)</t>
    <phoneticPr fontId="1" type="noConversion"/>
  </si>
  <si>
    <t>ZI0206513</t>
    <phoneticPr fontId="5" type="noConversion"/>
  </si>
  <si>
    <t>倍利肯</t>
    <phoneticPr fontId="1" type="noConversion"/>
  </si>
  <si>
    <t>PLKAPKT1604PDFR（100刀片）</t>
    <phoneticPr fontId="1" type="noConversion"/>
  </si>
  <si>
    <t>钻铣刀</t>
    <phoneticPr fontId="1" type="noConversion"/>
  </si>
  <si>
    <t>ZI0206953</t>
    <phoneticPr fontId="12" type="noConversion"/>
  </si>
  <si>
    <t>Z4.02*11.8L*90°*D6*45L*2F</t>
    <phoneticPr fontId="1" type="noConversion"/>
  </si>
  <si>
    <t>丝攻</t>
    <phoneticPr fontId="1" type="noConversion"/>
  </si>
  <si>
    <t>ZI0207268</t>
    <phoneticPr fontId="12" type="noConversion"/>
  </si>
  <si>
    <t>塔普特</t>
    <phoneticPr fontId="1" type="noConversion"/>
  </si>
  <si>
    <t>M1.2</t>
    <phoneticPr fontId="1" type="noConversion"/>
  </si>
  <si>
    <t>zi0206428</t>
    <phoneticPr fontId="12" type="noConversion"/>
  </si>
  <si>
    <t>D14钨钢刀</t>
    <phoneticPr fontId="1" type="noConversion"/>
  </si>
  <si>
    <t>T型刀</t>
    <phoneticPr fontId="1" type="noConversion"/>
  </si>
  <si>
    <t>zi0206561</t>
    <phoneticPr fontId="12" type="noConversion"/>
  </si>
  <si>
    <t>D4*1*2*6（常用）</t>
    <phoneticPr fontId="1" type="noConversion"/>
  </si>
  <si>
    <t>ZI0205556</t>
    <phoneticPr fontId="12" type="noConversion"/>
  </si>
  <si>
    <t>D3*8*50L*2F</t>
    <phoneticPr fontId="1" type="noConversion"/>
  </si>
  <si>
    <t>ZI0206980</t>
    <phoneticPr fontId="12" type="noConversion"/>
  </si>
  <si>
    <t>塔普特M2.0挤压</t>
    <phoneticPr fontId="1" type="noConversion"/>
  </si>
  <si>
    <t>ZI0205763</t>
    <phoneticPr fontId="12" type="noConversion"/>
  </si>
  <si>
    <t>远程</t>
    <phoneticPr fontId="5" type="noConversion"/>
  </si>
  <si>
    <t>D0.6*1*4*50L*2F</t>
    <phoneticPr fontId="5" type="noConversion"/>
  </si>
  <si>
    <t>ZI0205553</t>
    <phoneticPr fontId="12" type="noConversion"/>
  </si>
  <si>
    <t>普若特</t>
    <phoneticPr fontId="5" type="noConversion"/>
  </si>
  <si>
    <t>D8*20*60L*3F</t>
    <phoneticPr fontId="5" type="noConversion"/>
  </si>
  <si>
    <t>料号申请中</t>
    <phoneticPr fontId="12" type="noConversion"/>
  </si>
  <si>
    <t>D8*20*60L*3F研磨</t>
    <phoneticPr fontId="5" type="noConversion"/>
  </si>
  <si>
    <t>成型刀</t>
    <phoneticPr fontId="5" type="noConversion"/>
  </si>
  <si>
    <t>D4.51*D5.02*D6*50L</t>
    <phoneticPr fontId="5" type="noConversion"/>
  </si>
  <si>
    <t>ZI0207362</t>
    <phoneticPr fontId="12" type="noConversion"/>
  </si>
  <si>
    <t>D3*R*H4.4*D45°*20*45L*3F</t>
    <phoneticPr fontId="5" type="noConversion"/>
  </si>
  <si>
    <t>ZI0207373</t>
    <phoneticPr fontId="12" type="noConversion"/>
  </si>
  <si>
    <t>D3*H4.35*R*D45*D20*3F</t>
    <phoneticPr fontId="5" type="noConversion"/>
  </si>
  <si>
    <t>R3.7*D4.41*D6*50L</t>
    <phoneticPr fontId="5" type="noConversion"/>
  </si>
  <si>
    <t>ZI0207379</t>
    <phoneticPr fontId="12" type="noConversion"/>
  </si>
  <si>
    <t>D8*H1.8*D3*H4*D8*50L*3F</t>
    <phoneticPr fontId="5" type="noConversion"/>
  </si>
  <si>
    <t>ZI0207375</t>
    <phoneticPr fontId="12" type="noConversion"/>
  </si>
  <si>
    <t>D0.43*R*D2*D4</t>
    <phoneticPr fontId="5" type="noConversion"/>
  </si>
  <si>
    <t>T型刀</t>
    <phoneticPr fontId="5" type="noConversion"/>
  </si>
  <si>
    <t>ZI0207412</t>
    <phoneticPr fontId="12" type="noConversion"/>
  </si>
  <si>
    <r>
      <t>D6*H1*D2.8*45度*C0.3*h2.5*D6(</t>
    </r>
    <r>
      <rPr>
        <sz val="12"/>
        <color rgb="FFFF0000"/>
        <rFont val="宋体"/>
        <family val="3"/>
        <charset val="134"/>
        <scheme val="minor"/>
      </rPr>
      <t>大/15U</t>
    </r>
    <r>
      <rPr>
        <sz val="12"/>
        <rFont val="宋体"/>
        <family val="3"/>
        <charset val="134"/>
        <scheme val="minor"/>
      </rPr>
      <t>)</t>
    </r>
    <phoneticPr fontId="5" type="noConversion"/>
  </si>
  <si>
    <t>ZI0207508</t>
    <phoneticPr fontId="12" type="noConversion"/>
  </si>
  <si>
    <r>
      <t>D3.4*H0.9*D1.6*45（</t>
    </r>
    <r>
      <rPr>
        <sz val="12"/>
        <color rgb="FFFF0000"/>
        <rFont val="宋体"/>
        <family val="3"/>
        <charset val="134"/>
        <scheme val="minor"/>
      </rPr>
      <t>大</t>
    </r>
    <r>
      <rPr>
        <sz val="12"/>
        <rFont val="宋体"/>
        <family val="3"/>
        <charset val="134"/>
        <scheme val="minor"/>
      </rPr>
      <t>）</t>
    </r>
    <phoneticPr fontId="5" type="noConversion"/>
  </si>
  <si>
    <t>ZI0207378</t>
    <phoneticPr fontId="12" type="noConversion"/>
  </si>
  <si>
    <r>
      <t>D3.8*</t>
    </r>
    <r>
      <rPr>
        <sz val="12"/>
        <color theme="1"/>
        <rFont val="宋体"/>
        <family val="2"/>
        <charset val="136"/>
        <scheme val="minor"/>
      </rPr>
      <t>H</t>
    </r>
    <r>
      <rPr>
        <sz val="12"/>
        <color theme="1"/>
        <rFont val="宋体"/>
        <family val="2"/>
        <charset val="136"/>
        <scheme val="minor"/>
      </rPr>
      <t>1.5*D1.8*45度*C0.3*H4*D4</t>
    </r>
    <phoneticPr fontId="5" type="noConversion"/>
  </si>
  <si>
    <t>ZI0207410</t>
    <phoneticPr fontId="12" type="noConversion"/>
  </si>
  <si>
    <r>
      <t>1*45</t>
    </r>
    <r>
      <rPr>
        <sz val="11"/>
        <color theme="1"/>
        <rFont val="宋体"/>
        <family val="3"/>
        <charset val="134"/>
      </rPr>
      <t>°</t>
    </r>
    <r>
      <rPr>
        <sz val="11"/>
        <color theme="1"/>
        <rFont val="宋体"/>
        <family val="2"/>
        <charset val="134"/>
      </rPr>
      <t>*H0.5*D2*H5*D4*50L*3F</t>
    </r>
    <phoneticPr fontId="5" type="noConversion"/>
  </si>
  <si>
    <t>zi0207363</t>
    <phoneticPr fontId="12" type="noConversion"/>
  </si>
  <si>
    <t>D6.57*1.5°*R*D10*50L*3F（D6.05*88.5°）</t>
    <phoneticPr fontId="5" type="noConversion"/>
  </si>
  <si>
    <t>zi0207364</t>
    <phoneticPr fontId="12" type="noConversion"/>
  </si>
  <si>
    <t>D10*H0.6*D8*D10*50L*3F</t>
    <phoneticPr fontId="5" type="noConversion"/>
  </si>
  <si>
    <t>zi0207365</t>
    <phoneticPr fontId="12" type="noConversion"/>
  </si>
  <si>
    <t>D1*H0.5*D2*H5*45°*D4</t>
    <phoneticPr fontId="5" type="noConversion"/>
  </si>
  <si>
    <t>zi0207366</t>
    <phoneticPr fontId="12" type="noConversion"/>
  </si>
  <si>
    <t>D0.59*R*D2*D4*50L*3F</t>
    <phoneticPr fontId="5" type="noConversion"/>
  </si>
  <si>
    <t>zi0207367</t>
    <phoneticPr fontId="12" type="noConversion"/>
  </si>
  <si>
    <r>
      <t>D4*H1.5*45°*D2*H4*D4*50L*3F(</t>
    </r>
    <r>
      <rPr>
        <sz val="12"/>
        <color rgb="FFFF0000"/>
        <rFont val="宋体"/>
        <family val="3"/>
        <charset val="134"/>
        <scheme val="minor"/>
      </rPr>
      <t>大</t>
    </r>
    <r>
      <rPr>
        <sz val="12"/>
        <rFont val="宋体"/>
        <family val="3"/>
        <charset val="134"/>
        <scheme val="minor"/>
      </rPr>
      <t>）</t>
    </r>
    <phoneticPr fontId="5" type="noConversion"/>
  </si>
  <si>
    <t>zi0207368</t>
    <phoneticPr fontId="12" type="noConversion"/>
  </si>
  <si>
    <t>D3.8*H1.4*D1.6*26.57°*H4*D4</t>
    <phoneticPr fontId="5" type="noConversion"/>
  </si>
  <si>
    <t>zi0207369</t>
    <phoneticPr fontId="12" type="noConversion"/>
  </si>
  <si>
    <t>D6*H1.6*D2*H4*D6*50L*3F</t>
    <phoneticPr fontId="5" type="noConversion"/>
  </si>
  <si>
    <t>zi0207371</t>
    <phoneticPr fontId="12" type="noConversion"/>
  </si>
  <si>
    <t>D2*R*H2.22*D28*D20*45L*3F</t>
    <phoneticPr fontId="5" type="noConversion"/>
  </si>
  <si>
    <t>zi0207374</t>
    <phoneticPr fontId="12" type="noConversion"/>
  </si>
  <si>
    <t>D2*H2.25*R*D28*D20*45L*3F</t>
    <phoneticPr fontId="5" type="noConversion"/>
  </si>
  <si>
    <t>zi0207376</t>
    <phoneticPr fontId="12" type="noConversion"/>
  </si>
  <si>
    <t>D3.8*H0.9*D1.8*45°*C0.3*H4*D4</t>
    <phoneticPr fontId="5" type="noConversion"/>
  </si>
  <si>
    <t>zi0207377</t>
    <phoneticPr fontId="12" type="noConversion"/>
  </si>
  <si>
    <t>D3.8*H1.2*D1.8*45°*C0.5*H4*D4</t>
    <phoneticPr fontId="5" type="noConversion"/>
  </si>
  <si>
    <t>ZI0207408</t>
    <phoneticPr fontId="12" type="noConversion"/>
  </si>
  <si>
    <t>D6.21*1.5度*R*D10</t>
    <phoneticPr fontId="5" type="noConversion"/>
  </si>
  <si>
    <t>D2*2.5*28*20*45</t>
    <phoneticPr fontId="5" type="noConversion"/>
  </si>
  <si>
    <t xml:space="preserve"> D5*C0.5*45°*H1.2*D1.8*L3.5*D6*3F</t>
    <phoneticPr fontId="5" type="noConversion"/>
  </si>
  <si>
    <t xml:space="preserve"> D5*C0.45*30°*H1.4*D1.8*L3.5*D6*3F</t>
    <phoneticPr fontId="5" type="noConversion"/>
  </si>
  <si>
    <t>R4.51*D5.67*D6</t>
    <phoneticPr fontId="5" type="noConversion"/>
  </si>
  <si>
    <t>D4*R*H4.8*D46*D20</t>
    <phoneticPr fontId="5" type="noConversion"/>
  </si>
  <si>
    <t>D6.4*2.4度*R*D10</t>
    <phoneticPr fontId="5" type="noConversion"/>
  </si>
  <si>
    <t>D3.5*H1.4*C0.4*45度*D1.7*H3.6*D4</t>
    <phoneticPr fontId="5" type="noConversion"/>
  </si>
  <si>
    <t>D2.2*45度*H0.4*D3*H6*D4</t>
    <phoneticPr fontId="5" type="noConversion"/>
  </si>
  <si>
    <t>D2.4*45度*H0.3*D3*H6*D4</t>
    <phoneticPr fontId="5" type="noConversion"/>
  </si>
  <si>
    <t>D8*1.9*C4*45度*D3*H3.5*D8</t>
    <phoneticPr fontId="5" type="noConversion"/>
  </si>
  <si>
    <t>D6*1*D1.8*L4*D6</t>
    <phoneticPr fontId="5" type="noConversion"/>
  </si>
  <si>
    <t>D3.2*H1*C0.4*45度*D1.8*H2.5*D4</t>
    <phoneticPr fontId="5" type="noConversion"/>
  </si>
  <si>
    <t>刀柄</t>
  </si>
  <si>
    <t>刀头</t>
  </si>
</sst>
</file>

<file path=xl/styles.xml><?xml version="1.0" encoding="utf-8"?>
<styleSheet xmlns="http://schemas.openxmlformats.org/spreadsheetml/2006/main">
  <numFmts count="1">
    <numFmt numFmtId="176" formatCode="m/d;@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24"/>
      <color indexed="12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9"/>
      <name val="新細明體"/>
      <family val="1"/>
      <charset val="136"/>
    </font>
    <font>
      <b/>
      <sz val="12"/>
      <color indexed="18"/>
      <name val="宋体"/>
      <family val="3"/>
      <charset val="134"/>
      <scheme val="minor"/>
    </font>
    <font>
      <b/>
      <sz val="11"/>
      <color indexed="18"/>
      <name val="宋体"/>
      <family val="3"/>
      <charset val="134"/>
      <scheme val="minor"/>
    </font>
    <font>
      <b/>
      <sz val="14"/>
      <color indexed="1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indexed="18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9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39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176" fontId="10" fillId="0" borderId="2" xfId="1" applyNumberFormat="1" applyFont="1" applyFill="1" applyBorder="1" applyAlignment="1">
      <alignment horizontal="center" vertical="center" wrapText="1"/>
    </xf>
    <xf numFmtId="176" fontId="10" fillId="0" borderId="3" xfId="1" applyNumberFormat="1" applyFont="1" applyFill="1" applyBorder="1" applyAlignment="1">
      <alignment horizontal="center" vertical="center" wrapText="1"/>
    </xf>
    <xf numFmtId="176" fontId="10" fillId="0" borderId="8" xfId="1" applyNumberFormat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176" fontId="10" fillId="0" borderId="9" xfId="1" applyNumberFormat="1" applyFont="1" applyFill="1" applyBorder="1" applyAlignment="1">
      <alignment horizontal="center" vertical="center" wrapText="1"/>
    </xf>
    <xf numFmtId="176" fontId="10" fillId="0" borderId="1" xfId="1" applyNumberFormat="1" applyFont="1" applyFill="1" applyBorder="1" applyAlignment="1">
      <alignment horizontal="center" vertical="center" wrapText="1"/>
    </xf>
    <xf numFmtId="176" fontId="10" fillId="2" borderId="1" xfId="1" applyNumberFormat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8" fillId="2" borderId="4" xfId="1" applyFont="1" applyFill="1" applyBorder="1" applyAlignment="1">
      <alignment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11" fillId="2" borderId="1" xfId="2" applyFont="1" applyFill="1" applyBorder="1" applyAlignment="1">
      <alignment horizontal="left" vertical="center"/>
    </xf>
    <xf numFmtId="0" fontId="11" fillId="3" borderId="9" xfId="2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1" xfId="2" applyFont="1" applyFill="1" applyBorder="1" applyAlignment="1">
      <alignment vertical="center"/>
    </xf>
    <xf numFmtId="0" fontId="19" fillId="0" borderId="0" xfId="0" applyFont="1">
      <alignment vertical="center"/>
    </xf>
  </cellXfs>
  <cellStyles count="3">
    <cellStyle name="常规" xfId="0" builtinId="0"/>
    <cellStyle name="常规_Sheet1" xfId="1"/>
    <cellStyle name="样式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93"/>
  <sheetViews>
    <sheetView tabSelected="1" workbookViewId="0">
      <selection activeCell="E8" sqref="E8"/>
    </sheetView>
  </sheetViews>
  <sheetFormatPr defaultRowHeight="13.5"/>
  <cols>
    <col min="1" max="1" width="5.875" customWidth="1"/>
    <col min="2" max="2" width="14.625" customWidth="1"/>
    <col min="3" max="3" width="12.125" customWidth="1"/>
    <col min="4" max="4" width="0" hidden="1" customWidth="1"/>
    <col min="5" max="5" width="37.125" customWidth="1"/>
    <col min="8" max="8" width="9" customWidth="1"/>
    <col min="9" max="9" width="10.375" customWidth="1"/>
    <col min="10" max="38" width="9" customWidth="1"/>
    <col min="39" max="39" width="9.25" customWidth="1"/>
    <col min="40" max="55" width="9" customWidth="1"/>
    <col min="56" max="56" width="9" style="27" customWidth="1"/>
    <col min="57" max="63" width="9" customWidth="1"/>
    <col min="64" max="69" width="11.625" customWidth="1"/>
    <col min="70" max="70" width="9.75" customWidth="1"/>
    <col min="71" max="71" width="9.625" customWidth="1"/>
    <col min="72" max="73" width="11.625" customWidth="1"/>
    <col min="74" max="74" width="9.75" customWidth="1"/>
    <col min="75" max="75" width="8.75" customWidth="1"/>
    <col min="76" max="76" width="7.875" customWidth="1"/>
    <col min="77" max="77" width="8.25" customWidth="1"/>
    <col min="78" max="78" width="11" customWidth="1"/>
    <col min="79" max="79" width="10.875" customWidth="1"/>
    <col min="80" max="85" width="11.625" customWidth="1"/>
    <col min="86" max="86" width="10.875" customWidth="1"/>
    <col min="87" max="101" width="8.875" customWidth="1"/>
    <col min="102" max="102" width="8.875" style="28" customWidth="1"/>
  </cols>
  <sheetData>
    <row r="1" spans="1:102" ht="31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ht="18.7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  <c r="AK2" s="6"/>
      <c r="AL2" s="6"/>
      <c r="AM2" s="3" t="s">
        <v>9</v>
      </c>
      <c r="AN2" s="7"/>
      <c r="AO2" s="8" t="s">
        <v>10</v>
      </c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2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30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30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10" t="s">
        <v>11</v>
      </c>
    </row>
    <row r="3" spans="1:102" ht="14.25">
      <c r="A3" s="11"/>
      <c r="B3" s="12"/>
      <c r="C3" s="12"/>
      <c r="D3" s="12"/>
      <c r="E3" s="12"/>
      <c r="F3" s="12"/>
      <c r="G3" s="12"/>
      <c r="H3" s="13">
        <v>43525</v>
      </c>
      <c r="I3" s="13">
        <v>43526</v>
      </c>
      <c r="J3" s="13">
        <v>43527</v>
      </c>
      <c r="K3" s="13">
        <v>43528</v>
      </c>
      <c r="L3" s="13">
        <v>43529</v>
      </c>
      <c r="M3" s="13">
        <v>43530</v>
      </c>
      <c r="N3" s="13">
        <v>43531</v>
      </c>
      <c r="O3" s="13">
        <v>43532</v>
      </c>
      <c r="P3" s="13">
        <v>43533</v>
      </c>
      <c r="Q3" s="13">
        <v>43534</v>
      </c>
      <c r="R3" s="13">
        <v>43535</v>
      </c>
      <c r="S3" s="13">
        <v>43536</v>
      </c>
      <c r="T3" s="13">
        <v>43537</v>
      </c>
      <c r="U3" s="13">
        <v>43538</v>
      </c>
      <c r="V3" s="13">
        <v>43539</v>
      </c>
      <c r="W3" s="13">
        <v>43540</v>
      </c>
      <c r="X3" s="13">
        <v>43541</v>
      </c>
      <c r="Y3" s="13">
        <v>43542</v>
      </c>
      <c r="Z3" s="13">
        <v>43543</v>
      </c>
      <c r="AA3" s="13">
        <v>43544</v>
      </c>
      <c r="AB3" s="13">
        <v>43545</v>
      </c>
      <c r="AC3" s="13">
        <v>43546</v>
      </c>
      <c r="AD3" s="13">
        <v>43547</v>
      </c>
      <c r="AE3" s="13">
        <v>43548</v>
      </c>
      <c r="AF3" s="13">
        <v>43549</v>
      </c>
      <c r="AG3" s="13">
        <v>43550</v>
      </c>
      <c r="AH3" s="13">
        <v>43551</v>
      </c>
      <c r="AI3" s="13">
        <v>43552</v>
      </c>
      <c r="AJ3" s="13">
        <v>43553</v>
      </c>
      <c r="AK3" s="13">
        <v>43554</v>
      </c>
      <c r="AL3" s="13">
        <v>43555</v>
      </c>
      <c r="AM3" s="12"/>
      <c r="AN3" s="14">
        <v>43525</v>
      </c>
      <c r="AO3" s="15"/>
      <c r="AP3" s="14">
        <v>43526</v>
      </c>
      <c r="AQ3" s="15"/>
      <c r="AR3" s="14">
        <v>43527</v>
      </c>
      <c r="AS3" s="15"/>
      <c r="AT3" s="14">
        <v>43528</v>
      </c>
      <c r="AU3" s="15"/>
      <c r="AV3" s="14">
        <v>43529</v>
      </c>
      <c r="AW3" s="15"/>
      <c r="AX3" s="14">
        <v>43530</v>
      </c>
      <c r="AY3" s="15"/>
      <c r="AZ3" s="14">
        <v>43531</v>
      </c>
      <c r="BA3" s="15"/>
      <c r="BB3" s="14">
        <v>43532</v>
      </c>
      <c r="BC3" s="15"/>
      <c r="BD3" s="14">
        <v>43533</v>
      </c>
      <c r="BE3" s="15"/>
      <c r="BF3" s="14">
        <v>43534</v>
      </c>
      <c r="BG3" s="15"/>
      <c r="BH3" s="14">
        <v>43535</v>
      </c>
      <c r="BI3" s="15"/>
      <c r="BJ3" s="14">
        <v>43536</v>
      </c>
      <c r="BK3" s="15"/>
      <c r="BL3" s="14">
        <v>43537</v>
      </c>
      <c r="BM3" s="15"/>
      <c r="BN3" s="14">
        <v>43538</v>
      </c>
      <c r="BO3" s="15"/>
      <c r="BP3" s="14">
        <v>43539</v>
      </c>
      <c r="BQ3" s="15"/>
      <c r="BR3" s="14">
        <v>43540</v>
      </c>
      <c r="BS3" s="15"/>
      <c r="BT3" s="14">
        <v>43541</v>
      </c>
      <c r="BU3" s="15"/>
      <c r="BV3" s="14">
        <v>43542</v>
      </c>
      <c r="BW3" s="15"/>
      <c r="BX3" s="14">
        <v>43543</v>
      </c>
      <c r="BY3" s="15"/>
      <c r="BZ3" s="14">
        <v>43544</v>
      </c>
      <c r="CA3" s="15"/>
      <c r="CB3" s="14">
        <v>43545</v>
      </c>
      <c r="CC3" s="15"/>
      <c r="CD3" s="14">
        <v>43546</v>
      </c>
      <c r="CE3" s="15"/>
      <c r="CF3" s="14">
        <v>43547</v>
      </c>
      <c r="CG3" s="15"/>
      <c r="CH3" s="14">
        <v>43548</v>
      </c>
      <c r="CI3" s="15"/>
      <c r="CJ3" s="14">
        <v>43549</v>
      </c>
      <c r="CK3" s="15"/>
      <c r="CL3" s="14">
        <v>43550</v>
      </c>
      <c r="CM3" s="15"/>
      <c r="CN3" s="14">
        <v>43551</v>
      </c>
      <c r="CO3" s="15"/>
      <c r="CP3" s="14">
        <v>43552</v>
      </c>
      <c r="CQ3" s="15"/>
      <c r="CR3" s="14">
        <v>43553</v>
      </c>
      <c r="CS3" s="15"/>
      <c r="CT3" s="14">
        <v>43554</v>
      </c>
      <c r="CU3" s="15"/>
      <c r="CV3" s="14">
        <v>43555</v>
      </c>
      <c r="CW3" s="15"/>
      <c r="CX3" s="16"/>
    </row>
    <row r="4" spans="1:102" ht="14.25">
      <c r="A4" s="17"/>
      <c r="B4" s="18"/>
      <c r="C4" s="18"/>
      <c r="D4" s="18"/>
      <c r="E4" s="18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8"/>
      <c r="AN4" s="20" t="s">
        <v>12</v>
      </c>
      <c r="AO4" s="20" t="s">
        <v>13</v>
      </c>
      <c r="AP4" s="20" t="s">
        <v>12</v>
      </c>
      <c r="AQ4" s="20" t="s">
        <v>13</v>
      </c>
      <c r="AR4" s="20" t="s">
        <v>12</v>
      </c>
      <c r="AS4" s="20" t="s">
        <v>13</v>
      </c>
      <c r="AT4" s="20" t="s">
        <v>12</v>
      </c>
      <c r="AU4" s="20" t="s">
        <v>13</v>
      </c>
      <c r="AV4" s="20" t="s">
        <v>12</v>
      </c>
      <c r="AW4" s="20" t="s">
        <v>13</v>
      </c>
      <c r="AX4" s="20" t="s">
        <v>12</v>
      </c>
      <c r="AY4" s="20" t="s">
        <v>13</v>
      </c>
      <c r="AZ4" s="20" t="s">
        <v>12</v>
      </c>
      <c r="BA4" s="20" t="s">
        <v>13</v>
      </c>
      <c r="BB4" s="20" t="s">
        <v>12</v>
      </c>
      <c r="BC4" s="20" t="s">
        <v>13</v>
      </c>
      <c r="BD4" s="21" t="s">
        <v>12</v>
      </c>
      <c r="BE4" s="20" t="s">
        <v>13</v>
      </c>
      <c r="BF4" s="20" t="s">
        <v>12</v>
      </c>
      <c r="BG4" s="20" t="s">
        <v>13</v>
      </c>
      <c r="BH4" s="20" t="s">
        <v>12</v>
      </c>
      <c r="BI4" s="20" t="s">
        <v>13</v>
      </c>
      <c r="BJ4" s="20" t="s">
        <v>12</v>
      </c>
      <c r="BK4" s="20" t="s">
        <v>13</v>
      </c>
      <c r="BL4" s="20" t="s">
        <v>12</v>
      </c>
      <c r="BM4" s="20" t="s">
        <v>13</v>
      </c>
      <c r="BN4" s="20" t="s">
        <v>12</v>
      </c>
      <c r="BO4" s="20" t="s">
        <v>13</v>
      </c>
      <c r="BP4" s="20" t="s">
        <v>12</v>
      </c>
      <c r="BQ4" s="20" t="s">
        <v>13</v>
      </c>
      <c r="BR4" s="20" t="s">
        <v>12</v>
      </c>
      <c r="BS4" s="20" t="s">
        <v>13</v>
      </c>
      <c r="BT4" s="20" t="s">
        <v>12</v>
      </c>
      <c r="BU4" s="20" t="s">
        <v>13</v>
      </c>
      <c r="BV4" s="20" t="s">
        <v>12</v>
      </c>
      <c r="BW4" s="20" t="s">
        <v>13</v>
      </c>
      <c r="BX4" s="20" t="s">
        <v>12</v>
      </c>
      <c r="BY4" s="20" t="s">
        <v>13</v>
      </c>
      <c r="BZ4" s="20" t="s">
        <v>12</v>
      </c>
      <c r="CA4" s="20" t="s">
        <v>13</v>
      </c>
      <c r="CB4" s="20" t="s">
        <v>12</v>
      </c>
      <c r="CC4" s="20" t="s">
        <v>13</v>
      </c>
      <c r="CD4" s="20" t="s">
        <v>12</v>
      </c>
      <c r="CE4" s="20" t="s">
        <v>13</v>
      </c>
      <c r="CF4" s="20" t="s">
        <v>12</v>
      </c>
      <c r="CG4" s="20" t="s">
        <v>13</v>
      </c>
      <c r="CH4" s="20" t="s">
        <v>12</v>
      </c>
      <c r="CI4" s="20" t="s">
        <v>13</v>
      </c>
      <c r="CJ4" s="20" t="s">
        <v>12</v>
      </c>
      <c r="CK4" s="20" t="s">
        <v>13</v>
      </c>
      <c r="CL4" s="20" t="s">
        <v>12</v>
      </c>
      <c r="CM4" s="20" t="s">
        <v>13</v>
      </c>
      <c r="CN4" s="20" t="s">
        <v>12</v>
      </c>
      <c r="CO4" s="20" t="s">
        <v>13</v>
      </c>
      <c r="CP4" s="20" t="s">
        <v>12</v>
      </c>
      <c r="CQ4" s="20" t="s">
        <v>13</v>
      </c>
      <c r="CR4" s="20" t="s">
        <v>12</v>
      </c>
      <c r="CS4" s="20" t="s">
        <v>13</v>
      </c>
      <c r="CT4" s="20" t="s">
        <v>12</v>
      </c>
      <c r="CU4" s="20" t="s">
        <v>13</v>
      </c>
      <c r="CV4" s="20" t="s">
        <v>12</v>
      </c>
      <c r="CW4" s="20" t="s">
        <v>13</v>
      </c>
      <c r="CX4" s="22"/>
    </row>
    <row r="5" spans="1:102" ht="18" customHeight="1">
      <c r="A5" s="23">
        <v>1</v>
      </c>
      <c r="B5" s="25" t="s">
        <v>14</v>
      </c>
      <c r="C5" s="25" t="s">
        <v>15</v>
      </c>
      <c r="D5" s="25" t="s">
        <v>16</v>
      </c>
      <c r="E5" s="31" t="s">
        <v>17</v>
      </c>
      <c r="F5" s="25">
        <v>0</v>
      </c>
      <c r="G5" s="25">
        <f t="shared" ref="G5:G36" si="0">SUM(H5:AL5)</f>
        <v>0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>
        <f>SUM(AN5:CW5)</f>
        <v>0</v>
      </c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5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32"/>
      <c r="CX5" s="25">
        <f>SUM(F5+G5)-AM5</f>
        <v>0</v>
      </c>
    </row>
    <row r="6" spans="1:102" ht="18" customHeight="1">
      <c r="A6" s="23">
        <v>2</v>
      </c>
      <c r="B6" s="25" t="s">
        <v>14</v>
      </c>
      <c r="C6" s="25" t="s">
        <v>18</v>
      </c>
      <c r="D6" s="25" t="s">
        <v>16</v>
      </c>
      <c r="E6" s="31" t="s">
        <v>19</v>
      </c>
      <c r="F6" s="25">
        <v>0</v>
      </c>
      <c r="G6" s="25">
        <f t="shared" si="0"/>
        <v>0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>
        <f t="shared" ref="AM6:AM14" si="1">SUM(AN6:CW6)</f>
        <v>0</v>
      </c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5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5">
        <f t="shared" ref="CX6:CX36" si="2">SUM(F6+G6)-AM6</f>
        <v>0</v>
      </c>
    </row>
    <row r="7" spans="1:102" ht="18" customHeight="1">
      <c r="A7" s="23">
        <v>3</v>
      </c>
      <c r="B7" s="25" t="s">
        <v>20</v>
      </c>
      <c r="C7" s="24" t="s">
        <v>21</v>
      </c>
      <c r="D7" s="25" t="s">
        <v>16</v>
      </c>
      <c r="E7" s="31" t="s">
        <v>22</v>
      </c>
      <c r="F7" s="25">
        <v>0</v>
      </c>
      <c r="G7" s="25">
        <f t="shared" si="0"/>
        <v>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>
        <f t="shared" si="1"/>
        <v>0</v>
      </c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5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5">
        <f t="shared" si="2"/>
        <v>0</v>
      </c>
    </row>
    <row r="8" spans="1:102" ht="18" customHeight="1">
      <c r="A8" s="23">
        <v>4</v>
      </c>
      <c r="B8" s="25" t="s">
        <v>14</v>
      </c>
      <c r="C8" s="25" t="s">
        <v>23</v>
      </c>
      <c r="D8" s="25" t="s">
        <v>16</v>
      </c>
      <c r="E8" s="31" t="s">
        <v>24</v>
      </c>
      <c r="F8" s="25">
        <v>0</v>
      </c>
      <c r="G8" s="25">
        <f t="shared" si="0"/>
        <v>0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>
        <f t="shared" si="1"/>
        <v>0</v>
      </c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5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5">
        <f t="shared" si="2"/>
        <v>0</v>
      </c>
    </row>
    <row r="9" spans="1:102" ht="18" customHeight="1">
      <c r="A9" s="23">
        <v>5</v>
      </c>
      <c r="B9" s="26" t="s">
        <v>25</v>
      </c>
      <c r="C9" s="24" t="s">
        <v>26</v>
      </c>
      <c r="D9" s="25"/>
      <c r="E9" s="33" t="s">
        <v>27</v>
      </c>
      <c r="F9" s="25">
        <v>0</v>
      </c>
      <c r="G9" s="25">
        <f t="shared" si="0"/>
        <v>0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>
        <f t="shared" si="1"/>
        <v>0</v>
      </c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5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5">
        <f t="shared" si="2"/>
        <v>0</v>
      </c>
    </row>
    <row r="10" spans="1:102" ht="18" customHeight="1">
      <c r="A10" s="23">
        <v>6</v>
      </c>
      <c r="B10" s="25" t="s">
        <v>14</v>
      </c>
      <c r="C10" s="24" t="s">
        <v>28</v>
      </c>
      <c r="D10" s="25" t="s">
        <v>16</v>
      </c>
      <c r="E10" s="31" t="s">
        <v>29</v>
      </c>
      <c r="F10" s="25">
        <v>0</v>
      </c>
      <c r="G10" s="25">
        <f t="shared" si="0"/>
        <v>0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>
        <f t="shared" si="1"/>
        <v>0</v>
      </c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5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5">
        <f>SUM(F10+G10)-AM10</f>
        <v>0</v>
      </c>
    </row>
    <row r="11" spans="1:102" ht="18" customHeight="1">
      <c r="A11" s="23">
        <v>7</v>
      </c>
      <c r="B11" s="25" t="s">
        <v>20</v>
      </c>
      <c r="C11" s="24" t="s">
        <v>30</v>
      </c>
      <c r="D11" s="25" t="s">
        <v>16</v>
      </c>
      <c r="E11" s="31" t="s">
        <v>31</v>
      </c>
      <c r="F11" s="25">
        <v>0</v>
      </c>
      <c r="G11" s="25">
        <f t="shared" si="0"/>
        <v>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>
        <f t="shared" si="1"/>
        <v>0</v>
      </c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5"/>
      <c r="BR11" s="24"/>
      <c r="BS11" s="24"/>
      <c r="BT11" s="24"/>
      <c r="BU11" s="24"/>
      <c r="BV11" s="24"/>
      <c r="BW11" s="24"/>
      <c r="BX11" s="24"/>
      <c r="BY11" s="24"/>
      <c r="BZ11" s="24"/>
      <c r="CA11" s="25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5">
        <f t="shared" si="2"/>
        <v>0</v>
      </c>
    </row>
    <row r="12" spans="1:102" ht="18" customHeight="1">
      <c r="A12" s="23">
        <v>8</v>
      </c>
      <c r="B12" s="25" t="s">
        <v>32</v>
      </c>
      <c r="C12" s="25" t="s">
        <v>33</v>
      </c>
      <c r="D12" s="25" t="s">
        <v>34</v>
      </c>
      <c r="E12" s="31" t="s">
        <v>35</v>
      </c>
      <c r="F12" s="25">
        <v>0</v>
      </c>
      <c r="G12" s="25">
        <f>SUM(H12:AL12)</f>
        <v>0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>
        <f>SUM(AN12:CW12)</f>
        <v>0</v>
      </c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5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5">
        <f>SUM(F12+G12)-AM12</f>
        <v>0</v>
      </c>
    </row>
    <row r="13" spans="1:102" ht="18" customHeight="1">
      <c r="A13" s="23">
        <v>9</v>
      </c>
      <c r="B13" s="25" t="s">
        <v>14</v>
      </c>
      <c r="C13" s="24" t="s">
        <v>36</v>
      </c>
      <c r="D13" s="25" t="s">
        <v>16</v>
      </c>
      <c r="E13" s="31" t="s">
        <v>37</v>
      </c>
      <c r="F13" s="25">
        <v>0</v>
      </c>
      <c r="G13" s="25">
        <f t="shared" si="0"/>
        <v>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>
        <f t="shared" si="1"/>
        <v>0</v>
      </c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5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5">
        <f t="shared" si="2"/>
        <v>0</v>
      </c>
    </row>
    <row r="14" spans="1:102" ht="18" customHeight="1">
      <c r="A14" s="23">
        <v>10</v>
      </c>
      <c r="B14" s="25" t="s">
        <v>38</v>
      </c>
      <c r="C14" s="24" t="s">
        <v>39</v>
      </c>
      <c r="D14" s="25" t="s">
        <v>40</v>
      </c>
      <c r="E14" s="31" t="s">
        <v>37</v>
      </c>
      <c r="F14" s="25">
        <v>0</v>
      </c>
      <c r="G14" s="25">
        <f t="shared" si="0"/>
        <v>0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>
        <f t="shared" si="1"/>
        <v>0</v>
      </c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5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5">
        <f t="shared" si="2"/>
        <v>0</v>
      </c>
    </row>
    <row r="15" spans="1:102" ht="18" customHeight="1">
      <c r="A15" s="23">
        <v>11</v>
      </c>
      <c r="B15" s="25" t="s">
        <v>41</v>
      </c>
      <c r="C15" s="25" t="s">
        <v>42</v>
      </c>
      <c r="D15" s="25" t="s">
        <v>34</v>
      </c>
      <c r="E15" s="31" t="s">
        <v>43</v>
      </c>
      <c r="F15" s="25">
        <v>0</v>
      </c>
      <c r="G15" s="25">
        <f t="shared" si="0"/>
        <v>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>
        <f t="shared" ref="AM15:AM16" si="3">SUM(AN15:CW15)</f>
        <v>0</v>
      </c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5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5">
        <f t="shared" si="2"/>
        <v>0</v>
      </c>
    </row>
    <row r="16" spans="1:102" ht="18" customHeight="1">
      <c r="A16" s="23">
        <v>12</v>
      </c>
      <c r="B16" s="25" t="s">
        <v>14</v>
      </c>
      <c r="C16" s="24" t="s">
        <v>44</v>
      </c>
      <c r="D16" s="25" t="s">
        <v>16</v>
      </c>
      <c r="E16" s="31" t="s">
        <v>45</v>
      </c>
      <c r="F16" s="25">
        <v>0</v>
      </c>
      <c r="G16" s="25">
        <f t="shared" si="0"/>
        <v>0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>
        <f t="shared" si="3"/>
        <v>0</v>
      </c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5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5">
        <f t="shared" si="2"/>
        <v>0</v>
      </c>
    </row>
    <row r="17" spans="1:102" ht="18" customHeight="1">
      <c r="A17" s="23">
        <v>13</v>
      </c>
      <c r="B17" s="25" t="s">
        <v>38</v>
      </c>
      <c r="C17" s="24" t="s">
        <v>46</v>
      </c>
      <c r="D17" s="25" t="s">
        <v>47</v>
      </c>
      <c r="E17" s="31" t="s">
        <v>45</v>
      </c>
      <c r="F17" s="25">
        <v>0</v>
      </c>
      <c r="G17" s="25">
        <f t="shared" si="0"/>
        <v>0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>
        <f t="shared" ref="AM17:AM19" si="4">SUM(AN17:CW17)</f>
        <v>0</v>
      </c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5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5">
        <f t="shared" si="2"/>
        <v>0</v>
      </c>
    </row>
    <row r="18" spans="1:102" ht="18" customHeight="1">
      <c r="A18" s="23">
        <v>14</v>
      </c>
      <c r="B18" s="25" t="s">
        <v>48</v>
      </c>
      <c r="C18" s="24" t="s">
        <v>49</v>
      </c>
      <c r="D18" s="25" t="s">
        <v>16</v>
      </c>
      <c r="E18" s="31" t="s">
        <v>45</v>
      </c>
      <c r="F18" s="25">
        <v>0</v>
      </c>
      <c r="G18" s="25">
        <f t="shared" si="0"/>
        <v>0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>
        <f t="shared" si="4"/>
        <v>0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5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5">
        <f t="shared" si="2"/>
        <v>0</v>
      </c>
    </row>
    <row r="19" spans="1:102" ht="18" customHeight="1">
      <c r="A19" s="23">
        <v>15</v>
      </c>
      <c r="B19" s="25" t="s">
        <v>50</v>
      </c>
      <c r="C19" s="25" t="s">
        <v>51</v>
      </c>
      <c r="D19" s="25" t="s">
        <v>34</v>
      </c>
      <c r="E19" s="31" t="s">
        <v>52</v>
      </c>
      <c r="F19" s="25">
        <v>0</v>
      </c>
      <c r="G19" s="25">
        <f t="shared" si="0"/>
        <v>0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>
        <f t="shared" si="4"/>
        <v>0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5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5">
        <f t="shared" si="2"/>
        <v>0</v>
      </c>
    </row>
    <row r="20" spans="1:102" ht="18" customHeight="1">
      <c r="A20" s="23">
        <v>16</v>
      </c>
      <c r="B20" s="25" t="s">
        <v>14</v>
      </c>
      <c r="C20" s="25" t="s">
        <v>53</v>
      </c>
      <c r="D20" s="25" t="s">
        <v>16</v>
      </c>
      <c r="E20" s="31" t="s">
        <v>54</v>
      </c>
      <c r="F20" s="25">
        <v>0</v>
      </c>
      <c r="G20" s="25">
        <f t="shared" si="0"/>
        <v>0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>
        <f>SUM(AN20:CW20)</f>
        <v>0</v>
      </c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5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5">
        <f t="shared" si="2"/>
        <v>0</v>
      </c>
    </row>
    <row r="21" spans="1:102" ht="18" customHeight="1">
      <c r="A21" s="23">
        <v>17</v>
      </c>
      <c r="B21" s="25" t="s">
        <v>38</v>
      </c>
      <c r="C21" s="24" t="s">
        <v>55</v>
      </c>
      <c r="D21" s="25" t="s">
        <v>40</v>
      </c>
      <c r="E21" s="31" t="s">
        <v>54</v>
      </c>
      <c r="F21" s="25">
        <v>0</v>
      </c>
      <c r="G21" s="25">
        <f t="shared" si="0"/>
        <v>0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>
        <f t="shared" ref="AM21:AM67" si="5">SUM(AN21:CW21)</f>
        <v>0</v>
      </c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5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5">
        <f t="shared" si="2"/>
        <v>0</v>
      </c>
    </row>
    <row r="22" spans="1:102" ht="18" customHeight="1">
      <c r="A22" s="23">
        <v>18</v>
      </c>
      <c r="B22" s="25" t="s">
        <v>14</v>
      </c>
      <c r="C22" s="25" t="s">
        <v>56</v>
      </c>
      <c r="D22" s="25" t="s">
        <v>16</v>
      </c>
      <c r="E22" s="31" t="s">
        <v>57</v>
      </c>
      <c r="F22" s="25">
        <v>0</v>
      </c>
      <c r="G22" s="25">
        <f t="shared" si="0"/>
        <v>0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>
        <f t="shared" si="5"/>
        <v>0</v>
      </c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5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5">
        <f t="shared" si="2"/>
        <v>0</v>
      </c>
    </row>
    <row r="23" spans="1:102" ht="18" customHeight="1">
      <c r="A23" s="23">
        <v>19</v>
      </c>
      <c r="B23" s="25" t="s">
        <v>58</v>
      </c>
      <c r="C23" s="24" t="s">
        <v>59</v>
      </c>
      <c r="D23" s="25" t="s">
        <v>16</v>
      </c>
      <c r="E23" s="31" t="s">
        <v>60</v>
      </c>
      <c r="F23" s="25">
        <v>0</v>
      </c>
      <c r="G23" s="25">
        <f t="shared" si="0"/>
        <v>0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>
        <f t="shared" si="5"/>
        <v>0</v>
      </c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5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5">
        <f t="shared" si="2"/>
        <v>0</v>
      </c>
    </row>
    <row r="24" spans="1:102" ht="18" customHeight="1">
      <c r="A24" s="23">
        <v>20</v>
      </c>
      <c r="B24" s="25" t="s">
        <v>58</v>
      </c>
      <c r="C24" s="24" t="s">
        <v>61</v>
      </c>
      <c r="D24" s="25" t="s">
        <v>16</v>
      </c>
      <c r="E24" s="31" t="s">
        <v>62</v>
      </c>
      <c r="F24" s="25">
        <v>0</v>
      </c>
      <c r="G24" s="25">
        <f t="shared" si="0"/>
        <v>0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>
        <f t="shared" si="5"/>
        <v>0</v>
      </c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5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5">
        <f t="shared" si="2"/>
        <v>0</v>
      </c>
    </row>
    <row r="25" spans="1:102" ht="18" customHeight="1">
      <c r="A25" s="23">
        <v>21</v>
      </c>
      <c r="B25" s="25" t="s">
        <v>63</v>
      </c>
      <c r="C25" s="24" t="s">
        <v>64</v>
      </c>
      <c r="D25" s="25" t="s">
        <v>16</v>
      </c>
      <c r="E25" s="31" t="s">
        <v>65</v>
      </c>
      <c r="F25" s="25">
        <v>0</v>
      </c>
      <c r="G25" s="25">
        <f t="shared" si="0"/>
        <v>0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>
        <f t="shared" si="5"/>
        <v>0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5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5">
        <f t="shared" si="2"/>
        <v>0</v>
      </c>
    </row>
    <row r="26" spans="1:102" ht="18" customHeight="1">
      <c r="A26" s="23">
        <v>22</v>
      </c>
      <c r="B26" s="25" t="s">
        <v>58</v>
      </c>
      <c r="C26" s="24" t="s">
        <v>66</v>
      </c>
      <c r="D26" s="25" t="s">
        <v>16</v>
      </c>
      <c r="E26" s="31" t="s">
        <v>67</v>
      </c>
      <c r="F26" s="25">
        <v>0</v>
      </c>
      <c r="G26" s="25">
        <f t="shared" si="0"/>
        <v>0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>
        <f t="shared" si="5"/>
        <v>0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5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5">
        <f t="shared" si="2"/>
        <v>0</v>
      </c>
    </row>
    <row r="27" spans="1:102" ht="18" customHeight="1">
      <c r="A27" s="23">
        <v>23</v>
      </c>
      <c r="B27" s="25" t="s">
        <v>58</v>
      </c>
      <c r="C27" s="24" t="s">
        <v>68</v>
      </c>
      <c r="D27" s="25" t="s">
        <v>16</v>
      </c>
      <c r="E27" s="31" t="s">
        <v>69</v>
      </c>
      <c r="F27" s="25">
        <v>0</v>
      </c>
      <c r="G27" s="25">
        <f t="shared" si="0"/>
        <v>0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>
        <f t="shared" si="5"/>
        <v>0</v>
      </c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5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5">
        <f t="shared" si="2"/>
        <v>0</v>
      </c>
    </row>
    <row r="28" spans="1:102" ht="18" customHeight="1">
      <c r="A28" s="23">
        <v>24</v>
      </c>
      <c r="B28" s="25" t="s">
        <v>58</v>
      </c>
      <c r="C28" s="24" t="s">
        <v>70</v>
      </c>
      <c r="D28" s="25" t="s">
        <v>16</v>
      </c>
      <c r="E28" s="31" t="s">
        <v>71</v>
      </c>
      <c r="F28" s="25">
        <v>0</v>
      </c>
      <c r="G28" s="25">
        <f t="shared" si="0"/>
        <v>0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>
        <f t="shared" si="5"/>
        <v>0</v>
      </c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5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5">
        <f t="shared" si="2"/>
        <v>0</v>
      </c>
    </row>
    <row r="29" spans="1:102" ht="18" customHeight="1">
      <c r="A29" s="23">
        <v>25</v>
      </c>
      <c r="B29" s="25" t="s">
        <v>58</v>
      </c>
      <c r="C29" s="24" t="s">
        <v>72</v>
      </c>
      <c r="D29" s="25" t="s">
        <v>16</v>
      </c>
      <c r="E29" s="31" t="s">
        <v>73</v>
      </c>
      <c r="F29" s="25">
        <v>0</v>
      </c>
      <c r="G29" s="25">
        <f t="shared" si="0"/>
        <v>0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>
        <f t="shared" si="5"/>
        <v>0</v>
      </c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5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5">
        <f t="shared" si="2"/>
        <v>0</v>
      </c>
    </row>
    <row r="30" spans="1:102" ht="18" customHeight="1">
      <c r="A30" s="23">
        <v>26</v>
      </c>
      <c r="B30" s="25" t="s">
        <v>58</v>
      </c>
      <c r="C30" s="24" t="s">
        <v>74</v>
      </c>
      <c r="D30" s="25" t="s">
        <v>16</v>
      </c>
      <c r="E30" s="31" t="s">
        <v>75</v>
      </c>
      <c r="F30" s="25">
        <v>0</v>
      </c>
      <c r="G30" s="25">
        <f t="shared" si="0"/>
        <v>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>
        <f t="shared" si="5"/>
        <v>0</v>
      </c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5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5">
        <f t="shared" si="2"/>
        <v>0</v>
      </c>
    </row>
    <row r="31" spans="1:102" ht="18" customHeight="1">
      <c r="A31" s="23">
        <v>27</v>
      </c>
      <c r="B31" s="25" t="s">
        <v>58</v>
      </c>
      <c r="C31" s="24" t="s">
        <v>76</v>
      </c>
      <c r="D31" s="25" t="s">
        <v>16</v>
      </c>
      <c r="E31" s="31" t="s">
        <v>77</v>
      </c>
      <c r="F31" s="25">
        <v>0</v>
      </c>
      <c r="G31" s="25">
        <f t="shared" si="0"/>
        <v>0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>
        <f t="shared" si="5"/>
        <v>0</v>
      </c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5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5">
        <f t="shared" si="2"/>
        <v>0</v>
      </c>
    </row>
    <row r="32" spans="1:102" ht="18" customHeight="1">
      <c r="A32" s="23">
        <v>28</v>
      </c>
      <c r="B32" s="25" t="s">
        <v>78</v>
      </c>
      <c r="C32" s="24" t="s">
        <v>79</v>
      </c>
      <c r="D32" s="25" t="s">
        <v>34</v>
      </c>
      <c r="E32" s="31" t="s">
        <v>80</v>
      </c>
      <c r="F32" s="25">
        <v>0</v>
      </c>
      <c r="G32" s="25">
        <f t="shared" si="0"/>
        <v>0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>
        <f t="shared" si="5"/>
        <v>0</v>
      </c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5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5">
        <f t="shared" si="2"/>
        <v>0</v>
      </c>
    </row>
    <row r="33" spans="1:102" ht="18" customHeight="1">
      <c r="A33" s="23">
        <v>29</v>
      </c>
      <c r="B33" s="25" t="s">
        <v>81</v>
      </c>
      <c r="C33" s="25" t="s">
        <v>82</v>
      </c>
      <c r="D33" s="25" t="s">
        <v>83</v>
      </c>
      <c r="E33" s="31" t="s">
        <v>84</v>
      </c>
      <c r="F33" s="25">
        <v>0</v>
      </c>
      <c r="G33" s="25">
        <f t="shared" si="0"/>
        <v>0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>
        <f t="shared" si="5"/>
        <v>0</v>
      </c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5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5">
        <f t="shared" si="2"/>
        <v>0</v>
      </c>
    </row>
    <row r="34" spans="1:102" ht="18" customHeight="1">
      <c r="A34" s="23">
        <v>30</v>
      </c>
      <c r="B34" s="25" t="s">
        <v>81</v>
      </c>
      <c r="C34" s="24" t="s">
        <v>85</v>
      </c>
      <c r="D34" s="25" t="s">
        <v>83</v>
      </c>
      <c r="E34" s="31" t="s">
        <v>86</v>
      </c>
      <c r="F34" s="25">
        <v>0</v>
      </c>
      <c r="G34" s="25">
        <f t="shared" si="0"/>
        <v>0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>
        <f t="shared" si="5"/>
        <v>0</v>
      </c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5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5">
        <f t="shared" si="2"/>
        <v>0</v>
      </c>
    </row>
    <row r="35" spans="1:102" ht="18" customHeight="1">
      <c r="A35" s="23">
        <v>31</v>
      </c>
      <c r="B35" s="25" t="s">
        <v>81</v>
      </c>
      <c r="C35" s="24" t="s">
        <v>87</v>
      </c>
      <c r="D35" s="25" t="s">
        <v>34</v>
      </c>
      <c r="E35" s="31" t="s">
        <v>88</v>
      </c>
      <c r="F35" s="25">
        <v>0</v>
      </c>
      <c r="G35" s="25">
        <f t="shared" si="0"/>
        <v>0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>
        <f t="shared" si="5"/>
        <v>0</v>
      </c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5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5">
        <f t="shared" si="2"/>
        <v>0</v>
      </c>
    </row>
    <row r="36" spans="1:102" ht="18" customHeight="1">
      <c r="A36" s="23">
        <v>32</v>
      </c>
      <c r="B36" s="25" t="s">
        <v>81</v>
      </c>
      <c r="C36" s="24" t="s">
        <v>89</v>
      </c>
      <c r="D36" s="25" t="s">
        <v>90</v>
      </c>
      <c r="E36" s="31" t="s">
        <v>91</v>
      </c>
      <c r="F36" s="25">
        <v>0</v>
      </c>
      <c r="G36" s="25">
        <f t="shared" si="0"/>
        <v>0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>
        <f t="shared" si="5"/>
        <v>0</v>
      </c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5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5">
        <f t="shared" si="2"/>
        <v>0</v>
      </c>
    </row>
    <row r="37" spans="1:102" ht="18" customHeight="1">
      <c r="A37" s="23">
        <v>33</v>
      </c>
      <c r="B37" s="25" t="s">
        <v>92</v>
      </c>
      <c r="C37" s="25" t="s">
        <v>93</v>
      </c>
      <c r="D37" s="25" t="s">
        <v>34</v>
      </c>
      <c r="E37" s="31" t="s">
        <v>94</v>
      </c>
      <c r="F37" s="25">
        <v>0</v>
      </c>
      <c r="G37" s="25">
        <f t="shared" ref="G37" si="6">SUM(H37:AL37)</f>
        <v>0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>
        <f t="shared" si="5"/>
        <v>0</v>
      </c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5">
        <f>SUM(F37+G37)-AM37</f>
        <v>0</v>
      </c>
    </row>
    <row r="38" spans="1:102" ht="18" customHeight="1">
      <c r="A38" s="23">
        <v>34</v>
      </c>
      <c r="B38" s="25" t="s">
        <v>95</v>
      </c>
      <c r="C38" s="24" t="s">
        <v>96</v>
      </c>
      <c r="D38" s="25" t="s">
        <v>97</v>
      </c>
      <c r="E38" s="31" t="s">
        <v>98</v>
      </c>
      <c r="F38" s="25">
        <v>0</v>
      </c>
      <c r="G38" s="25">
        <f t="shared" ref="G38:G79" si="7">SUM(H38:AL38)</f>
        <v>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>
        <f t="shared" si="5"/>
        <v>0</v>
      </c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5">
        <f>SUM(F38+G38)-AM38</f>
        <v>0</v>
      </c>
    </row>
    <row r="39" spans="1:102" ht="18" customHeight="1">
      <c r="A39" s="23">
        <v>35</v>
      </c>
      <c r="B39" s="25" t="s">
        <v>20</v>
      </c>
      <c r="C39" s="24" t="s">
        <v>99</v>
      </c>
      <c r="D39" s="25"/>
      <c r="E39" s="31" t="s">
        <v>100</v>
      </c>
      <c r="F39" s="25">
        <v>0</v>
      </c>
      <c r="G39" s="25">
        <f t="shared" si="7"/>
        <v>0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>
        <f t="shared" si="5"/>
        <v>0</v>
      </c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5">
        <f t="shared" ref="CX39:CX42" si="8">SUM(F39+G39)-AM39</f>
        <v>0</v>
      </c>
    </row>
    <row r="40" spans="1:102" ht="18" customHeight="1">
      <c r="A40" s="23">
        <v>36</v>
      </c>
      <c r="B40" s="25" t="s">
        <v>101</v>
      </c>
      <c r="C40" s="25" t="s">
        <v>102</v>
      </c>
      <c r="D40" s="25"/>
      <c r="E40" s="31" t="s">
        <v>103</v>
      </c>
      <c r="F40" s="25">
        <v>0</v>
      </c>
      <c r="G40" s="25">
        <f t="shared" si="7"/>
        <v>0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>
        <f t="shared" si="5"/>
        <v>0</v>
      </c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5">
        <f t="shared" si="8"/>
        <v>0</v>
      </c>
    </row>
    <row r="41" spans="1:102" ht="18" customHeight="1">
      <c r="A41" s="23">
        <v>37</v>
      </c>
      <c r="B41" s="25" t="s">
        <v>14</v>
      </c>
      <c r="C41" s="25" t="s">
        <v>104</v>
      </c>
      <c r="D41" s="25" t="s">
        <v>16</v>
      </c>
      <c r="E41" s="31" t="s">
        <v>105</v>
      </c>
      <c r="F41" s="25">
        <v>0</v>
      </c>
      <c r="G41" s="25">
        <f t="shared" si="7"/>
        <v>0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>
        <f t="shared" si="5"/>
        <v>0</v>
      </c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5">
        <f t="shared" si="8"/>
        <v>0</v>
      </c>
    </row>
    <row r="42" spans="1:102" ht="18" customHeight="1">
      <c r="A42" s="23">
        <v>38</v>
      </c>
      <c r="B42" s="25" t="s">
        <v>95</v>
      </c>
      <c r="C42" s="25" t="s">
        <v>106</v>
      </c>
      <c r="D42" s="25" t="s">
        <v>97</v>
      </c>
      <c r="E42" s="31" t="s">
        <v>107</v>
      </c>
      <c r="F42" s="25">
        <v>0</v>
      </c>
      <c r="G42" s="25">
        <f t="shared" si="7"/>
        <v>0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>
        <f t="shared" si="5"/>
        <v>0</v>
      </c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5">
        <f t="shared" si="8"/>
        <v>0</v>
      </c>
    </row>
    <row r="43" spans="1:102" s="27" customFormat="1" ht="18" customHeight="1">
      <c r="A43" s="34">
        <v>39</v>
      </c>
      <c r="B43" s="35" t="s">
        <v>25</v>
      </c>
      <c r="C43" s="36" t="s">
        <v>108</v>
      </c>
      <c r="D43" s="36" t="s">
        <v>109</v>
      </c>
      <c r="E43" s="37" t="s">
        <v>110</v>
      </c>
      <c r="F43" s="24">
        <v>82</v>
      </c>
      <c r="G43" s="24">
        <f t="shared" si="7"/>
        <v>0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>
        <f t="shared" si="5"/>
        <v>0</v>
      </c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5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>
        <f t="shared" ref="CX43:CX79" si="9">SUM(F43+G43)-AM43</f>
        <v>82</v>
      </c>
    </row>
    <row r="44" spans="1:102" s="27" customFormat="1" ht="18" customHeight="1">
      <c r="A44" s="34">
        <v>40</v>
      </c>
      <c r="B44" s="35" t="s">
        <v>25</v>
      </c>
      <c r="C44" s="36" t="s">
        <v>111</v>
      </c>
      <c r="D44" s="36" t="s">
        <v>112</v>
      </c>
      <c r="E44" s="37" t="s">
        <v>113</v>
      </c>
      <c r="F44" s="24">
        <v>12</v>
      </c>
      <c r="G44" s="24">
        <f t="shared" si="7"/>
        <v>0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>
        <f t="shared" si="5"/>
        <v>0</v>
      </c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>
        <f t="shared" si="9"/>
        <v>12</v>
      </c>
    </row>
    <row r="45" spans="1:102" s="27" customFormat="1" ht="18" customHeight="1">
      <c r="A45" s="34">
        <v>41</v>
      </c>
      <c r="B45" s="35" t="s">
        <v>25</v>
      </c>
      <c r="C45" s="36" t="s">
        <v>114</v>
      </c>
      <c r="D45" s="36"/>
      <c r="E45" s="37" t="s">
        <v>115</v>
      </c>
      <c r="F45" s="24">
        <v>82</v>
      </c>
      <c r="G45" s="24">
        <f t="shared" si="7"/>
        <v>0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>
        <f t="shared" si="5"/>
        <v>0</v>
      </c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5">
        <f t="shared" si="9"/>
        <v>82</v>
      </c>
    </row>
    <row r="46" spans="1:102" s="27" customFormat="1" ht="18" customHeight="1">
      <c r="A46" s="34">
        <v>42</v>
      </c>
      <c r="B46" s="35" t="s">
        <v>116</v>
      </c>
      <c r="C46" s="36" t="s">
        <v>114</v>
      </c>
      <c r="D46" s="36" t="s">
        <v>112</v>
      </c>
      <c r="E46" s="37" t="s">
        <v>117</v>
      </c>
      <c r="F46" s="24">
        <v>92</v>
      </c>
      <c r="G46" s="24">
        <f t="shared" si="7"/>
        <v>0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>
        <f t="shared" si="5"/>
        <v>0</v>
      </c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>
        <f t="shared" si="9"/>
        <v>92</v>
      </c>
    </row>
    <row r="47" spans="1:102" s="27" customFormat="1" ht="18" customHeight="1">
      <c r="A47" s="34">
        <v>43</v>
      </c>
      <c r="B47" s="35" t="s">
        <v>116</v>
      </c>
      <c r="C47" s="36" t="s">
        <v>118</v>
      </c>
      <c r="D47" s="36" t="s">
        <v>112</v>
      </c>
      <c r="E47" s="37" t="s">
        <v>119</v>
      </c>
      <c r="F47" s="24">
        <v>42</v>
      </c>
      <c r="G47" s="24">
        <f t="shared" si="7"/>
        <v>0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>
        <f t="shared" si="5"/>
        <v>0</v>
      </c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5">
        <f t="shared" si="9"/>
        <v>42</v>
      </c>
    </row>
    <row r="48" spans="1:102" s="27" customFormat="1" ht="18" customHeight="1">
      <c r="A48" s="34">
        <v>44</v>
      </c>
      <c r="B48" s="35" t="s">
        <v>116</v>
      </c>
      <c r="C48" s="36" t="s">
        <v>120</v>
      </c>
      <c r="D48" s="36" t="s">
        <v>112</v>
      </c>
      <c r="E48" s="37" t="s">
        <v>121</v>
      </c>
      <c r="F48" s="24">
        <v>0</v>
      </c>
      <c r="G48" s="24">
        <f t="shared" si="7"/>
        <v>0</v>
      </c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>
        <f t="shared" si="5"/>
        <v>0</v>
      </c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5">
        <f t="shared" si="9"/>
        <v>0</v>
      </c>
    </row>
    <row r="49" spans="1:102" s="27" customFormat="1" ht="18" customHeight="1">
      <c r="A49" s="34">
        <v>45</v>
      </c>
      <c r="B49" s="35" t="s">
        <v>116</v>
      </c>
      <c r="C49" s="36" t="s">
        <v>114</v>
      </c>
      <c r="D49" s="36" t="s">
        <v>112</v>
      </c>
      <c r="E49" s="37" t="s">
        <v>122</v>
      </c>
      <c r="F49" s="24">
        <v>43</v>
      </c>
      <c r="G49" s="24">
        <f t="shared" si="7"/>
        <v>0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>
        <f t="shared" si="5"/>
        <v>0</v>
      </c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>
        <f t="shared" si="9"/>
        <v>43</v>
      </c>
    </row>
    <row r="50" spans="1:102" s="27" customFormat="1" ht="18" customHeight="1">
      <c r="A50" s="34">
        <v>46</v>
      </c>
      <c r="B50" s="35" t="s">
        <v>116</v>
      </c>
      <c r="C50" s="36" t="s">
        <v>123</v>
      </c>
      <c r="D50" s="36" t="s">
        <v>112</v>
      </c>
      <c r="E50" s="37" t="s">
        <v>124</v>
      </c>
      <c r="F50" s="24">
        <v>64</v>
      </c>
      <c r="G50" s="24">
        <f t="shared" si="7"/>
        <v>0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>
        <f t="shared" si="5"/>
        <v>0</v>
      </c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>
        <f t="shared" si="9"/>
        <v>64</v>
      </c>
    </row>
    <row r="51" spans="1:102" s="27" customFormat="1" ht="18" customHeight="1">
      <c r="A51" s="34">
        <v>47</v>
      </c>
      <c r="B51" s="35" t="s">
        <v>116</v>
      </c>
      <c r="C51" s="36" t="s">
        <v>125</v>
      </c>
      <c r="D51" s="36" t="s">
        <v>112</v>
      </c>
      <c r="E51" s="37" t="s">
        <v>126</v>
      </c>
      <c r="F51" s="24">
        <v>97</v>
      </c>
      <c r="G51" s="24">
        <f t="shared" si="7"/>
        <v>0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>
        <f t="shared" si="5"/>
        <v>0</v>
      </c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>
        <f t="shared" si="9"/>
        <v>97</v>
      </c>
    </row>
    <row r="52" spans="1:102" s="27" customFormat="1" ht="18" customHeight="1">
      <c r="A52" s="34">
        <v>48</v>
      </c>
      <c r="B52" s="35" t="s">
        <v>127</v>
      </c>
      <c r="C52" s="36" t="s">
        <v>128</v>
      </c>
      <c r="D52" s="36" t="s">
        <v>112</v>
      </c>
      <c r="E52" s="37" t="s">
        <v>129</v>
      </c>
      <c r="F52" s="24">
        <v>145</v>
      </c>
      <c r="G52" s="24">
        <f t="shared" si="7"/>
        <v>0</v>
      </c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>
        <f t="shared" si="5"/>
        <v>0</v>
      </c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>
        <f t="shared" si="9"/>
        <v>145</v>
      </c>
    </row>
    <row r="53" spans="1:102" s="27" customFormat="1" ht="18" customHeight="1">
      <c r="A53" s="34">
        <v>49</v>
      </c>
      <c r="B53" s="35" t="s">
        <v>127</v>
      </c>
      <c r="C53" s="36" t="s">
        <v>130</v>
      </c>
      <c r="D53" s="36" t="s">
        <v>112</v>
      </c>
      <c r="E53" s="37" t="s">
        <v>131</v>
      </c>
      <c r="F53" s="24">
        <v>108</v>
      </c>
      <c r="G53" s="24">
        <f t="shared" si="7"/>
        <v>0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>
        <f t="shared" si="5"/>
        <v>0</v>
      </c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>
        <f t="shared" si="9"/>
        <v>108</v>
      </c>
    </row>
    <row r="54" spans="1:102" s="27" customFormat="1" ht="18" customHeight="1">
      <c r="A54" s="34">
        <v>50</v>
      </c>
      <c r="B54" s="35" t="s">
        <v>127</v>
      </c>
      <c r="C54" s="36" t="s">
        <v>132</v>
      </c>
      <c r="D54" s="36" t="s">
        <v>112</v>
      </c>
      <c r="E54" s="37" t="s">
        <v>133</v>
      </c>
      <c r="F54" s="24">
        <v>38</v>
      </c>
      <c r="G54" s="24">
        <f t="shared" si="7"/>
        <v>0</v>
      </c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>
        <f t="shared" si="5"/>
        <v>0</v>
      </c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>
        <f t="shared" si="9"/>
        <v>38</v>
      </c>
    </row>
    <row r="55" spans="1:102" s="27" customFormat="1" ht="18" customHeight="1">
      <c r="A55" s="34">
        <v>51</v>
      </c>
      <c r="B55" s="35" t="s">
        <v>127</v>
      </c>
      <c r="C55" s="36" t="s">
        <v>134</v>
      </c>
      <c r="D55" s="36" t="s">
        <v>112</v>
      </c>
      <c r="E55" s="37" t="s">
        <v>135</v>
      </c>
      <c r="F55" s="24">
        <v>129</v>
      </c>
      <c r="G55" s="24">
        <f t="shared" si="7"/>
        <v>0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>
        <f t="shared" si="5"/>
        <v>0</v>
      </c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>
        <f t="shared" si="9"/>
        <v>129</v>
      </c>
    </row>
    <row r="56" spans="1:102" s="27" customFormat="1" ht="18" customHeight="1">
      <c r="A56" s="34">
        <v>52</v>
      </c>
      <c r="B56" s="35" t="s">
        <v>116</v>
      </c>
      <c r="C56" s="36" t="s">
        <v>136</v>
      </c>
      <c r="D56" s="36" t="s">
        <v>112</v>
      </c>
      <c r="E56" s="37" t="s">
        <v>137</v>
      </c>
      <c r="F56" s="24">
        <v>17</v>
      </c>
      <c r="G56" s="24">
        <f t="shared" si="7"/>
        <v>0</v>
      </c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>
        <f t="shared" si="5"/>
        <v>0</v>
      </c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5">
        <f t="shared" si="9"/>
        <v>17</v>
      </c>
    </row>
    <row r="57" spans="1:102" s="27" customFormat="1" ht="18" customHeight="1">
      <c r="A57" s="34">
        <v>53</v>
      </c>
      <c r="B57" s="35" t="s">
        <v>127</v>
      </c>
      <c r="C57" s="36" t="s">
        <v>138</v>
      </c>
      <c r="D57" s="36" t="s">
        <v>112</v>
      </c>
      <c r="E57" s="37" t="s">
        <v>139</v>
      </c>
      <c r="F57" s="24">
        <v>51</v>
      </c>
      <c r="G57" s="24">
        <f t="shared" si="7"/>
        <v>0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>
        <f t="shared" si="5"/>
        <v>0</v>
      </c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>
        <f t="shared" si="9"/>
        <v>51</v>
      </c>
    </row>
    <row r="58" spans="1:102" s="27" customFormat="1" ht="18" customHeight="1">
      <c r="A58" s="34">
        <v>54</v>
      </c>
      <c r="B58" s="35" t="s">
        <v>127</v>
      </c>
      <c r="C58" s="36" t="s">
        <v>140</v>
      </c>
      <c r="D58" s="36"/>
      <c r="E58" s="37" t="s">
        <v>141</v>
      </c>
      <c r="F58" s="24">
        <v>0</v>
      </c>
      <c r="G58" s="24">
        <f t="shared" si="7"/>
        <v>0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>
        <f t="shared" si="5"/>
        <v>0</v>
      </c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>
        <f>SUM(F58+G58)-AM58</f>
        <v>0</v>
      </c>
    </row>
    <row r="59" spans="1:102" s="27" customFormat="1" ht="18" customHeight="1">
      <c r="A59" s="34">
        <v>55</v>
      </c>
      <c r="B59" s="35" t="s">
        <v>116</v>
      </c>
      <c r="C59" s="36" t="s">
        <v>142</v>
      </c>
      <c r="D59" s="36" t="s">
        <v>112</v>
      </c>
      <c r="E59" s="37" t="s">
        <v>143</v>
      </c>
      <c r="F59" s="24">
        <v>27</v>
      </c>
      <c r="G59" s="24">
        <f t="shared" si="7"/>
        <v>0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>
        <f t="shared" si="5"/>
        <v>0</v>
      </c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5">
        <f t="shared" si="9"/>
        <v>27</v>
      </c>
    </row>
    <row r="60" spans="1:102" s="27" customFormat="1" ht="18" customHeight="1">
      <c r="A60" s="34">
        <v>56</v>
      </c>
      <c r="B60" s="35" t="s">
        <v>127</v>
      </c>
      <c r="C60" s="36" t="s">
        <v>144</v>
      </c>
      <c r="D60" s="36" t="s">
        <v>112</v>
      </c>
      <c r="E60" s="37" t="s">
        <v>145</v>
      </c>
      <c r="F60" s="24">
        <v>97</v>
      </c>
      <c r="G60" s="24">
        <f t="shared" si="7"/>
        <v>0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>
        <f t="shared" si="5"/>
        <v>0</v>
      </c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>
        <f t="shared" si="9"/>
        <v>97</v>
      </c>
    </row>
    <row r="61" spans="1:102" s="27" customFormat="1" ht="18" customHeight="1">
      <c r="A61" s="34">
        <v>57</v>
      </c>
      <c r="B61" s="35" t="s">
        <v>127</v>
      </c>
      <c r="C61" s="36" t="s">
        <v>146</v>
      </c>
      <c r="D61" s="36" t="s">
        <v>112</v>
      </c>
      <c r="E61" s="37" t="s">
        <v>147</v>
      </c>
      <c r="F61" s="24">
        <v>50</v>
      </c>
      <c r="G61" s="24">
        <f t="shared" si="7"/>
        <v>0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>
        <f t="shared" si="5"/>
        <v>0</v>
      </c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>
        <f t="shared" si="9"/>
        <v>50</v>
      </c>
    </row>
    <row r="62" spans="1:102" s="27" customFormat="1" ht="18" customHeight="1">
      <c r="A62" s="34">
        <v>58</v>
      </c>
      <c r="B62" s="35" t="s">
        <v>127</v>
      </c>
      <c r="C62" s="36" t="s">
        <v>148</v>
      </c>
      <c r="D62" s="36" t="s">
        <v>112</v>
      </c>
      <c r="E62" s="37" t="s">
        <v>149</v>
      </c>
      <c r="F62" s="24">
        <v>39</v>
      </c>
      <c r="G62" s="24">
        <f t="shared" si="7"/>
        <v>0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>
        <f t="shared" si="5"/>
        <v>0</v>
      </c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5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>
        <f t="shared" si="9"/>
        <v>39</v>
      </c>
    </row>
    <row r="63" spans="1:102" s="27" customFormat="1" ht="18" customHeight="1">
      <c r="A63" s="34">
        <v>59</v>
      </c>
      <c r="B63" s="35" t="s">
        <v>116</v>
      </c>
      <c r="C63" s="36" t="s">
        <v>150</v>
      </c>
      <c r="D63" s="36" t="s">
        <v>112</v>
      </c>
      <c r="E63" s="37" t="s">
        <v>151</v>
      </c>
      <c r="F63" s="24">
        <v>9</v>
      </c>
      <c r="G63" s="24">
        <f t="shared" si="7"/>
        <v>0</v>
      </c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>
        <f t="shared" si="5"/>
        <v>0</v>
      </c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5">
        <f t="shared" si="9"/>
        <v>9</v>
      </c>
    </row>
    <row r="64" spans="1:102" s="27" customFormat="1" ht="18" customHeight="1">
      <c r="A64" s="34">
        <v>60</v>
      </c>
      <c r="B64" s="35" t="s">
        <v>116</v>
      </c>
      <c r="C64" s="36" t="s">
        <v>152</v>
      </c>
      <c r="D64" s="36" t="s">
        <v>112</v>
      </c>
      <c r="E64" s="37" t="s">
        <v>153</v>
      </c>
      <c r="F64" s="24">
        <v>23</v>
      </c>
      <c r="G64" s="24">
        <f t="shared" si="7"/>
        <v>0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>
        <f t="shared" si="5"/>
        <v>0</v>
      </c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>
        <f t="shared" si="9"/>
        <v>23</v>
      </c>
    </row>
    <row r="65" spans="1:102" s="27" customFormat="1" ht="18" customHeight="1">
      <c r="A65" s="34">
        <v>61</v>
      </c>
      <c r="B65" s="35" t="s">
        <v>127</v>
      </c>
      <c r="C65" s="36" t="s">
        <v>154</v>
      </c>
      <c r="D65" s="36" t="s">
        <v>112</v>
      </c>
      <c r="E65" s="37" t="s">
        <v>155</v>
      </c>
      <c r="F65" s="24">
        <v>0</v>
      </c>
      <c r="G65" s="24">
        <f t="shared" si="7"/>
        <v>0</v>
      </c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>
        <f t="shared" si="5"/>
        <v>0</v>
      </c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5">
        <f t="shared" si="9"/>
        <v>0</v>
      </c>
    </row>
    <row r="66" spans="1:102" s="27" customFormat="1" ht="18" customHeight="1">
      <c r="A66" s="34">
        <v>62</v>
      </c>
      <c r="B66" s="35" t="s">
        <v>127</v>
      </c>
      <c r="C66" s="36" t="s">
        <v>156</v>
      </c>
      <c r="D66" s="36" t="s">
        <v>112</v>
      </c>
      <c r="E66" s="37" t="s">
        <v>157</v>
      </c>
      <c r="F66" s="24">
        <v>80</v>
      </c>
      <c r="G66" s="24">
        <f t="shared" si="7"/>
        <v>0</v>
      </c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>
        <f t="shared" si="5"/>
        <v>0</v>
      </c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5">
        <f t="shared" si="9"/>
        <v>80</v>
      </c>
    </row>
    <row r="67" spans="1:102" s="27" customFormat="1" ht="18" customHeight="1">
      <c r="A67" s="34">
        <v>63</v>
      </c>
      <c r="B67" s="35" t="s">
        <v>127</v>
      </c>
      <c r="C67" s="36" t="s">
        <v>158</v>
      </c>
      <c r="D67" s="36" t="s">
        <v>112</v>
      </c>
      <c r="E67" s="37" t="s">
        <v>159</v>
      </c>
      <c r="F67" s="24">
        <v>75</v>
      </c>
      <c r="G67" s="24">
        <f t="shared" si="7"/>
        <v>0</v>
      </c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>
        <f t="shared" si="5"/>
        <v>0</v>
      </c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5">
        <f t="shared" si="9"/>
        <v>75</v>
      </c>
    </row>
    <row r="68" spans="1:102" s="27" customFormat="1" ht="18" customHeight="1">
      <c r="A68" s="34">
        <v>64</v>
      </c>
      <c r="B68" s="35" t="s">
        <v>127</v>
      </c>
      <c r="C68" s="36" t="s">
        <v>114</v>
      </c>
      <c r="D68" s="36"/>
      <c r="E68" s="37" t="s">
        <v>160</v>
      </c>
      <c r="F68" s="24">
        <v>0</v>
      </c>
      <c r="G68" s="24">
        <f t="shared" si="7"/>
        <v>0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>
        <f t="shared" ref="AM68:AM79" si="10">SUM(AN68:CW68)</f>
        <v>0</v>
      </c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5">
        <f t="shared" si="9"/>
        <v>0</v>
      </c>
    </row>
    <row r="69" spans="1:102" s="27" customFormat="1" ht="18" customHeight="1">
      <c r="A69" s="34">
        <v>65</v>
      </c>
      <c r="B69" s="35" t="s">
        <v>127</v>
      </c>
      <c r="C69" s="36" t="s">
        <v>114</v>
      </c>
      <c r="D69" s="36"/>
      <c r="E69" s="37" t="s">
        <v>161</v>
      </c>
      <c r="F69" s="24">
        <v>26</v>
      </c>
      <c r="G69" s="24">
        <f t="shared" si="7"/>
        <v>0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>
        <f t="shared" si="10"/>
        <v>0</v>
      </c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>
        <f t="shared" si="9"/>
        <v>26</v>
      </c>
    </row>
    <row r="70" spans="1:102" s="27" customFormat="1" ht="18" customHeight="1">
      <c r="A70" s="34">
        <v>66</v>
      </c>
      <c r="B70" s="35" t="s">
        <v>116</v>
      </c>
      <c r="C70" s="36" t="s">
        <v>114</v>
      </c>
      <c r="D70" s="36"/>
      <c r="E70" s="37" t="s">
        <v>162</v>
      </c>
      <c r="F70" s="24">
        <v>24</v>
      </c>
      <c r="G70" s="24">
        <f t="shared" si="7"/>
        <v>0</v>
      </c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>
        <f t="shared" si="10"/>
        <v>0</v>
      </c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5">
        <f t="shared" si="9"/>
        <v>24</v>
      </c>
    </row>
    <row r="71" spans="1:102" s="27" customFormat="1" ht="18" customHeight="1">
      <c r="A71" s="34">
        <v>67</v>
      </c>
      <c r="B71" s="35" t="s">
        <v>116</v>
      </c>
      <c r="C71" s="36" t="s">
        <v>114</v>
      </c>
      <c r="D71" s="36"/>
      <c r="E71" s="37" t="s">
        <v>163</v>
      </c>
      <c r="F71" s="24">
        <v>18</v>
      </c>
      <c r="G71" s="24">
        <f t="shared" si="7"/>
        <v>0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>
        <f t="shared" si="10"/>
        <v>0</v>
      </c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5">
        <f t="shared" si="9"/>
        <v>18</v>
      </c>
    </row>
    <row r="72" spans="1:102" s="27" customFormat="1" ht="18" customHeight="1">
      <c r="A72" s="34">
        <v>68</v>
      </c>
      <c r="B72" s="35" t="s">
        <v>116</v>
      </c>
      <c r="C72" s="36" t="s">
        <v>114</v>
      </c>
      <c r="D72" s="36"/>
      <c r="E72" s="37" t="s">
        <v>164</v>
      </c>
      <c r="F72" s="24">
        <v>18</v>
      </c>
      <c r="G72" s="24">
        <f t="shared" si="7"/>
        <v>0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>
        <f t="shared" si="10"/>
        <v>0</v>
      </c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>
        <f t="shared" si="9"/>
        <v>18</v>
      </c>
    </row>
    <row r="73" spans="1:102" s="27" customFormat="1" ht="18" customHeight="1">
      <c r="A73" s="34">
        <v>69</v>
      </c>
      <c r="B73" s="35" t="s">
        <v>116</v>
      </c>
      <c r="C73" s="36" t="s">
        <v>114</v>
      </c>
      <c r="D73" s="36"/>
      <c r="E73" s="37" t="s">
        <v>165</v>
      </c>
      <c r="F73" s="24">
        <v>30</v>
      </c>
      <c r="G73" s="24">
        <f t="shared" si="7"/>
        <v>0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>
        <f t="shared" si="10"/>
        <v>0</v>
      </c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5">
        <f t="shared" si="9"/>
        <v>30</v>
      </c>
    </row>
    <row r="74" spans="1:102" s="27" customFormat="1" ht="18" customHeight="1">
      <c r="A74" s="34">
        <v>70</v>
      </c>
      <c r="B74" s="35" t="s">
        <v>116</v>
      </c>
      <c r="C74" s="36" t="s">
        <v>114</v>
      </c>
      <c r="D74" s="36"/>
      <c r="E74" s="37" t="s">
        <v>166</v>
      </c>
      <c r="F74" s="24">
        <v>59</v>
      </c>
      <c r="G74" s="24">
        <f t="shared" si="7"/>
        <v>0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>
        <f t="shared" si="10"/>
        <v>0</v>
      </c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>
        <f t="shared" si="9"/>
        <v>59</v>
      </c>
    </row>
    <row r="75" spans="1:102" s="27" customFormat="1" ht="18" customHeight="1">
      <c r="A75" s="34">
        <v>71</v>
      </c>
      <c r="B75" s="35" t="s">
        <v>116</v>
      </c>
      <c r="C75" s="36" t="s">
        <v>114</v>
      </c>
      <c r="D75" s="36"/>
      <c r="E75" s="37" t="s">
        <v>167</v>
      </c>
      <c r="F75" s="24">
        <v>42</v>
      </c>
      <c r="G75" s="24">
        <f t="shared" si="7"/>
        <v>0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>
        <f t="shared" si="10"/>
        <v>0</v>
      </c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5">
        <f t="shared" si="9"/>
        <v>42</v>
      </c>
    </row>
    <row r="76" spans="1:102" s="27" customFormat="1" ht="18" customHeight="1">
      <c r="A76" s="34">
        <v>72</v>
      </c>
      <c r="B76" s="35" t="s">
        <v>116</v>
      </c>
      <c r="C76" s="36" t="s">
        <v>114</v>
      </c>
      <c r="D76" s="36"/>
      <c r="E76" s="37" t="s">
        <v>168</v>
      </c>
      <c r="F76" s="24">
        <v>36</v>
      </c>
      <c r="G76" s="24">
        <f t="shared" si="7"/>
        <v>0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>
        <f t="shared" si="10"/>
        <v>0</v>
      </c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5">
        <f t="shared" si="9"/>
        <v>36</v>
      </c>
    </row>
    <row r="77" spans="1:102" s="27" customFormat="1" ht="18" customHeight="1">
      <c r="A77" s="34">
        <v>73</v>
      </c>
      <c r="B77" s="35" t="s">
        <v>116</v>
      </c>
      <c r="C77" s="36" t="s">
        <v>114</v>
      </c>
      <c r="D77" s="36"/>
      <c r="E77" s="37" t="s">
        <v>169</v>
      </c>
      <c r="F77" s="24">
        <v>36</v>
      </c>
      <c r="G77" s="24">
        <f t="shared" si="7"/>
        <v>0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>
        <f t="shared" si="10"/>
        <v>0</v>
      </c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>
        <f t="shared" si="9"/>
        <v>36</v>
      </c>
    </row>
    <row r="78" spans="1:102" s="27" customFormat="1" ht="18" customHeight="1">
      <c r="A78" s="34">
        <v>74</v>
      </c>
      <c r="B78" s="35" t="s">
        <v>116</v>
      </c>
      <c r="C78" s="36" t="s">
        <v>114</v>
      </c>
      <c r="D78" s="36"/>
      <c r="E78" s="37" t="s">
        <v>170</v>
      </c>
      <c r="F78" s="24">
        <v>35</v>
      </c>
      <c r="G78" s="24">
        <f t="shared" si="7"/>
        <v>0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>
        <f t="shared" si="10"/>
        <v>0</v>
      </c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5">
        <f t="shared" si="9"/>
        <v>35</v>
      </c>
    </row>
    <row r="79" spans="1:102" s="27" customFormat="1" ht="18" customHeight="1">
      <c r="A79" s="34">
        <v>75</v>
      </c>
      <c r="B79" s="35" t="s">
        <v>116</v>
      </c>
      <c r="C79" s="36" t="s">
        <v>114</v>
      </c>
      <c r="D79" s="36"/>
      <c r="E79" s="37" t="s">
        <v>171</v>
      </c>
      <c r="F79" s="24">
        <v>31</v>
      </c>
      <c r="G79" s="24">
        <f t="shared" si="7"/>
        <v>0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>
        <f t="shared" si="10"/>
        <v>0</v>
      </c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5">
        <f t="shared" si="9"/>
        <v>31</v>
      </c>
    </row>
    <row r="87" spans="5:102">
      <c r="BA87" s="27"/>
      <c r="BD87"/>
      <c r="CU87" s="28"/>
      <c r="CX87"/>
    </row>
    <row r="88" spans="5:102">
      <c r="AJ88" s="38"/>
      <c r="AK88" s="38" t="s">
        <v>172</v>
      </c>
      <c r="BA88" s="27"/>
      <c r="BD88"/>
      <c r="CU88" s="28"/>
      <c r="CX88"/>
    </row>
    <row r="89" spans="5:102">
      <c r="E89" s="38"/>
      <c r="F89" s="38"/>
      <c r="AM89" s="38"/>
      <c r="AN89" s="38" t="s">
        <v>173</v>
      </c>
      <c r="BL89">
        <f>19+36</f>
        <v>55</v>
      </c>
    </row>
    <row r="90" spans="5:102">
      <c r="E90" s="38"/>
      <c r="F90" s="38"/>
    </row>
    <row r="91" spans="5:102">
      <c r="E91" s="38"/>
      <c r="F91" s="38"/>
    </row>
    <row r="92" spans="5:102">
      <c r="E92" s="38"/>
      <c r="F92" s="38"/>
    </row>
    <row r="93" spans="5:102">
      <c r="E93" s="38"/>
      <c r="F93" s="38"/>
    </row>
  </sheetData>
  <mergeCells count="73">
    <mergeCell ref="CN3:CO3"/>
    <mergeCell ref="CP3:CQ3"/>
    <mergeCell ref="CR3:CS3"/>
    <mergeCell ref="CT3:CU3"/>
    <mergeCell ref="CV3:CW3"/>
    <mergeCell ref="CB3:CC3"/>
    <mergeCell ref="CD3:CE3"/>
    <mergeCell ref="CF3:CG3"/>
    <mergeCell ref="CH3:CI3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R3:AS3"/>
    <mergeCell ref="AT3:AU3"/>
    <mergeCell ref="AV3:AW3"/>
    <mergeCell ref="AX3:AY3"/>
    <mergeCell ref="AZ3:BA3"/>
    <mergeCell ref="BB3:BC3"/>
    <mergeCell ref="AI3:AI4"/>
    <mergeCell ref="AJ3:AJ4"/>
    <mergeCell ref="AK3:AK4"/>
    <mergeCell ref="AL3:AL4"/>
    <mergeCell ref="AN3:AO3"/>
    <mergeCell ref="AP3:AQ3"/>
    <mergeCell ref="AC3:AC4"/>
    <mergeCell ref="AD3:AD4"/>
    <mergeCell ref="AE3:AE4"/>
    <mergeCell ref="AF3:AF4"/>
    <mergeCell ref="AG3:AG4"/>
    <mergeCell ref="AH3:AH4"/>
    <mergeCell ref="W3:W4"/>
    <mergeCell ref="X3:X4"/>
    <mergeCell ref="Y3:Y4"/>
    <mergeCell ref="Z3:Z4"/>
    <mergeCell ref="AA3:AA4"/>
    <mergeCell ref="AB3:AB4"/>
    <mergeCell ref="Q3:Q4"/>
    <mergeCell ref="R3:R4"/>
    <mergeCell ref="S3:S4"/>
    <mergeCell ref="T3:T4"/>
    <mergeCell ref="U3:U4"/>
    <mergeCell ref="V3:V4"/>
    <mergeCell ref="CX2:CX3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A1:CX1"/>
    <mergeCell ref="A2:A4"/>
    <mergeCell ref="B2:B4"/>
    <mergeCell ref="C2:C4"/>
    <mergeCell ref="D2:D4"/>
    <mergeCell ref="E2:E4"/>
    <mergeCell ref="F2:F4"/>
    <mergeCell ref="G2:G4"/>
    <mergeCell ref="H2:AG2"/>
    <mergeCell ref="AM2:AM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2019-03-02T02:40:05Z</dcterms:modified>
</cp:coreProperties>
</file>