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sandra\OneDrive\Documents\2021 Academics\Thesis\Thesis\data\"/>
    </mc:Choice>
  </mc:AlternateContent>
  <xr:revisionPtr revIDLastSave="0" documentId="13_ncr:1_{0CA285A6-704D-4A2C-AD00-11259306D715}" xr6:coauthVersionLast="47" xr6:coauthVersionMax="47" xr10:uidLastSave="{00000000-0000-0000-0000-000000000000}"/>
  <bookViews>
    <workbookView xWindow="-120" yWindow="-120" windowWidth="20730" windowHeight="11760" firstSheet="6" activeTab="10" xr2:uid="{166B255F-6671-463F-9616-7F958F3FAC0E}"/>
  </bookViews>
  <sheets>
    <sheet name="Tax Incidence on MPPC" sheetId="1" r:id="rId1"/>
    <sheet name="Excise" sheetId="3" r:id="rId2"/>
    <sheet name="Price gap" sheetId="16" r:id="rId3"/>
    <sheet name="DP Volume" sheetId="7" r:id="rId4"/>
    <sheet name="DNP Volume" sheetId="5" r:id="rId5"/>
    <sheet name="Margin calcs" sheetId="14" r:id="rId6"/>
    <sheet name="Data for R" sheetId="9" r:id="rId7"/>
    <sheet name="Data for R (instr)" sheetId="15" r:id="rId8"/>
    <sheet name="Graphs (until Aug)" sheetId="10" r:id="rId9"/>
    <sheet name="Graphs (until March)" sheetId="12" r:id="rId10"/>
    <sheet name="Last" sheetId="11" r:id="rId11"/>
  </sheets>
  <definedNames>
    <definedName name="_xlnm._FilterDatabase" localSheetId="2" hidden="1">'Price gap'!$B$1:$C$100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9" i="16" l="1"/>
  <c r="C87" i="16"/>
  <c r="C75" i="16"/>
  <c r="C63" i="16"/>
  <c r="C51" i="16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B9" i="3"/>
  <c r="C8" i="14" l="1"/>
  <c r="C10" i="14" s="1"/>
  <c r="D9" i="14"/>
  <c r="C9" i="14"/>
  <c r="D6" i="14"/>
  <c r="C6" i="14"/>
  <c r="AL12" i="3" l="1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N4" i="12" l="1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3" i="12"/>
  <c r="DE10" i="15" l="1"/>
  <c r="DD10" i="15"/>
  <c r="DC10" i="15"/>
  <c r="DB10" i="15"/>
  <c r="DA10" i="15"/>
  <c r="CZ10" i="15"/>
  <c r="CZ9" i="15" s="1"/>
  <c r="CY10" i="15"/>
  <c r="CY9" i="15" s="1"/>
  <c r="CX10" i="15"/>
  <c r="CX9" i="15" s="1"/>
  <c r="CW10" i="15"/>
  <c r="CV10" i="15"/>
  <c r="CU10" i="15"/>
  <c r="CU9" i="15" s="1"/>
  <c r="CT10" i="15"/>
  <c r="CS10" i="15"/>
  <c r="CR10" i="15"/>
  <c r="CR9" i="15" s="1"/>
  <c r="CQ10" i="15"/>
  <c r="CQ9" i="15" s="1"/>
  <c r="CP10" i="15"/>
  <c r="CP9" i="15" s="1"/>
  <c r="CO10" i="15"/>
  <c r="CO9" i="15" s="1"/>
  <c r="CN10" i="15"/>
  <c r="CM10" i="15"/>
  <c r="CM9" i="15" s="1"/>
  <c r="CL10" i="15"/>
  <c r="CK10" i="15"/>
  <c r="CJ10" i="15"/>
  <c r="CJ9" i="15" s="1"/>
  <c r="CI10" i="15"/>
  <c r="CI9" i="15" s="1"/>
  <c r="CH10" i="15"/>
  <c r="CH9" i="15" s="1"/>
  <c r="CG10" i="15"/>
  <c r="CF10" i="15"/>
  <c r="CE10" i="15"/>
  <c r="CE9" i="15" s="1"/>
  <c r="CD10" i="15"/>
  <c r="CC10" i="15"/>
  <c r="CB10" i="15"/>
  <c r="CB9" i="15" s="1"/>
  <c r="CA10" i="15"/>
  <c r="CA9" i="15" s="1"/>
  <c r="BZ10" i="15"/>
  <c r="BZ9" i="15" s="1"/>
  <c r="BY10" i="15"/>
  <c r="BX10" i="15"/>
  <c r="BW10" i="15"/>
  <c r="BW9" i="15" s="1"/>
  <c r="BV10" i="15"/>
  <c r="BU10" i="15"/>
  <c r="BT10" i="15"/>
  <c r="BT9" i="15" s="1"/>
  <c r="BS10" i="15"/>
  <c r="BS9" i="15" s="1"/>
  <c r="BR10" i="15"/>
  <c r="BR9" i="15" s="1"/>
  <c r="BQ10" i="15"/>
  <c r="BP10" i="15"/>
  <c r="BO10" i="15"/>
  <c r="BN10" i="15"/>
  <c r="BM10" i="15"/>
  <c r="BL10" i="15"/>
  <c r="BL9" i="15" s="1"/>
  <c r="BK10" i="15"/>
  <c r="BK9" i="15" s="1"/>
  <c r="BJ10" i="15"/>
  <c r="BJ9" i="15" s="1"/>
  <c r="BI10" i="15"/>
  <c r="BH10" i="15"/>
  <c r="BG10" i="15"/>
  <c r="BG9" i="15" s="1"/>
  <c r="BF10" i="15"/>
  <c r="BE10" i="15"/>
  <c r="BD10" i="15"/>
  <c r="BD9" i="15" s="1"/>
  <c r="BC10" i="15"/>
  <c r="BC9" i="15" s="1"/>
  <c r="BB10" i="15"/>
  <c r="BB9" i="15" s="1"/>
  <c r="BA10" i="15"/>
  <c r="AZ10" i="15"/>
  <c r="AY10" i="15"/>
  <c r="AY9" i="15" s="1"/>
  <c r="AX10" i="15"/>
  <c r="AW10" i="15"/>
  <c r="AV10" i="15"/>
  <c r="AV9" i="15" s="1"/>
  <c r="AU10" i="15"/>
  <c r="AU9" i="15" s="1"/>
  <c r="AT10" i="15"/>
  <c r="AT9" i="15" s="1"/>
  <c r="AS10" i="15"/>
  <c r="AR10" i="15"/>
  <c r="AQ10" i="15"/>
  <c r="AQ9" i="15" s="1"/>
  <c r="AP10" i="15"/>
  <c r="AO10" i="15"/>
  <c r="AN10" i="15"/>
  <c r="AN9" i="15" s="1"/>
  <c r="AM10" i="15"/>
  <c r="AM9" i="15" s="1"/>
  <c r="AL10" i="15"/>
  <c r="AL9" i="15" s="1"/>
  <c r="AK10" i="15"/>
  <c r="AJ10" i="15"/>
  <c r="AI10" i="15"/>
  <c r="AH10" i="15"/>
  <c r="AG10" i="15"/>
  <c r="AF10" i="15"/>
  <c r="AF9" i="15" s="1"/>
  <c r="AE10" i="15"/>
  <c r="AE9" i="15" s="1"/>
  <c r="AD10" i="15"/>
  <c r="AD9" i="15" s="1"/>
  <c r="AC10" i="15"/>
  <c r="AB10" i="15"/>
  <c r="AA10" i="15"/>
  <c r="AA9" i="15" s="1"/>
  <c r="Z10" i="15"/>
  <c r="DE9" i="15"/>
  <c r="DD9" i="15"/>
  <c r="DC9" i="15"/>
  <c r="DB9" i="15"/>
  <c r="DA9" i="15"/>
  <c r="CW9" i="15"/>
  <c r="CV9" i="15"/>
  <c r="CT9" i="15"/>
  <c r="CS9" i="15"/>
  <c r="CN9" i="15"/>
  <c r="CL9" i="15"/>
  <c r="CK9" i="15"/>
  <c r="CG9" i="15"/>
  <c r="CF9" i="15"/>
  <c r="CD9" i="15"/>
  <c r="CC9" i="15"/>
  <c r="BY9" i="15"/>
  <c r="BX9" i="15"/>
  <c r="BV9" i="15"/>
  <c r="BU9" i="15"/>
  <c r="BQ9" i="15"/>
  <c r="BP9" i="15"/>
  <c r="BO9" i="15"/>
  <c r="BN9" i="15"/>
  <c r="BM9" i="15"/>
  <c r="BI9" i="15"/>
  <c r="BH9" i="15"/>
  <c r="BF9" i="15"/>
  <c r="BE9" i="15"/>
  <c r="BA9" i="15"/>
  <c r="AZ9" i="15"/>
  <c r="AX9" i="15"/>
  <c r="AW9" i="15"/>
  <c r="AS9" i="15"/>
  <c r="AR9" i="15"/>
  <c r="AP9" i="15"/>
  <c r="AO9" i="15"/>
  <c r="AK9" i="15"/>
  <c r="AJ9" i="15"/>
  <c r="AI9" i="15"/>
  <c r="AH9" i="15"/>
  <c r="AG9" i="15"/>
  <c r="AC9" i="15"/>
  <c r="AB9" i="15"/>
  <c r="Z9" i="15"/>
  <c r="Y9" i="15"/>
  <c r="Y8" i="15" s="1"/>
  <c r="Y7" i="15" s="1"/>
  <c r="X9" i="15"/>
  <c r="X8" i="15" s="1"/>
  <c r="X7" i="15" s="1"/>
  <c r="W9" i="15"/>
  <c r="W8" i="15" s="1"/>
  <c r="W7" i="15" s="1"/>
  <c r="V9" i="15"/>
  <c r="V8" i="15" s="1"/>
  <c r="V7" i="15" s="1"/>
  <c r="U9" i="15"/>
  <c r="U8" i="15" s="1"/>
  <c r="U7" i="15" s="1"/>
  <c r="T9" i="15"/>
  <c r="T8" i="15" s="1"/>
  <c r="T7" i="15" s="1"/>
  <c r="S9" i="15"/>
  <c r="S8" i="15" s="1"/>
  <c r="S7" i="15" s="1"/>
  <c r="R9" i="15"/>
  <c r="R8" i="15" s="1"/>
  <c r="R7" i="15" s="1"/>
  <c r="Q9" i="15"/>
  <c r="Q8" i="15" s="1"/>
  <c r="Q7" i="15" s="1"/>
  <c r="P9" i="15"/>
  <c r="P8" i="15" s="1"/>
  <c r="P7" i="15" s="1"/>
  <c r="O9" i="15"/>
  <c r="O8" i="15" s="1"/>
  <c r="O7" i="15" s="1"/>
  <c r="N9" i="15"/>
  <c r="N8" i="15" s="1"/>
  <c r="N7" i="15" s="1"/>
  <c r="M9" i="15"/>
  <c r="M8" i="15" s="1"/>
  <c r="M7" i="15" s="1"/>
  <c r="L9" i="15"/>
  <c r="L8" i="15" s="1"/>
  <c r="L7" i="15" s="1"/>
  <c r="K9" i="15"/>
  <c r="K8" i="15" s="1"/>
  <c r="K7" i="15" s="1"/>
  <c r="J9" i="15"/>
  <c r="J8" i="15" s="1"/>
  <c r="J7" i="15" s="1"/>
  <c r="I9" i="15"/>
  <c r="I8" i="15" s="1"/>
  <c r="I7" i="15" s="1"/>
  <c r="H9" i="15"/>
  <c r="H8" i="15" s="1"/>
  <c r="H7" i="15" s="1"/>
  <c r="G9" i="15"/>
  <c r="G8" i="15" s="1"/>
  <c r="G7" i="15" s="1"/>
  <c r="F9" i="15"/>
  <c r="F8" i="15" s="1"/>
  <c r="F7" i="15" s="1"/>
  <c r="E9" i="15"/>
  <c r="E8" i="15" s="1"/>
  <c r="E7" i="15" s="1"/>
  <c r="D9" i="15"/>
  <c r="D8" i="15" s="1"/>
  <c r="D7" i="15" s="1"/>
  <c r="C9" i="15"/>
  <c r="C8" i="15" s="1"/>
  <c r="C7" i="15" s="1"/>
  <c r="B9" i="15"/>
  <c r="B8" i="15" s="1"/>
  <c r="B7" i="15" s="1"/>
  <c r="DE5" i="15"/>
  <c r="DD5" i="15"/>
  <c r="DC5" i="15"/>
  <c r="DB5" i="15"/>
  <c r="DA5" i="15"/>
  <c r="CZ5" i="15"/>
  <c r="CY5" i="15"/>
  <c r="CX5" i="15"/>
  <c r="CW5" i="15"/>
  <c r="CV5" i="15"/>
  <c r="CU5" i="15"/>
  <c r="CT5" i="15"/>
  <c r="CS5" i="15"/>
  <c r="CR5" i="15"/>
  <c r="CQ5" i="15"/>
  <c r="CP5" i="15"/>
  <c r="CO5" i="15"/>
  <c r="CN5" i="15"/>
  <c r="CM5" i="15"/>
  <c r="CL5" i="15"/>
  <c r="CK5" i="15"/>
  <c r="CJ5" i="15"/>
  <c r="CI5" i="15"/>
  <c r="CH5" i="15"/>
  <c r="CG5" i="15"/>
  <c r="CF5" i="15"/>
  <c r="CE5" i="15"/>
  <c r="CD5" i="15"/>
  <c r="CC5" i="15"/>
  <c r="CB5" i="15"/>
  <c r="CA5" i="15"/>
  <c r="BZ5" i="15"/>
  <c r="BY5" i="15"/>
  <c r="BX5" i="15"/>
  <c r="BW5" i="15"/>
  <c r="BV5" i="15"/>
  <c r="BU5" i="15"/>
  <c r="BT5" i="15"/>
  <c r="BS5" i="15"/>
  <c r="BR5" i="15"/>
  <c r="BQ5" i="15"/>
  <c r="BP5" i="15"/>
  <c r="BO5" i="15"/>
  <c r="BN5" i="15"/>
  <c r="BM5" i="15"/>
  <c r="BL5" i="15"/>
  <c r="BK5" i="15"/>
  <c r="BJ5" i="15"/>
  <c r="BI5" i="15"/>
  <c r="BH5" i="15"/>
  <c r="BG5" i="15"/>
  <c r="BF5" i="15"/>
  <c r="BE5" i="15"/>
  <c r="BD5" i="15"/>
  <c r="BC5" i="15"/>
  <c r="BB5" i="15"/>
  <c r="BA5" i="15"/>
  <c r="AZ5" i="15"/>
  <c r="AY5" i="15"/>
  <c r="AX5" i="15"/>
  <c r="AW5" i="15"/>
  <c r="AV5" i="15"/>
  <c r="AU5" i="15"/>
  <c r="AT5" i="15"/>
  <c r="AS5" i="15"/>
  <c r="AR5" i="15"/>
  <c r="AQ5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DE4" i="15"/>
  <c r="DD4" i="15"/>
  <c r="DC4" i="15"/>
  <c r="DB4" i="15"/>
  <c r="DA4" i="15"/>
  <c r="CZ4" i="15"/>
  <c r="CY4" i="15"/>
  <c r="CX4" i="15"/>
  <c r="CW4" i="15"/>
  <c r="CV4" i="15"/>
  <c r="CU4" i="15"/>
  <c r="CT4" i="15"/>
  <c r="CS4" i="15"/>
  <c r="CR4" i="15"/>
  <c r="CQ4" i="15"/>
  <c r="CP4" i="15"/>
  <c r="CO4" i="15"/>
  <c r="CN4" i="15"/>
  <c r="CM4" i="15"/>
  <c r="CL4" i="15"/>
  <c r="CK4" i="15"/>
  <c r="CJ4" i="15"/>
  <c r="CI4" i="15"/>
  <c r="CH4" i="15"/>
  <c r="CG4" i="15"/>
  <c r="CF4" i="15"/>
  <c r="CE4" i="15"/>
  <c r="CD4" i="15"/>
  <c r="CC4" i="15"/>
  <c r="CB4" i="15"/>
  <c r="CA4" i="15"/>
  <c r="BZ4" i="15"/>
  <c r="BY4" i="15"/>
  <c r="BX4" i="15"/>
  <c r="BW4" i="15"/>
  <c r="BV4" i="15"/>
  <c r="BU4" i="15"/>
  <c r="BT4" i="15"/>
  <c r="BS4" i="15"/>
  <c r="BR4" i="15"/>
  <c r="BQ4" i="15"/>
  <c r="BP4" i="15"/>
  <c r="BO4" i="15"/>
  <c r="BN4" i="15"/>
  <c r="BM4" i="15"/>
  <c r="BL4" i="15"/>
  <c r="BK4" i="15"/>
  <c r="BJ4" i="15"/>
  <c r="BI4" i="15"/>
  <c r="BH4" i="15"/>
  <c r="BG4" i="15"/>
  <c r="BF4" i="15"/>
  <c r="BE4" i="15"/>
  <c r="BD4" i="15"/>
  <c r="BC4" i="15"/>
  <c r="BB4" i="15"/>
  <c r="BA4" i="15"/>
  <c r="AZ4" i="15"/>
  <c r="AY4" i="15"/>
  <c r="AX4" i="15"/>
  <c r="AW4" i="15"/>
  <c r="AV4" i="15"/>
  <c r="AU4" i="15"/>
  <c r="AT4" i="15"/>
  <c r="AS4" i="15"/>
  <c r="AR4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DE3" i="15"/>
  <c r="DD3" i="15"/>
  <c r="DC3" i="15"/>
  <c r="DB3" i="15"/>
  <c r="DA3" i="15"/>
  <c r="CZ3" i="15"/>
  <c r="CY3" i="15"/>
  <c r="CX3" i="15"/>
  <c r="CW3" i="15"/>
  <c r="CV3" i="15"/>
  <c r="CU3" i="15"/>
  <c r="CT3" i="15"/>
  <c r="CS3" i="15"/>
  <c r="CR3" i="15"/>
  <c r="CQ3" i="15"/>
  <c r="CP3" i="15"/>
  <c r="CO3" i="15"/>
  <c r="CN3" i="15"/>
  <c r="CM3" i="15"/>
  <c r="CL3" i="15"/>
  <c r="CK3" i="15"/>
  <c r="CJ3" i="15"/>
  <c r="CI3" i="15"/>
  <c r="CH3" i="15"/>
  <c r="CG3" i="15"/>
  <c r="CF3" i="15"/>
  <c r="CE3" i="15"/>
  <c r="CD3" i="15"/>
  <c r="CC3" i="15"/>
  <c r="CB3" i="15"/>
  <c r="CA3" i="15"/>
  <c r="BZ3" i="15"/>
  <c r="BY3" i="15"/>
  <c r="BX3" i="15"/>
  <c r="BW3" i="15"/>
  <c r="BV3" i="15"/>
  <c r="BU3" i="15"/>
  <c r="BT3" i="15"/>
  <c r="BS3" i="15"/>
  <c r="BR3" i="15"/>
  <c r="BQ3" i="15"/>
  <c r="BP3" i="15"/>
  <c r="BO3" i="15"/>
  <c r="BN3" i="15"/>
  <c r="BM3" i="15"/>
  <c r="BL3" i="15"/>
  <c r="BK3" i="15"/>
  <c r="BJ3" i="15"/>
  <c r="BI3" i="15"/>
  <c r="BH3" i="15"/>
  <c r="BG3" i="15"/>
  <c r="BF3" i="15"/>
  <c r="BE3" i="15"/>
  <c r="BD3" i="15"/>
  <c r="BC3" i="15"/>
  <c r="BB3" i="15"/>
  <c r="BA3" i="15"/>
  <c r="AZ3" i="15"/>
  <c r="AY3" i="15"/>
  <c r="AX3" i="15"/>
  <c r="AW3" i="15"/>
  <c r="AV3" i="15"/>
  <c r="AU3" i="15"/>
  <c r="AT3" i="15"/>
  <c r="AS3" i="15"/>
  <c r="AR3" i="15"/>
  <c r="AQ3" i="15"/>
  <c r="AP3" i="15"/>
  <c r="AO3" i="15"/>
  <c r="AN3" i="15"/>
  <c r="AM3" i="15"/>
  <c r="AL3" i="15"/>
  <c r="AK3" i="15"/>
  <c r="AJ3" i="15"/>
  <c r="AI3" i="15"/>
  <c r="AH3" i="15"/>
  <c r="AG3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DE2" i="15"/>
  <c r="DE6" i="15" s="1"/>
  <c r="DD2" i="15"/>
  <c r="DD6" i="15" s="1"/>
  <c r="DC2" i="15"/>
  <c r="DC6" i="15" s="1"/>
  <c r="DB2" i="15"/>
  <c r="DB6" i="15" s="1"/>
  <c r="DA2" i="15"/>
  <c r="DA6" i="15" s="1"/>
  <c r="CZ2" i="15"/>
  <c r="CZ6" i="15" s="1"/>
  <c r="CY2" i="15"/>
  <c r="CY6" i="15" s="1"/>
  <c r="CX2" i="15"/>
  <c r="CX6" i="15" s="1"/>
  <c r="CW2" i="15"/>
  <c r="CW6" i="15" s="1"/>
  <c r="CV2" i="15"/>
  <c r="CV6" i="15" s="1"/>
  <c r="CU2" i="15"/>
  <c r="CU6" i="15" s="1"/>
  <c r="CT2" i="15"/>
  <c r="CT6" i="15" s="1"/>
  <c r="CS2" i="15"/>
  <c r="CS6" i="15" s="1"/>
  <c r="CR2" i="15"/>
  <c r="CR6" i="15" s="1"/>
  <c r="CQ2" i="15"/>
  <c r="CQ6" i="15" s="1"/>
  <c r="CP2" i="15"/>
  <c r="CP6" i="15" s="1"/>
  <c r="CO2" i="15"/>
  <c r="CO6" i="15" s="1"/>
  <c r="CN2" i="15"/>
  <c r="CN6" i="15" s="1"/>
  <c r="CM2" i="15"/>
  <c r="CM6" i="15" s="1"/>
  <c r="CL2" i="15"/>
  <c r="CL6" i="15" s="1"/>
  <c r="CK2" i="15"/>
  <c r="CK6" i="15" s="1"/>
  <c r="CJ2" i="15"/>
  <c r="CJ6" i="15" s="1"/>
  <c r="CI2" i="15"/>
  <c r="CI6" i="15" s="1"/>
  <c r="CH2" i="15"/>
  <c r="CH6" i="15" s="1"/>
  <c r="CG2" i="15"/>
  <c r="CG6" i="15" s="1"/>
  <c r="CF2" i="15"/>
  <c r="CF6" i="15" s="1"/>
  <c r="CE2" i="15"/>
  <c r="CE6" i="15" s="1"/>
  <c r="CD2" i="15"/>
  <c r="CD6" i="15" s="1"/>
  <c r="CC2" i="15"/>
  <c r="CC6" i="15" s="1"/>
  <c r="CB2" i="15"/>
  <c r="CB6" i="15" s="1"/>
  <c r="CA2" i="15"/>
  <c r="CA6" i="15" s="1"/>
  <c r="BZ2" i="15"/>
  <c r="BZ6" i="15" s="1"/>
  <c r="BY2" i="15"/>
  <c r="BY6" i="15" s="1"/>
  <c r="BX2" i="15"/>
  <c r="BX6" i="15" s="1"/>
  <c r="BW2" i="15"/>
  <c r="BW6" i="15" s="1"/>
  <c r="BV2" i="15"/>
  <c r="BV6" i="15" s="1"/>
  <c r="BU2" i="15"/>
  <c r="BU6" i="15" s="1"/>
  <c r="BT2" i="15"/>
  <c r="BT6" i="15" s="1"/>
  <c r="BS2" i="15"/>
  <c r="BS6" i="15" s="1"/>
  <c r="BR2" i="15"/>
  <c r="BR6" i="15" s="1"/>
  <c r="BQ2" i="15"/>
  <c r="BQ6" i="15" s="1"/>
  <c r="BP2" i="15"/>
  <c r="BP6" i="15" s="1"/>
  <c r="BO2" i="15"/>
  <c r="BO6" i="15" s="1"/>
  <c r="BN2" i="15"/>
  <c r="BN6" i="15" s="1"/>
  <c r="BM2" i="15"/>
  <c r="BM6" i="15" s="1"/>
  <c r="BL2" i="15"/>
  <c r="BL6" i="15" s="1"/>
  <c r="BK2" i="15"/>
  <c r="BK6" i="15" s="1"/>
  <c r="BJ2" i="15"/>
  <c r="BJ6" i="15" s="1"/>
  <c r="BI2" i="15"/>
  <c r="BI6" i="15" s="1"/>
  <c r="BH2" i="15"/>
  <c r="BH6" i="15" s="1"/>
  <c r="BG2" i="15"/>
  <c r="BG6" i="15" s="1"/>
  <c r="BF2" i="15"/>
  <c r="BF6" i="15" s="1"/>
  <c r="BE2" i="15"/>
  <c r="BE6" i="15" s="1"/>
  <c r="BD2" i="15"/>
  <c r="BD6" i="15" s="1"/>
  <c r="BC2" i="15"/>
  <c r="BC6" i="15" s="1"/>
  <c r="BB2" i="15"/>
  <c r="BB6" i="15" s="1"/>
  <c r="BA2" i="15"/>
  <c r="BA6" i="15" s="1"/>
  <c r="AZ2" i="15"/>
  <c r="AZ6" i="15" s="1"/>
  <c r="AY2" i="15"/>
  <c r="AY6" i="15" s="1"/>
  <c r="AX2" i="15"/>
  <c r="AX6" i="15" s="1"/>
  <c r="AW2" i="15"/>
  <c r="AW6" i="15" s="1"/>
  <c r="AV2" i="15"/>
  <c r="AV6" i="15" s="1"/>
  <c r="AU2" i="15"/>
  <c r="AU6" i="15" s="1"/>
  <c r="AT2" i="15"/>
  <c r="AT6" i="15" s="1"/>
  <c r="AS2" i="15"/>
  <c r="AS6" i="15" s="1"/>
  <c r="AR2" i="15"/>
  <c r="AR6" i="15" s="1"/>
  <c r="AQ2" i="15"/>
  <c r="AQ6" i="15" s="1"/>
  <c r="AP2" i="15"/>
  <c r="AP6" i="15" s="1"/>
  <c r="AO2" i="15"/>
  <c r="AO6" i="15" s="1"/>
  <c r="AN2" i="15"/>
  <c r="AN6" i="15" s="1"/>
  <c r="AM2" i="15"/>
  <c r="AM6" i="15" s="1"/>
  <c r="AL2" i="15"/>
  <c r="AL6" i="15" s="1"/>
  <c r="AK2" i="15"/>
  <c r="AK6" i="15" s="1"/>
  <c r="AJ2" i="15"/>
  <c r="AJ6" i="15" s="1"/>
  <c r="AI2" i="15"/>
  <c r="AI6" i="15" s="1"/>
  <c r="AH2" i="15"/>
  <c r="AH6" i="15" s="1"/>
  <c r="AG2" i="15"/>
  <c r="AG6" i="15" s="1"/>
  <c r="AF2" i="15"/>
  <c r="AF6" i="15" s="1"/>
  <c r="AE2" i="15"/>
  <c r="AE6" i="15" s="1"/>
  <c r="AD2" i="15"/>
  <c r="AD6" i="15" s="1"/>
  <c r="AC2" i="15"/>
  <c r="AC6" i="15" s="1"/>
  <c r="AB2" i="15"/>
  <c r="AB6" i="15" s="1"/>
  <c r="AA2" i="15"/>
  <c r="AA6" i="15" s="1"/>
  <c r="Z2" i="15"/>
  <c r="Z6" i="15" s="1"/>
  <c r="Y2" i="15"/>
  <c r="Y6" i="15" s="1"/>
  <c r="X2" i="15"/>
  <c r="X6" i="15" s="1"/>
  <c r="W2" i="15"/>
  <c r="W6" i="15" s="1"/>
  <c r="V2" i="15"/>
  <c r="V6" i="15" s="1"/>
  <c r="U2" i="15"/>
  <c r="U6" i="15" s="1"/>
  <c r="T2" i="15"/>
  <c r="T6" i="15" s="1"/>
  <c r="S2" i="15"/>
  <c r="S6" i="15" s="1"/>
  <c r="R2" i="15"/>
  <c r="R6" i="15" s="1"/>
  <c r="Q2" i="15"/>
  <c r="Q6" i="15" s="1"/>
  <c r="P2" i="15"/>
  <c r="P6" i="15" s="1"/>
  <c r="O2" i="15"/>
  <c r="O6" i="15" s="1"/>
  <c r="N2" i="15"/>
  <c r="N6" i="15" s="1"/>
  <c r="M2" i="15"/>
  <c r="M6" i="15" s="1"/>
  <c r="L2" i="15"/>
  <c r="L6" i="15" s="1"/>
  <c r="K2" i="15"/>
  <c r="K6" i="15" s="1"/>
  <c r="J2" i="15"/>
  <c r="J6" i="15" s="1"/>
  <c r="I2" i="15"/>
  <c r="I6" i="15" s="1"/>
  <c r="H2" i="15"/>
  <c r="H6" i="15" s="1"/>
  <c r="G2" i="15"/>
  <c r="G6" i="15" s="1"/>
  <c r="F2" i="15"/>
  <c r="F6" i="15" s="1"/>
  <c r="E2" i="15"/>
  <c r="E6" i="15" s="1"/>
  <c r="D2" i="15"/>
  <c r="D6" i="15" s="1"/>
  <c r="C2" i="15"/>
  <c r="C6" i="15" s="1"/>
  <c r="B2" i="15"/>
  <c r="B6" i="15" s="1"/>
  <c r="Q30" i="11" l="1"/>
  <c r="Q34" i="11"/>
  <c r="Q38" i="11"/>
  <c r="Q42" i="11"/>
  <c r="Q46" i="11"/>
  <c r="Q50" i="11"/>
  <c r="Q54" i="11"/>
  <c r="Q58" i="11"/>
  <c r="Q62" i="11"/>
  <c r="Q66" i="11"/>
  <c r="Q70" i="11"/>
  <c r="Q74" i="11"/>
  <c r="Q78" i="11"/>
  <c r="Q82" i="11"/>
  <c r="Q86" i="11"/>
  <c r="Q90" i="11"/>
  <c r="Q94" i="11"/>
  <c r="Q98" i="11"/>
  <c r="Q102" i="11"/>
  <c r="Q106" i="11"/>
  <c r="Q26" i="11"/>
  <c r="R109" i="11"/>
  <c r="R108" i="11"/>
  <c r="R107" i="11"/>
  <c r="R106" i="11"/>
  <c r="R105" i="11"/>
  <c r="R104" i="11"/>
  <c r="R103" i="11"/>
  <c r="R102" i="11"/>
  <c r="R101" i="11"/>
  <c r="R100" i="11"/>
  <c r="R99" i="11"/>
  <c r="R98" i="11"/>
  <c r="R97" i="11"/>
  <c r="R96" i="11"/>
  <c r="R95" i="11"/>
  <c r="R94" i="11"/>
  <c r="R93" i="11"/>
  <c r="R92" i="11"/>
  <c r="R91" i="11"/>
  <c r="R90" i="11"/>
  <c r="R89" i="11"/>
  <c r="R88" i="11"/>
  <c r="M109" i="11"/>
  <c r="M108" i="11"/>
  <c r="M107" i="11"/>
  <c r="M106" i="11"/>
  <c r="M105" i="11"/>
  <c r="M104" i="11"/>
  <c r="M103" i="11"/>
  <c r="M102" i="11"/>
  <c r="M101" i="11"/>
  <c r="M100" i="11"/>
  <c r="M99" i="11"/>
  <c r="M98" i="11"/>
  <c r="M97" i="11"/>
  <c r="M96" i="11"/>
  <c r="M95" i="11"/>
  <c r="M94" i="11"/>
  <c r="M93" i="11"/>
  <c r="M92" i="11"/>
  <c r="M91" i="11"/>
  <c r="M90" i="11"/>
  <c r="M89" i="11"/>
  <c r="M88" i="11"/>
  <c r="G109" i="11"/>
  <c r="H109" i="11" s="1"/>
  <c r="Q109" i="11" s="1"/>
  <c r="C109" i="11"/>
  <c r="G108" i="11"/>
  <c r="H108" i="11" s="1"/>
  <c r="Q108" i="11" s="1"/>
  <c r="C108" i="11"/>
  <c r="G107" i="11"/>
  <c r="H107" i="11" s="1"/>
  <c r="Q107" i="11" s="1"/>
  <c r="C107" i="11"/>
  <c r="G106" i="11"/>
  <c r="H106" i="11" s="1"/>
  <c r="C106" i="11"/>
  <c r="G105" i="11"/>
  <c r="H105" i="11" s="1"/>
  <c r="I105" i="11" s="1"/>
  <c r="C105" i="11"/>
  <c r="G104" i="11"/>
  <c r="H104" i="11" s="1"/>
  <c r="I104" i="11" s="1"/>
  <c r="C104" i="11"/>
  <c r="G103" i="11"/>
  <c r="H103" i="11" s="1"/>
  <c r="I103" i="11" s="1"/>
  <c r="C103" i="11"/>
  <c r="G102" i="11"/>
  <c r="H102" i="11" s="1"/>
  <c r="I102" i="11" s="1"/>
  <c r="C102" i="11"/>
  <c r="G101" i="11"/>
  <c r="H101" i="11" s="1"/>
  <c r="I101" i="11" s="1"/>
  <c r="C101" i="11"/>
  <c r="G100" i="11"/>
  <c r="H100" i="11" s="1"/>
  <c r="I100" i="11" s="1"/>
  <c r="C100" i="11"/>
  <c r="G99" i="11"/>
  <c r="H99" i="11" s="1"/>
  <c r="I99" i="11" s="1"/>
  <c r="C99" i="11"/>
  <c r="G98" i="11"/>
  <c r="H98" i="11" s="1"/>
  <c r="I98" i="11" s="1"/>
  <c r="C98" i="11"/>
  <c r="G97" i="11"/>
  <c r="H97" i="11" s="1"/>
  <c r="I97" i="11" s="1"/>
  <c r="C97" i="11"/>
  <c r="G96" i="11"/>
  <c r="H96" i="11" s="1"/>
  <c r="I96" i="11" s="1"/>
  <c r="C96" i="11"/>
  <c r="G95" i="11"/>
  <c r="H95" i="11" s="1"/>
  <c r="I95" i="11" s="1"/>
  <c r="C95" i="11"/>
  <c r="G94" i="11"/>
  <c r="H94" i="11" s="1"/>
  <c r="I94" i="11" s="1"/>
  <c r="C94" i="11"/>
  <c r="G93" i="11"/>
  <c r="H93" i="11" s="1"/>
  <c r="I93" i="11" s="1"/>
  <c r="C93" i="11"/>
  <c r="G92" i="11"/>
  <c r="H92" i="11" s="1"/>
  <c r="I92" i="11" s="1"/>
  <c r="C92" i="11"/>
  <c r="G91" i="11"/>
  <c r="H91" i="11" s="1"/>
  <c r="I91" i="11" s="1"/>
  <c r="C91" i="11"/>
  <c r="G90" i="11"/>
  <c r="H90" i="11" s="1"/>
  <c r="I90" i="11" s="1"/>
  <c r="C90" i="11"/>
  <c r="G89" i="11"/>
  <c r="H89" i="11" s="1"/>
  <c r="I89" i="11" s="1"/>
  <c r="C89" i="11"/>
  <c r="G88" i="11"/>
  <c r="H88" i="11" s="1"/>
  <c r="I88" i="11" s="1"/>
  <c r="C88" i="11"/>
  <c r="G87" i="11"/>
  <c r="H87" i="11" s="1"/>
  <c r="I87" i="11" s="1"/>
  <c r="C87" i="11"/>
  <c r="G86" i="11"/>
  <c r="H86" i="11" s="1"/>
  <c r="I86" i="11" s="1"/>
  <c r="C86" i="11"/>
  <c r="G85" i="11"/>
  <c r="H85" i="11" s="1"/>
  <c r="I85" i="11" s="1"/>
  <c r="C85" i="11"/>
  <c r="G84" i="11"/>
  <c r="H84" i="11" s="1"/>
  <c r="I84" i="11" s="1"/>
  <c r="C84" i="11"/>
  <c r="G83" i="11"/>
  <c r="H83" i="11" s="1"/>
  <c r="I83" i="11" s="1"/>
  <c r="C83" i="11"/>
  <c r="G82" i="11"/>
  <c r="H82" i="11" s="1"/>
  <c r="I82" i="11" s="1"/>
  <c r="C82" i="11"/>
  <c r="G81" i="11"/>
  <c r="H81" i="11" s="1"/>
  <c r="I81" i="11" s="1"/>
  <c r="C81" i="11"/>
  <c r="G80" i="11"/>
  <c r="H80" i="11" s="1"/>
  <c r="I80" i="11" s="1"/>
  <c r="C80" i="11"/>
  <c r="G79" i="11"/>
  <c r="H79" i="11" s="1"/>
  <c r="I79" i="11" s="1"/>
  <c r="C79" i="11"/>
  <c r="G78" i="11"/>
  <c r="H78" i="11" s="1"/>
  <c r="I78" i="11" s="1"/>
  <c r="C78" i="11"/>
  <c r="G77" i="11"/>
  <c r="H77" i="11" s="1"/>
  <c r="I77" i="11" s="1"/>
  <c r="C77" i="11"/>
  <c r="G76" i="11"/>
  <c r="H76" i="11" s="1"/>
  <c r="I76" i="11" s="1"/>
  <c r="C76" i="11"/>
  <c r="G75" i="11"/>
  <c r="H75" i="11" s="1"/>
  <c r="I75" i="11" s="1"/>
  <c r="C75" i="11"/>
  <c r="G74" i="11"/>
  <c r="H74" i="11" s="1"/>
  <c r="I74" i="11" s="1"/>
  <c r="C74" i="11"/>
  <c r="G73" i="11"/>
  <c r="H73" i="11" s="1"/>
  <c r="I73" i="11" s="1"/>
  <c r="C73" i="11"/>
  <c r="G72" i="11"/>
  <c r="H72" i="11" s="1"/>
  <c r="I72" i="11" s="1"/>
  <c r="C72" i="11"/>
  <c r="G71" i="11"/>
  <c r="H71" i="11" s="1"/>
  <c r="I71" i="11" s="1"/>
  <c r="C71" i="11"/>
  <c r="G70" i="11"/>
  <c r="H70" i="11" s="1"/>
  <c r="I70" i="11" s="1"/>
  <c r="C70" i="11"/>
  <c r="G69" i="11"/>
  <c r="H69" i="11" s="1"/>
  <c r="I69" i="11" s="1"/>
  <c r="C69" i="11"/>
  <c r="G68" i="11"/>
  <c r="H68" i="11" s="1"/>
  <c r="I68" i="11" s="1"/>
  <c r="C68" i="11"/>
  <c r="G67" i="11"/>
  <c r="H67" i="11" s="1"/>
  <c r="I67" i="11" s="1"/>
  <c r="C67" i="11"/>
  <c r="G66" i="11"/>
  <c r="H66" i="11" s="1"/>
  <c r="I66" i="11" s="1"/>
  <c r="C66" i="11"/>
  <c r="G65" i="11"/>
  <c r="H65" i="11" s="1"/>
  <c r="I65" i="11" s="1"/>
  <c r="C65" i="11"/>
  <c r="G64" i="11"/>
  <c r="H64" i="11" s="1"/>
  <c r="I64" i="11" s="1"/>
  <c r="C64" i="11"/>
  <c r="G63" i="11"/>
  <c r="H63" i="11" s="1"/>
  <c r="I63" i="11" s="1"/>
  <c r="C63" i="11"/>
  <c r="G62" i="11"/>
  <c r="H62" i="11" s="1"/>
  <c r="I62" i="11" s="1"/>
  <c r="C62" i="11"/>
  <c r="G61" i="11"/>
  <c r="H61" i="11" s="1"/>
  <c r="I61" i="11" s="1"/>
  <c r="C61" i="11"/>
  <c r="G60" i="11"/>
  <c r="H60" i="11" s="1"/>
  <c r="I60" i="11" s="1"/>
  <c r="C60" i="11"/>
  <c r="G59" i="11"/>
  <c r="H59" i="11" s="1"/>
  <c r="I59" i="11" s="1"/>
  <c r="C59" i="11"/>
  <c r="G58" i="11"/>
  <c r="H58" i="11" s="1"/>
  <c r="I58" i="11" s="1"/>
  <c r="C58" i="11"/>
  <c r="G57" i="11"/>
  <c r="H57" i="11" s="1"/>
  <c r="I57" i="11" s="1"/>
  <c r="C57" i="11"/>
  <c r="G56" i="11"/>
  <c r="H56" i="11" s="1"/>
  <c r="I56" i="11" s="1"/>
  <c r="C56" i="11"/>
  <c r="G55" i="11"/>
  <c r="H55" i="11" s="1"/>
  <c r="I55" i="11" s="1"/>
  <c r="C55" i="11"/>
  <c r="G54" i="11"/>
  <c r="H54" i="11" s="1"/>
  <c r="I54" i="11" s="1"/>
  <c r="C54" i="11"/>
  <c r="G53" i="11"/>
  <c r="H53" i="11" s="1"/>
  <c r="I53" i="11" s="1"/>
  <c r="C53" i="11"/>
  <c r="G52" i="11"/>
  <c r="H52" i="11" s="1"/>
  <c r="I52" i="11" s="1"/>
  <c r="C52" i="11"/>
  <c r="G51" i="11"/>
  <c r="H51" i="11" s="1"/>
  <c r="I51" i="11" s="1"/>
  <c r="C51" i="11"/>
  <c r="G50" i="11"/>
  <c r="H50" i="11" s="1"/>
  <c r="I50" i="11" s="1"/>
  <c r="C50" i="11"/>
  <c r="G49" i="11"/>
  <c r="H49" i="11" s="1"/>
  <c r="I49" i="11" s="1"/>
  <c r="C49" i="11"/>
  <c r="G48" i="11"/>
  <c r="H48" i="11" s="1"/>
  <c r="I48" i="11" s="1"/>
  <c r="C48" i="11"/>
  <c r="G47" i="11"/>
  <c r="H47" i="11" s="1"/>
  <c r="I47" i="11" s="1"/>
  <c r="C47" i="11"/>
  <c r="G46" i="11"/>
  <c r="H46" i="11" s="1"/>
  <c r="I46" i="11" s="1"/>
  <c r="C46" i="11"/>
  <c r="G45" i="11"/>
  <c r="H45" i="11" s="1"/>
  <c r="I45" i="11" s="1"/>
  <c r="C45" i="11"/>
  <c r="G44" i="11"/>
  <c r="H44" i="11" s="1"/>
  <c r="I44" i="11" s="1"/>
  <c r="C44" i="11"/>
  <c r="G43" i="11"/>
  <c r="H43" i="11" s="1"/>
  <c r="I43" i="11" s="1"/>
  <c r="C43" i="11"/>
  <c r="G42" i="11"/>
  <c r="H42" i="11" s="1"/>
  <c r="I42" i="11" s="1"/>
  <c r="C42" i="11"/>
  <c r="G41" i="11"/>
  <c r="H41" i="11" s="1"/>
  <c r="I41" i="11" s="1"/>
  <c r="C41" i="11"/>
  <c r="G40" i="11"/>
  <c r="H40" i="11" s="1"/>
  <c r="I40" i="11" s="1"/>
  <c r="C40" i="11"/>
  <c r="G39" i="11"/>
  <c r="H39" i="11" s="1"/>
  <c r="I39" i="11" s="1"/>
  <c r="C39" i="11"/>
  <c r="G38" i="11"/>
  <c r="H38" i="11" s="1"/>
  <c r="I38" i="11" s="1"/>
  <c r="C38" i="11"/>
  <c r="G37" i="11"/>
  <c r="H37" i="11" s="1"/>
  <c r="I37" i="11" s="1"/>
  <c r="C37" i="11"/>
  <c r="G36" i="11"/>
  <c r="H36" i="11" s="1"/>
  <c r="I36" i="11" s="1"/>
  <c r="C36" i="11"/>
  <c r="G35" i="11"/>
  <c r="H35" i="11" s="1"/>
  <c r="I35" i="11" s="1"/>
  <c r="C35" i="11"/>
  <c r="G34" i="11"/>
  <c r="H34" i="11" s="1"/>
  <c r="I34" i="11" s="1"/>
  <c r="C34" i="11"/>
  <c r="G33" i="11"/>
  <c r="H33" i="11" s="1"/>
  <c r="I33" i="11" s="1"/>
  <c r="C33" i="11"/>
  <c r="G32" i="11"/>
  <c r="H32" i="11" s="1"/>
  <c r="I32" i="11" s="1"/>
  <c r="C32" i="11"/>
  <c r="G31" i="11"/>
  <c r="H31" i="11" s="1"/>
  <c r="I31" i="11" s="1"/>
  <c r="C31" i="11"/>
  <c r="G30" i="11"/>
  <c r="H30" i="11" s="1"/>
  <c r="I30" i="11" s="1"/>
  <c r="C30" i="11"/>
  <c r="G29" i="11"/>
  <c r="H29" i="11" s="1"/>
  <c r="I29" i="11" s="1"/>
  <c r="C29" i="11"/>
  <c r="G28" i="11"/>
  <c r="H28" i="11" s="1"/>
  <c r="I28" i="11" s="1"/>
  <c r="C28" i="11"/>
  <c r="G27" i="11"/>
  <c r="H27" i="11" s="1"/>
  <c r="I27" i="11" s="1"/>
  <c r="C27" i="11"/>
  <c r="G26" i="11"/>
  <c r="H26" i="11" s="1"/>
  <c r="I26" i="11" s="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Q105" i="11" l="1"/>
  <c r="Q101" i="11"/>
  <c r="Q97" i="11"/>
  <c r="Q93" i="11"/>
  <c r="Q89" i="11"/>
  <c r="Q85" i="11"/>
  <c r="Q81" i="11"/>
  <c r="Q77" i="11"/>
  <c r="Q73" i="11"/>
  <c r="Q69" i="11"/>
  <c r="Q65" i="11"/>
  <c r="Q61" i="11"/>
  <c r="Q57" i="11"/>
  <c r="Q53" i="11"/>
  <c r="Q49" i="11"/>
  <c r="Q45" i="11"/>
  <c r="Q41" i="11"/>
  <c r="Q37" i="11"/>
  <c r="Q33" i="11"/>
  <c r="Q29" i="11"/>
  <c r="Q104" i="11"/>
  <c r="Q100" i="11"/>
  <c r="Q96" i="11"/>
  <c r="Q92" i="11"/>
  <c r="Q88" i="11"/>
  <c r="Q84" i="11"/>
  <c r="Q80" i="11"/>
  <c r="Q76" i="11"/>
  <c r="Q72" i="11"/>
  <c r="Q68" i="11"/>
  <c r="Q64" i="11"/>
  <c r="Q60" i="11"/>
  <c r="Q56" i="11"/>
  <c r="Q52" i="11"/>
  <c r="Q48" i="11"/>
  <c r="Q44" i="11"/>
  <c r="Q40" i="11"/>
  <c r="Q36" i="11"/>
  <c r="Q32" i="11"/>
  <c r="Q28" i="11"/>
  <c r="Q103" i="11"/>
  <c r="Q99" i="11"/>
  <c r="Q95" i="11"/>
  <c r="Q91" i="11"/>
  <c r="Q87" i="11"/>
  <c r="Q83" i="11"/>
  <c r="Q79" i="11"/>
  <c r="Q75" i="11"/>
  <c r="Q71" i="11"/>
  <c r="Q67" i="11"/>
  <c r="Q63" i="11"/>
  <c r="Q59" i="11"/>
  <c r="Q55" i="11"/>
  <c r="Q51" i="11"/>
  <c r="Q47" i="11"/>
  <c r="Q43" i="11"/>
  <c r="Q39" i="11"/>
  <c r="Q35" i="11"/>
  <c r="Q31" i="11"/>
  <c r="Q27" i="11"/>
  <c r="G109" i="12"/>
  <c r="H109" i="12" s="1"/>
  <c r="C109" i="12"/>
  <c r="G108" i="12"/>
  <c r="H108" i="12" s="1"/>
  <c r="C108" i="12"/>
  <c r="G107" i="12"/>
  <c r="H107" i="12" s="1"/>
  <c r="C107" i="12"/>
  <c r="H106" i="12"/>
  <c r="G106" i="12"/>
  <c r="C106" i="12"/>
  <c r="G105" i="12"/>
  <c r="H105" i="12" s="1"/>
  <c r="I105" i="12" s="1"/>
  <c r="C105" i="12"/>
  <c r="G104" i="12"/>
  <c r="H104" i="12" s="1"/>
  <c r="I104" i="12" s="1"/>
  <c r="C104" i="12"/>
  <c r="G103" i="12"/>
  <c r="H103" i="12" s="1"/>
  <c r="I103" i="12" s="1"/>
  <c r="C103" i="12"/>
  <c r="H102" i="12"/>
  <c r="I102" i="12" s="1"/>
  <c r="G102" i="12"/>
  <c r="C102" i="12"/>
  <c r="G101" i="12"/>
  <c r="H101" i="12" s="1"/>
  <c r="I101" i="12" s="1"/>
  <c r="C101" i="12"/>
  <c r="G100" i="12"/>
  <c r="H100" i="12" s="1"/>
  <c r="I100" i="12" s="1"/>
  <c r="C100" i="12"/>
  <c r="G99" i="12"/>
  <c r="H99" i="12" s="1"/>
  <c r="I99" i="12" s="1"/>
  <c r="C99" i="12"/>
  <c r="H98" i="12"/>
  <c r="I98" i="12" s="1"/>
  <c r="G98" i="12"/>
  <c r="C98" i="12"/>
  <c r="G97" i="12"/>
  <c r="H97" i="12" s="1"/>
  <c r="I97" i="12" s="1"/>
  <c r="C97" i="12"/>
  <c r="G96" i="12"/>
  <c r="H96" i="12" s="1"/>
  <c r="I96" i="12" s="1"/>
  <c r="C96" i="12"/>
  <c r="G95" i="12"/>
  <c r="H95" i="12" s="1"/>
  <c r="I95" i="12" s="1"/>
  <c r="C95" i="12"/>
  <c r="H94" i="12"/>
  <c r="I94" i="12" s="1"/>
  <c r="G94" i="12"/>
  <c r="C94" i="12"/>
  <c r="G93" i="12"/>
  <c r="H93" i="12" s="1"/>
  <c r="I93" i="12" s="1"/>
  <c r="C93" i="12"/>
  <c r="G92" i="12"/>
  <c r="H92" i="12" s="1"/>
  <c r="I92" i="12" s="1"/>
  <c r="C92" i="12"/>
  <c r="G91" i="12"/>
  <c r="H91" i="12" s="1"/>
  <c r="I91" i="12" s="1"/>
  <c r="C91" i="12"/>
  <c r="H90" i="12"/>
  <c r="I90" i="12" s="1"/>
  <c r="G90" i="12"/>
  <c r="C90" i="12"/>
  <c r="G89" i="12"/>
  <c r="H89" i="12" s="1"/>
  <c r="I89" i="12" s="1"/>
  <c r="C89" i="12"/>
  <c r="G88" i="12"/>
  <c r="H88" i="12" s="1"/>
  <c r="I88" i="12" s="1"/>
  <c r="C88" i="12"/>
  <c r="G87" i="12"/>
  <c r="H87" i="12" s="1"/>
  <c r="I87" i="12" s="1"/>
  <c r="C87" i="12"/>
  <c r="H86" i="12"/>
  <c r="I86" i="12" s="1"/>
  <c r="G86" i="12"/>
  <c r="C86" i="12"/>
  <c r="G85" i="12"/>
  <c r="H85" i="12" s="1"/>
  <c r="I85" i="12" s="1"/>
  <c r="C85" i="12"/>
  <c r="G84" i="12"/>
  <c r="H84" i="12" s="1"/>
  <c r="I84" i="12" s="1"/>
  <c r="C84" i="12"/>
  <c r="G83" i="12"/>
  <c r="H83" i="12" s="1"/>
  <c r="I83" i="12" s="1"/>
  <c r="C83" i="12"/>
  <c r="H82" i="12"/>
  <c r="I82" i="12" s="1"/>
  <c r="G82" i="12"/>
  <c r="C82" i="12"/>
  <c r="G81" i="12"/>
  <c r="H81" i="12" s="1"/>
  <c r="I81" i="12" s="1"/>
  <c r="C81" i="12"/>
  <c r="H80" i="12"/>
  <c r="I80" i="12" s="1"/>
  <c r="G80" i="12"/>
  <c r="C80" i="12"/>
  <c r="G79" i="12"/>
  <c r="H79" i="12" s="1"/>
  <c r="I79" i="12" s="1"/>
  <c r="C79" i="12"/>
  <c r="G78" i="12"/>
  <c r="H78" i="12" s="1"/>
  <c r="I78" i="12" s="1"/>
  <c r="C78" i="12"/>
  <c r="G77" i="12"/>
  <c r="H77" i="12" s="1"/>
  <c r="I77" i="12" s="1"/>
  <c r="C77" i="12"/>
  <c r="I76" i="12"/>
  <c r="H76" i="12"/>
  <c r="G76" i="12"/>
  <c r="C76" i="12"/>
  <c r="G75" i="12"/>
  <c r="H75" i="12" s="1"/>
  <c r="I75" i="12" s="1"/>
  <c r="C75" i="12"/>
  <c r="G74" i="12"/>
  <c r="H74" i="12" s="1"/>
  <c r="I74" i="12" s="1"/>
  <c r="C74" i="12"/>
  <c r="G73" i="12"/>
  <c r="H73" i="12" s="1"/>
  <c r="I73" i="12" s="1"/>
  <c r="C73" i="12"/>
  <c r="I72" i="12"/>
  <c r="H72" i="12"/>
  <c r="G72" i="12"/>
  <c r="C72" i="12"/>
  <c r="G71" i="12"/>
  <c r="H71" i="12" s="1"/>
  <c r="I71" i="12" s="1"/>
  <c r="C71" i="12"/>
  <c r="G70" i="12"/>
  <c r="H70" i="12" s="1"/>
  <c r="I70" i="12" s="1"/>
  <c r="C70" i="12"/>
  <c r="G69" i="12"/>
  <c r="H69" i="12" s="1"/>
  <c r="I69" i="12" s="1"/>
  <c r="C69" i="12"/>
  <c r="I68" i="12"/>
  <c r="H68" i="12"/>
  <c r="G68" i="12"/>
  <c r="C68" i="12"/>
  <c r="G67" i="12"/>
  <c r="H67" i="12" s="1"/>
  <c r="I67" i="12" s="1"/>
  <c r="C67" i="12"/>
  <c r="G66" i="12"/>
  <c r="H66" i="12" s="1"/>
  <c r="I66" i="12" s="1"/>
  <c r="C66" i="12"/>
  <c r="G65" i="12"/>
  <c r="H65" i="12" s="1"/>
  <c r="I65" i="12" s="1"/>
  <c r="C65" i="12"/>
  <c r="I64" i="12"/>
  <c r="H64" i="12"/>
  <c r="G64" i="12"/>
  <c r="C64" i="12"/>
  <c r="G63" i="12"/>
  <c r="H63" i="12" s="1"/>
  <c r="I63" i="12" s="1"/>
  <c r="C63" i="12"/>
  <c r="G62" i="12"/>
  <c r="H62" i="12" s="1"/>
  <c r="I62" i="12" s="1"/>
  <c r="C62" i="12"/>
  <c r="G61" i="12"/>
  <c r="H61" i="12" s="1"/>
  <c r="I61" i="12" s="1"/>
  <c r="C61" i="12"/>
  <c r="G60" i="12"/>
  <c r="H60" i="12" s="1"/>
  <c r="I60" i="12" s="1"/>
  <c r="C60" i="12"/>
  <c r="G59" i="12"/>
  <c r="H59" i="12" s="1"/>
  <c r="I59" i="12" s="1"/>
  <c r="C59" i="12"/>
  <c r="G58" i="12"/>
  <c r="H58" i="12" s="1"/>
  <c r="I58" i="12" s="1"/>
  <c r="C58" i="12"/>
  <c r="G57" i="12"/>
  <c r="H57" i="12" s="1"/>
  <c r="I57" i="12" s="1"/>
  <c r="C57" i="12"/>
  <c r="G56" i="12"/>
  <c r="H56" i="12" s="1"/>
  <c r="I56" i="12" s="1"/>
  <c r="C56" i="12"/>
  <c r="G55" i="12"/>
  <c r="H55" i="12" s="1"/>
  <c r="I55" i="12" s="1"/>
  <c r="C55" i="12"/>
  <c r="G54" i="12"/>
  <c r="H54" i="12" s="1"/>
  <c r="I54" i="12" s="1"/>
  <c r="C54" i="12"/>
  <c r="G53" i="12"/>
  <c r="H53" i="12" s="1"/>
  <c r="I53" i="12" s="1"/>
  <c r="C53" i="12"/>
  <c r="G52" i="12"/>
  <c r="H52" i="12" s="1"/>
  <c r="I52" i="12" s="1"/>
  <c r="C52" i="12"/>
  <c r="G51" i="12"/>
  <c r="H51" i="12" s="1"/>
  <c r="I51" i="12" s="1"/>
  <c r="C51" i="12"/>
  <c r="G50" i="12"/>
  <c r="H50" i="12" s="1"/>
  <c r="I50" i="12" s="1"/>
  <c r="C50" i="12"/>
  <c r="G49" i="12"/>
  <c r="H49" i="12" s="1"/>
  <c r="I49" i="12" s="1"/>
  <c r="C49" i="12"/>
  <c r="G48" i="12"/>
  <c r="H48" i="12" s="1"/>
  <c r="I48" i="12" s="1"/>
  <c r="C48" i="12"/>
  <c r="G47" i="12"/>
  <c r="H47" i="12" s="1"/>
  <c r="I47" i="12" s="1"/>
  <c r="C47" i="12"/>
  <c r="G46" i="12"/>
  <c r="H46" i="12" s="1"/>
  <c r="I46" i="12" s="1"/>
  <c r="C46" i="12"/>
  <c r="G45" i="12"/>
  <c r="H45" i="12" s="1"/>
  <c r="I45" i="12" s="1"/>
  <c r="C45" i="12"/>
  <c r="G44" i="12"/>
  <c r="H44" i="12" s="1"/>
  <c r="I44" i="12" s="1"/>
  <c r="C44" i="12"/>
  <c r="G43" i="12"/>
  <c r="H43" i="12" s="1"/>
  <c r="I43" i="12" s="1"/>
  <c r="C43" i="12"/>
  <c r="G42" i="12"/>
  <c r="H42" i="12" s="1"/>
  <c r="I42" i="12" s="1"/>
  <c r="C42" i="12"/>
  <c r="G41" i="12"/>
  <c r="H41" i="12" s="1"/>
  <c r="I41" i="12" s="1"/>
  <c r="C41" i="12"/>
  <c r="G40" i="12"/>
  <c r="H40" i="12" s="1"/>
  <c r="I40" i="12" s="1"/>
  <c r="C40" i="12"/>
  <c r="G39" i="12"/>
  <c r="H39" i="12" s="1"/>
  <c r="I39" i="12" s="1"/>
  <c r="C39" i="12"/>
  <c r="G38" i="12"/>
  <c r="H38" i="12" s="1"/>
  <c r="I38" i="12" s="1"/>
  <c r="C38" i="12"/>
  <c r="G37" i="12"/>
  <c r="H37" i="12" s="1"/>
  <c r="I37" i="12" s="1"/>
  <c r="C37" i="12"/>
  <c r="G36" i="12"/>
  <c r="H36" i="12" s="1"/>
  <c r="I36" i="12" s="1"/>
  <c r="C36" i="12"/>
  <c r="G35" i="12"/>
  <c r="H35" i="12" s="1"/>
  <c r="I35" i="12" s="1"/>
  <c r="C35" i="12"/>
  <c r="G34" i="12"/>
  <c r="H34" i="12" s="1"/>
  <c r="I34" i="12" s="1"/>
  <c r="C34" i="12"/>
  <c r="G33" i="12"/>
  <c r="H33" i="12" s="1"/>
  <c r="I33" i="12" s="1"/>
  <c r="C33" i="12"/>
  <c r="G32" i="12"/>
  <c r="H32" i="12" s="1"/>
  <c r="I32" i="12" s="1"/>
  <c r="C32" i="12"/>
  <c r="G31" i="12"/>
  <c r="H31" i="12" s="1"/>
  <c r="I31" i="12" s="1"/>
  <c r="C31" i="12"/>
  <c r="G30" i="12"/>
  <c r="H30" i="12" s="1"/>
  <c r="I30" i="12" s="1"/>
  <c r="C30" i="12"/>
  <c r="G29" i="12"/>
  <c r="H29" i="12" s="1"/>
  <c r="I29" i="12" s="1"/>
  <c r="C29" i="12"/>
  <c r="G28" i="12"/>
  <c r="H28" i="12" s="1"/>
  <c r="I28" i="12" s="1"/>
  <c r="C28" i="12"/>
  <c r="G27" i="12"/>
  <c r="H27" i="12" s="1"/>
  <c r="I27" i="12" s="1"/>
  <c r="C27" i="12"/>
  <c r="G26" i="12"/>
  <c r="H26" i="12" s="1"/>
  <c r="I26" i="12" s="1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G26" i="10"/>
  <c r="H26" i="10" s="1"/>
  <c r="I26" i="10" s="1"/>
  <c r="G27" i="10"/>
  <c r="H27" i="10" s="1"/>
  <c r="I27" i="10" s="1"/>
  <c r="G28" i="10"/>
  <c r="H28" i="10" s="1"/>
  <c r="I28" i="10" s="1"/>
  <c r="G29" i="10"/>
  <c r="H29" i="10" s="1"/>
  <c r="I29" i="10" s="1"/>
  <c r="G30" i="10"/>
  <c r="H30" i="10" s="1"/>
  <c r="I30" i="10" s="1"/>
  <c r="G31" i="10"/>
  <c r="H31" i="10" s="1"/>
  <c r="I31" i="10" s="1"/>
  <c r="G32" i="10"/>
  <c r="H32" i="10" s="1"/>
  <c r="I32" i="10" s="1"/>
  <c r="G33" i="10"/>
  <c r="H33" i="10" s="1"/>
  <c r="I33" i="10" s="1"/>
  <c r="G34" i="10"/>
  <c r="H34" i="10" s="1"/>
  <c r="I34" i="10" s="1"/>
  <c r="G35" i="10"/>
  <c r="H35" i="10" s="1"/>
  <c r="I35" i="10" s="1"/>
  <c r="G36" i="10"/>
  <c r="H36" i="10" s="1"/>
  <c r="I36" i="10" s="1"/>
  <c r="G37" i="10"/>
  <c r="H37" i="10" s="1"/>
  <c r="I37" i="10" s="1"/>
  <c r="G38" i="10"/>
  <c r="H38" i="10" s="1"/>
  <c r="I38" i="10" s="1"/>
  <c r="G39" i="10"/>
  <c r="H39" i="10" s="1"/>
  <c r="I39" i="10" s="1"/>
  <c r="G40" i="10"/>
  <c r="H40" i="10" s="1"/>
  <c r="I40" i="10" s="1"/>
  <c r="G41" i="10"/>
  <c r="H41" i="10" s="1"/>
  <c r="I41" i="10" s="1"/>
  <c r="G42" i="10"/>
  <c r="H42" i="10" s="1"/>
  <c r="I42" i="10" s="1"/>
  <c r="G43" i="10"/>
  <c r="H43" i="10" s="1"/>
  <c r="I43" i="10" s="1"/>
  <c r="G44" i="10"/>
  <c r="H44" i="10" s="1"/>
  <c r="I44" i="10" s="1"/>
  <c r="G45" i="10"/>
  <c r="H45" i="10" s="1"/>
  <c r="I45" i="10" s="1"/>
  <c r="G46" i="10"/>
  <c r="H46" i="10" s="1"/>
  <c r="I46" i="10" s="1"/>
  <c r="G47" i="10"/>
  <c r="H47" i="10" s="1"/>
  <c r="I47" i="10" s="1"/>
  <c r="G48" i="10"/>
  <c r="H48" i="10" s="1"/>
  <c r="I48" i="10" s="1"/>
  <c r="G49" i="10"/>
  <c r="H49" i="10" s="1"/>
  <c r="I49" i="10" s="1"/>
  <c r="G50" i="10"/>
  <c r="H50" i="10" s="1"/>
  <c r="I50" i="10" s="1"/>
  <c r="G51" i="10"/>
  <c r="H51" i="10" s="1"/>
  <c r="I51" i="10" s="1"/>
  <c r="G52" i="10"/>
  <c r="H52" i="10" s="1"/>
  <c r="I52" i="10" s="1"/>
  <c r="G53" i="10"/>
  <c r="H53" i="10" s="1"/>
  <c r="I53" i="10" s="1"/>
  <c r="G54" i="10"/>
  <c r="H54" i="10" s="1"/>
  <c r="I54" i="10" s="1"/>
  <c r="G55" i="10"/>
  <c r="H55" i="10" s="1"/>
  <c r="I55" i="10" s="1"/>
  <c r="G56" i="10"/>
  <c r="H56" i="10" s="1"/>
  <c r="I56" i="10" s="1"/>
  <c r="G57" i="10"/>
  <c r="H57" i="10" s="1"/>
  <c r="I57" i="10" s="1"/>
  <c r="G58" i="10"/>
  <c r="H58" i="10" s="1"/>
  <c r="I58" i="10" s="1"/>
  <c r="G59" i="10"/>
  <c r="H59" i="10" s="1"/>
  <c r="I59" i="10" s="1"/>
  <c r="G60" i="10"/>
  <c r="H60" i="10" s="1"/>
  <c r="I60" i="10" s="1"/>
  <c r="G61" i="10"/>
  <c r="H61" i="10" s="1"/>
  <c r="I61" i="10" s="1"/>
  <c r="G62" i="10"/>
  <c r="H62" i="10" s="1"/>
  <c r="I62" i="10" s="1"/>
  <c r="G63" i="10"/>
  <c r="H63" i="10" s="1"/>
  <c r="I63" i="10" s="1"/>
  <c r="G64" i="10"/>
  <c r="H64" i="10" s="1"/>
  <c r="I64" i="10" s="1"/>
  <c r="G65" i="10"/>
  <c r="H65" i="10" s="1"/>
  <c r="I65" i="10" s="1"/>
  <c r="G66" i="10"/>
  <c r="H66" i="10" s="1"/>
  <c r="I66" i="10" s="1"/>
  <c r="G67" i="10"/>
  <c r="H67" i="10" s="1"/>
  <c r="I67" i="10" s="1"/>
  <c r="G68" i="10"/>
  <c r="H68" i="10" s="1"/>
  <c r="I68" i="10" s="1"/>
  <c r="G69" i="10"/>
  <c r="H69" i="10" s="1"/>
  <c r="I69" i="10" s="1"/>
  <c r="G70" i="10"/>
  <c r="H70" i="10" s="1"/>
  <c r="I70" i="10" s="1"/>
  <c r="G71" i="10"/>
  <c r="H71" i="10" s="1"/>
  <c r="I71" i="10" s="1"/>
  <c r="G72" i="10"/>
  <c r="H72" i="10" s="1"/>
  <c r="I72" i="10" s="1"/>
  <c r="G73" i="10"/>
  <c r="H73" i="10" s="1"/>
  <c r="I73" i="10" s="1"/>
  <c r="G74" i="10"/>
  <c r="H74" i="10" s="1"/>
  <c r="I74" i="10" s="1"/>
  <c r="G75" i="10"/>
  <c r="H75" i="10" s="1"/>
  <c r="I75" i="10" s="1"/>
  <c r="G76" i="10"/>
  <c r="H76" i="10" s="1"/>
  <c r="I76" i="10" s="1"/>
  <c r="G77" i="10"/>
  <c r="H77" i="10" s="1"/>
  <c r="I77" i="10" s="1"/>
  <c r="G78" i="10"/>
  <c r="H78" i="10" s="1"/>
  <c r="I78" i="10" s="1"/>
  <c r="G79" i="10"/>
  <c r="H79" i="10" s="1"/>
  <c r="I79" i="10" s="1"/>
  <c r="G80" i="10"/>
  <c r="H80" i="10" s="1"/>
  <c r="I80" i="10" s="1"/>
  <c r="G81" i="10"/>
  <c r="H81" i="10" s="1"/>
  <c r="I81" i="10" s="1"/>
  <c r="G82" i="10"/>
  <c r="H82" i="10" s="1"/>
  <c r="I82" i="10" s="1"/>
  <c r="G83" i="10"/>
  <c r="H83" i="10" s="1"/>
  <c r="I83" i="10" s="1"/>
  <c r="G84" i="10"/>
  <c r="H84" i="10" s="1"/>
  <c r="I84" i="10" s="1"/>
  <c r="G85" i="10"/>
  <c r="H85" i="10" s="1"/>
  <c r="I85" i="10" s="1"/>
  <c r="G86" i="10"/>
  <c r="H86" i="10" s="1"/>
  <c r="I86" i="10" s="1"/>
  <c r="G87" i="10"/>
  <c r="H87" i="10" s="1"/>
  <c r="I87" i="10" s="1"/>
  <c r="G88" i="10"/>
  <c r="H88" i="10" s="1"/>
  <c r="I88" i="10" s="1"/>
  <c r="G89" i="10"/>
  <c r="H89" i="10" s="1"/>
  <c r="I89" i="10" s="1"/>
  <c r="G90" i="10"/>
  <c r="H90" i="10" s="1"/>
  <c r="I90" i="10" s="1"/>
  <c r="G91" i="10"/>
  <c r="H91" i="10" s="1"/>
  <c r="I91" i="10" s="1"/>
  <c r="G92" i="10"/>
  <c r="H92" i="10" s="1"/>
  <c r="I92" i="10" s="1"/>
  <c r="G93" i="10"/>
  <c r="H93" i="10" s="1"/>
  <c r="I93" i="10" s="1"/>
  <c r="G94" i="10"/>
  <c r="H94" i="10" s="1"/>
  <c r="I94" i="10" s="1"/>
  <c r="G95" i="10"/>
  <c r="H95" i="10" s="1"/>
  <c r="I95" i="10" s="1"/>
  <c r="G96" i="10"/>
  <c r="H96" i="10" s="1"/>
  <c r="I96" i="10" s="1"/>
  <c r="G97" i="10"/>
  <c r="H97" i="10" s="1"/>
  <c r="I97" i="10" s="1"/>
  <c r="G98" i="10"/>
  <c r="H98" i="10" s="1"/>
  <c r="I98" i="10" s="1"/>
  <c r="G99" i="10"/>
  <c r="H99" i="10" s="1"/>
  <c r="I99" i="10" s="1"/>
  <c r="G100" i="10"/>
  <c r="H100" i="10" s="1"/>
  <c r="I100" i="10" s="1"/>
  <c r="G101" i="10"/>
  <c r="H101" i="10" s="1"/>
  <c r="I101" i="10" s="1"/>
  <c r="G102" i="10"/>
  <c r="H102" i="10" s="1"/>
  <c r="I102" i="10" s="1"/>
  <c r="G103" i="10"/>
  <c r="H103" i="10" s="1"/>
  <c r="I103" i="10" s="1"/>
  <c r="G104" i="10"/>
  <c r="H104" i="10" s="1"/>
  <c r="I104" i="10" s="1"/>
  <c r="G105" i="10"/>
  <c r="H105" i="10" s="1"/>
  <c r="I105" i="10" s="1"/>
  <c r="G106" i="10"/>
  <c r="H106" i="10" s="1"/>
  <c r="G107" i="10"/>
  <c r="H107" i="10" s="1"/>
  <c r="G108" i="10"/>
  <c r="H108" i="10" s="1"/>
  <c r="G109" i="10"/>
  <c r="H109" i="10" s="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2" i="10"/>
  <c r="C7" i="9" l="1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BZ7" i="9"/>
  <c r="CA7" i="9"/>
  <c r="CB7" i="9"/>
  <c r="CC7" i="9"/>
  <c r="CD7" i="9"/>
  <c r="CE7" i="9"/>
  <c r="CF7" i="9"/>
  <c r="CG7" i="9"/>
  <c r="CH7" i="9"/>
  <c r="CI7" i="9"/>
  <c r="CJ7" i="9"/>
  <c r="CK7" i="9"/>
  <c r="CL7" i="9"/>
  <c r="CM7" i="9"/>
  <c r="CN7" i="9"/>
  <c r="CO7" i="9"/>
  <c r="CP7" i="9"/>
  <c r="CQ7" i="9"/>
  <c r="CR7" i="9"/>
  <c r="CS7" i="9"/>
  <c r="CT7" i="9"/>
  <c r="CU7" i="9"/>
  <c r="CV7" i="9"/>
  <c r="CW7" i="9"/>
  <c r="CX7" i="9"/>
  <c r="CY7" i="9"/>
  <c r="CZ7" i="9"/>
  <c r="DA7" i="9"/>
  <c r="DB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BY8" i="9"/>
  <c r="BZ8" i="9"/>
  <c r="CA8" i="9"/>
  <c r="CB8" i="9"/>
  <c r="CC8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B8" i="9"/>
  <c r="B7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9" i="9"/>
  <c r="Z10" i="9"/>
  <c r="Z9" i="9" s="1"/>
  <c r="CU10" i="9"/>
  <c r="CU9" i="9" s="1"/>
  <c r="CV10" i="9"/>
  <c r="CV9" i="9" s="1"/>
  <c r="CW10" i="9"/>
  <c r="CW9" i="9" s="1"/>
  <c r="CX10" i="9"/>
  <c r="CX9" i="9" s="1"/>
  <c r="CY10" i="9"/>
  <c r="CY9" i="9" s="1"/>
  <c r="CZ10" i="9"/>
  <c r="CZ9" i="9" s="1"/>
  <c r="DA10" i="9"/>
  <c r="DA9" i="9" s="1"/>
  <c r="DB10" i="9"/>
  <c r="DB9" i="9" s="1"/>
  <c r="DC10" i="9"/>
  <c r="DC9" i="9" s="1"/>
  <c r="DD10" i="9"/>
  <c r="DD9" i="9" s="1"/>
  <c r="DE10" i="9"/>
  <c r="DE9" i="9" s="1"/>
  <c r="CT10" i="9"/>
  <c r="CT9" i="9" s="1"/>
  <c r="CI10" i="9"/>
  <c r="CI9" i="9" s="1"/>
  <c r="CJ10" i="9"/>
  <c r="CJ9" i="9" s="1"/>
  <c r="CK10" i="9"/>
  <c r="CK9" i="9" s="1"/>
  <c r="CL10" i="9"/>
  <c r="CL9" i="9" s="1"/>
  <c r="CM10" i="9"/>
  <c r="CM9" i="9" s="1"/>
  <c r="CN10" i="9"/>
  <c r="CN9" i="9" s="1"/>
  <c r="CO10" i="9"/>
  <c r="CO9" i="9" s="1"/>
  <c r="CP10" i="9"/>
  <c r="CP9" i="9" s="1"/>
  <c r="CQ10" i="9"/>
  <c r="CQ9" i="9" s="1"/>
  <c r="CR10" i="9"/>
  <c r="CR9" i="9" s="1"/>
  <c r="CS10" i="9"/>
  <c r="CS9" i="9" s="1"/>
  <c r="CH10" i="9"/>
  <c r="CH9" i="9" s="1"/>
  <c r="BW10" i="9"/>
  <c r="BW9" i="9" s="1"/>
  <c r="BX10" i="9"/>
  <c r="BX9" i="9" s="1"/>
  <c r="BY10" i="9"/>
  <c r="BY9" i="9" s="1"/>
  <c r="BZ10" i="9"/>
  <c r="BZ9" i="9" s="1"/>
  <c r="CA10" i="9"/>
  <c r="CA9" i="9" s="1"/>
  <c r="CB10" i="9"/>
  <c r="CB9" i="9" s="1"/>
  <c r="CC10" i="9"/>
  <c r="CC9" i="9" s="1"/>
  <c r="CD10" i="9"/>
  <c r="CD9" i="9" s="1"/>
  <c r="CE10" i="9"/>
  <c r="CE9" i="9" s="1"/>
  <c r="CF10" i="9"/>
  <c r="CF9" i="9" s="1"/>
  <c r="CG10" i="9"/>
  <c r="CG9" i="9" s="1"/>
  <c r="BV10" i="9"/>
  <c r="BV9" i="9" s="1"/>
  <c r="BK10" i="9"/>
  <c r="BK9" i="9" s="1"/>
  <c r="BL10" i="9"/>
  <c r="BL9" i="9" s="1"/>
  <c r="BM10" i="9"/>
  <c r="BM9" i="9" s="1"/>
  <c r="BN10" i="9"/>
  <c r="BN9" i="9" s="1"/>
  <c r="BO10" i="9"/>
  <c r="BO9" i="9" s="1"/>
  <c r="BP10" i="9"/>
  <c r="BP9" i="9" s="1"/>
  <c r="BQ10" i="9"/>
  <c r="BQ9" i="9" s="1"/>
  <c r="BR10" i="9"/>
  <c r="BR9" i="9" s="1"/>
  <c r="BS10" i="9"/>
  <c r="BS9" i="9" s="1"/>
  <c r="BT10" i="9"/>
  <c r="BT9" i="9" s="1"/>
  <c r="BU10" i="9"/>
  <c r="BU9" i="9" s="1"/>
  <c r="BJ10" i="9"/>
  <c r="BJ9" i="9" s="1"/>
  <c r="AY10" i="9"/>
  <c r="AY9" i="9" s="1"/>
  <c r="AZ10" i="9"/>
  <c r="AZ9" i="9" s="1"/>
  <c r="BA10" i="9"/>
  <c r="BA9" i="9" s="1"/>
  <c r="BB10" i="9"/>
  <c r="BB9" i="9" s="1"/>
  <c r="BC10" i="9"/>
  <c r="BC9" i="9" s="1"/>
  <c r="BD10" i="9"/>
  <c r="BD9" i="9" s="1"/>
  <c r="BE10" i="9"/>
  <c r="BE9" i="9" s="1"/>
  <c r="BF10" i="9"/>
  <c r="BF9" i="9" s="1"/>
  <c r="BG10" i="9"/>
  <c r="BG9" i="9" s="1"/>
  <c r="BH10" i="9"/>
  <c r="BH9" i="9" s="1"/>
  <c r="BI10" i="9"/>
  <c r="BI9" i="9" s="1"/>
  <c r="AX10" i="9"/>
  <c r="AX9" i="9" s="1"/>
  <c r="AM10" i="9"/>
  <c r="AM9" i="9" s="1"/>
  <c r="AN10" i="9"/>
  <c r="AN9" i="9" s="1"/>
  <c r="AO10" i="9"/>
  <c r="AO9" i="9" s="1"/>
  <c r="AP10" i="9"/>
  <c r="AP9" i="9" s="1"/>
  <c r="AQ10" i="9"/>
  <c r="AQ9" i="9" s="1"/>
  <c r="AR10" i="9"/>
  <c r="AR9" i="9" s="1"/>
  <c r="AS10" i="9"/>
  <c r="AS9" i="9" s="1"/>
  <c r="AT10" i="9"/>
  <c r="AT9" i="9" s="1"/>
  <c r="AU10" i="9"/>
  <c r="AU9" i="9" s="1"/>
  <c r="AV10" i="9"/>
  <c r="AV9" i="9" s="1"/>
  <c r="AW10" i="9"/>
  <c r="AW9" i="9" s="1"/>
  <c r="AL10" i="9"/>
  <c r="AL9" i="9" s="1"/>
  <c r="AA10" i="9"/>
  <c r="AA9" i="9" s="1"/>
  <c r="AB10" i="9"/>
  <c r="AB9" i="9" s="1"/>
  <c r="AC10" i="9"/>
  <c r="AC9" i="9" s="1"/>
  <c r="AD10" i="9"/>
  <c r="AD9" i="9" s="1"/>
  <c r="AE10" i="9"/>
  <c r="AE9" i="9" s="1"/>
  <c r="AF10" i="9"/>
  <c r="AF9" i="9" s="1"/>
  <c r="AG10" i="9"/>
  <c r="AG9" i="9" s="1"/>
  <c r="AH10" i="9"/>
  <c r="AH9" i="9" s="1"/>
  <c r="AI10" i="9"/>
  <c r="AI9" i="9" s="1"/>
  <c r="AJ10" i="9"/>
  <c r="AJ9" i="9" s="1"/>
  <c r="AK10" i="9"/>
  <c r="AK9" i="9" s="1"/>
  <c r="CU5" i="9"/>
  <c r="CV5" i="9"/>
  <c r="CW5" i="9"/>
  <c r="CX5" i="9"/>
  <c r="CY5" i="9"/>
  <c r="CZ5" i="9"/>
  <c r="DA5" i="9"/>
  <c r="DB5" i="9"/>
  <c r="DC5" i="9"/>
  <c r="DD5" i="9"/>
  <c r="DE5" i="9"/>
  <c r="CT5" i="9"/>
  <c r="CI5" i="9"/>
  <c r="CJ5" i="9"/>
  <c r="CK5" i="9"/>
  <c r="CL5" i="9"/>
  <c r="CM5" i="9"/>
  <c r="CN5" i="9"/>
  <c r="CO5" i="9"/>
  <c r="CP5" i="9"/>
  <c r="CQ5" i="9"/>
  <c r="CR5" i="9"/>
  <c r="CS5" i="9"/>
  <c r="CH5" i="9"/>
  <c r="BW5" i="9"/>
  <c r="BX5" i="9"/>
  <c r="BY5" i="9"/>
  <c r="BZ5" i="9"/>
  <c r="CA5" i="9"/>
  <c r="CB5" i="9"/>
  <c r="CC5" i="9"/>
  <c r="CD5" i="9"/>
  <c r="CE5" i="9"/>
  <c r="CF5" i="9"/>
  <c r="CG5" i="9"/>
  <c r="BV5" i="9"/>
  <c r="BK5" i="9"/>
  <c r="BL5" i="9"/>
  <c r="BM5" i="9"/>
  <c r="BN5" i="9"/>
  <c r="BO5" i="9"/>
  <c r="BP5" i="9"/>
  <c r="BQ5" i="9"/>
  <c r="BR5" i="9"/>
  <c r="BS5" i="9"/>
  <c r="BT5" i="9"/>
  <c r="BU5" i="9"/>
  <c r="BJ5" i="9"/>
  <c r="AY5" i="9"/>
  <c r="AZ5" i="9"/>
  <c r="BA5" i="9"/>
  <c r="BB5" i="9"/>
  <c r="BC5" i="9"/>
  <c r="BD5" i="9"/>
  <c r="BE5" i="9"/>
  <c r="BF5" i="9"/>
  <c r="BG5" i="9"/>
  <c r="BH5" i="9"/>
  <c r="BI5" i="9"/>
  <c r="AX5" i="9"/>
  <c r="CU4" i="9"/>
  <c r="CV4" i="9"/>
  <c r="CW4" i="9"/>
  <c r="CX4" i="9"/>
  <c r="CY4" i="9"/>
  <c r="CZ4" i="9"/>
  <c r="DA4" i="9"/>
  <c r="DB4" i="9"/>
  <c r="DC4" i="9"/>
  <c r="DD4" i="9"/>
  <c r="DE4" i="9"/>
  <c r="CT4" i="9"/>
  <c r="CI4" i="9"/>
  <c r="CJ4" i="9"/>
  <c r="CK4" i="9"/>
  <c r="CL4" i="9"/>
  <c r="CM4" i="9"/>
  <c r="CN4" i="9"/>
  <c r="CO4" i="9"/>
  <c r="CP4" i="9"/>
  <c r="CQ4" i="9"/>
  <c r="CR4" i="9"/>
  <c r="CS4" i="9"/>
  <c r="CH4" i="9"/>
  <c r="BW4" i="9"/>
  <c r="BX4" i="9"/>
  <c r="BY4" i="9"/>
  <c r="BZ4" i="9"/>
  <c r="CA4" i="9"/>
  <c r="CB4" i="9"/>
  <c r="CC4" i="9"/>
  <c r="CD4" i="9"/>
  <c r="CE4" i="9"/>
  <c r="CF4" i="9"/>
  <c r="CG4" i="9"/>
  <c r="BV4" i="9"/>
  <c r="BK4" i="9"/>
  <c r="BL4" i="9"/>
  <c r="BM4" i="9"/>
  <c r="BN4" i="9"/>
  <c r="BO4" i="9"/>
  <c r="BP4" i="9"/>
  <c r="BQ4" i="9"/>
  <c r="BR4" i="9"/>
  <c r="BS4" i="9"/>
  <c r="BT4" i="9"/>
  <c r="BU4" i="9"/>
  <c r="BJ4" i="9"/>
  <c r="AY4" i="9"/>
  <c r="AZ4" i="9"/>
  <c r="BA4" i="9"/>
  <c r="BB4" i="9"/>
  <c r="BC4" i="9"/>
  <c r="BD4" i="9"/>
  <c r="BE4" i="9"/>
  <c r="BF4" i="9"/>
  <c r="BG4" i="9"/>
  <c r="BH4" i="9"/>
  <c r="BI4" i="9"/>
  <c r="AX4" i="9"/>
  <c r="AM4" i="9"/>
  <c r="AN4" i="9"/>
  <c r="AO4" i="9"/>
  <c r="AP4" i="9"/>
  <c r="AQ4" i="9"/>
  <c r="AR4" i="9"/>
  <c r="AS4" i="9"/>
  <c r="AT4" i="9"/>
  <c r="AU4" i="9"/>
  <c r="AV4" i="9"/>
  <c r="AW4" i="9"/>
  <c r="AM5" i="9"/>
  <c r="AN5" i="9"/>
  <c r="AO5" i="9"/>
  <c r="AP5" i="9"/>
  <c r="AQ5" i="9"/>
  <c r="AR5" i="9"/>
  <c r="AS5" i="9"/>
  <c r="AT5" i="9"/>
  <c r="AU5" i="9"/>
  <c r="AV5" i="9"/>
  <c r="AW5" i="9"/>
  <c r="AL5" i="9"/>
  <c r="AL4" i="9"/>
  <c r="AA4" i="9"/>
  <c r="AB4" i="9"/>
  <c r="AC4" i="9"/>
  <c r="AD4" i="9"/>
  <c r="AE4" i="9"/>
  <c r="AF4" i="9"/>
  <c r="AG4" i="9"/>
  <c r="AH4" i="9"/>
  <c r="AI4" i="9"/>
  <c r="AJ4" i="9"/>
  <c r="AK4" i="9"/>
  <c r="AA5" i="9"/>
  <c r="AB5" i="9"/>
  <c r="AC5" i="9"/>
  <c r="AD5" i="9"/>
  <c r="AE5" i="9"/>
  <c r="AF5" i="9"/>
  <c r="AG5" i="9"/>
  <c r="AH5" i="9"/>
  <c r="AI5" i="9"/>
  <c r="AJ5" i="9"/>
  <c r="AK5" i="9"/>
  <c r="Z5" i="9"/>
  <c r="Z4" i="9"/>
  <c r="O4" i="9"/>
  <c r="P4" i="9"/>
  <c r="Q4" i="9"/>
  <c r="R4" i="9"/>
  <c r="S4" i="9"/>
  <c r="T4" i="9"/>
  <c r="U4" i="9"/>
  <c r="V4" i="9"/>
  <c r="W4" i="9"/>
  <c r="X4" i="9"/>
  <c r="Y4" i="9"/>
  <c r="O5" i="9"/>
  <c r="P5" i="9"/>
  <c r="Q5" i="9"/>
  <c r="R5" i="9"/>
  <c r="S5" i="9"/>
  <c r="T5" i="9"/>
  <c r="U5" i="9"/>
  <c r="V5" i="9"/>
  <c r="W5" i="9"/>
  <c r="X5" i="9"/>
  <c r="Y5" i="9"/>
  <c r="N5" i="9"/>
  <c r="N4" i="9"/>
  <c r="C4" i="9"/>
  <c r="D4" i="9"/>
  <c r="E4" i="9"/>
  <c r="F4" i="9"/>
  <c r="G4" i="9"/>
  <c r="H4" i="9"/>
  <c r="I4" i="9"/>
  <c r="J4" i="9"/>
  <c r="K4" i="9"/>
  <c r="L4" i="9"/>
  <c r="M4" i="9"/>
  <c r="C5" i="9"/>
  <c r="D5" i="9"/>
  <c r="E5" i="9"/>
  <c r="F5" i="9"/>
  <c r="G5" i="9"/>
  <c r="H5" i="9"/>
  <c r="I5" i="9"/>
  <c r="J5" i="9"/>
  <c r="K5" i="9"/>
  <c r="L5" i="9"/>
  <c r="M5" i="9"/>
  <c r="B5" i="9"/>
  <c r="B4" i="9"/>
  <c r="CU3" i="9"/>
  <c r="CV3" i="9"/>
  <c r="CW3" i="9"/>
  <c r="CX3" i="9"/>
  <c r="CY3" i="9"/>
  <c r="CZ3" i="9"/>
  <c r="DA3" i="9"/>
  <c r="DB3" i="9"/>
  <c r="DC3" i="9"/>
  <c r="DD3" i="9"/>
  <c r="DE3" i="9"/>
  <c r="CT3" i="9"/>
  <c r="CI3" i="9"/>
  <c r="CJ3" i="9"/>
  <c r="CK3" i="9"/>
  <c r="CL3" i="9"/>
  <c r="CM3" i="9"/>
  <c r="CN3" i="9"/>
  <c r="CO3" i="9"/>
  <c r="CP3" i="9"/>
  <c r="CQ3" i="9"/>
  <c r="CR3" i="9"/>
  <c r="CS3" i="9"/>
  <c r="CH3" i="9"/>
  <c r="BW3" i="9"/>
  <c r="BX3" i="9"/>
  <c r="BY3" i="9"/>
  <c r="BZ3" i="9"/>
  <c r="CA3" i="9"/>
  <c r="CB3" i="9"/>
  <c r="CC3" i="9"/>
  <c r="CD3" i="9"/>
  <c r="CE3" i="9"/>
  <c r="CF3" i="9"/>
  <c r="CG3" i="9"/>
  <c r="BV3" i="9"/>
  <c r="BK3" i="9"/>
  <c r="BL3" i="9"/>
  <c r="BM3" i="9"/>
  <c r="BN3" i="9"/>
  <c r="BO3" i="9"/>
  <c r="BP3" i="9"/>
  <c r="BQ3" i="9"/>
  <c r="BR3" i="9"/>
  <c r="BS3" i="9"/>
  <c r="BT3" i="9"/>
  <c r="BU3" i="9"/>
  <c r="BJ3" i="9"/>
  <c r="AY3" i="9"/>
  <c r="AZ3" i="9"/>
  <c r="BA3" i="9"/>
  <c r="BB3" i="9"/>
  <c r="BC3" i="9"/>
  <c r="BD3" i="9"/>
  <c r="BE3" i="9"/>
  <c r="BF3" i="9"/>
  <c r="BG3" i="9"/>
  <c r="BH3" i="9"/>
  <c r="BI3" i="9"/>
  <c r="AX3" i="9"/>
  <c r="AM3" i="9"/>
  <c r="AN3" i="9"/>
  <c r="AO3" i="9"/>
  <c r="AP3" i="9"/>
  <c r="AQ3" i="9"/>
  <c r="AR3" i="9"/>
  <c r="AS3" i="9"/>
  <c r="AT3" i="9"/>
  <c r="AU3" i="9"/>
  <c r="AV3" i="9"/>
  <c r="AW3" i="9"/>
  <c r="AL3" i="9"/>
  <c r="AA3" i="9"/>
  <c r="AB3" i="9"/>
  <c r="AC3" i="9"/>
  <c r="AD3" i="9"/>
  <c r="AE3" i="9"/>
  <c r="AF3" i="9"/>
  <c r="AG3" i="9"/>
  <c r="AH3" i="9"/>
  <c r="AI3" i="9"/>
  <c r="AJ3" i="9"/>
  <c r="AK3" i="9"/>
  <c r="Z3" i="9"/>
  <c r="O3" i="9"/>
  <c r="P3" i="9"/>
  <c r="Q3" i="9"/>
  <c r="R3" i="9"/>
  <c r="S3" i="9"/>
  <c r="T3" i="9"/>
  <c r="U3" i="9"/>
  <c r="V3" i="9"/>
  <c r="W3" i="9"/>
  <c r="X3" i="9"/>
  <c r="Y3" i="9"/>
  <c r="N3" i="9"/>
  <c r="C3" i="9"/>
  <c r="D3" i="9"/>
  <c r="E3" i="9"/>
  <c r="F3" i="9"/>
  <c r="G3" i="9"/>
  <c r="H3" i="9"/>
  <c r="I3" i="9"/>
  <c r="J3" i="9"/>
  <c r="K3" i="9"/>
  <c r="L3" i="9"/>
  <c r="M3" i="9"/>
  <c r="B3" i="9"/>
  <c r="CU2" i="9"/>
  <c r="CV2" i="9"/>
  <c r="CW2" i="9"/>
  <c r="CX2" i="9"/>
  <c r="CY2" i="9"/>
  <c r="CZ2" i="9"/>
  <c r="DA2" i="9"/>
  <c r="DB2" i="9"/>
  <c r="DC2" i="9"/>
  <c r="DD2" i="9"/>
  <c r="DE2" i="9"/>
  <c r="CT2" i="9"/>
  <c r="CI2" i="9"/>
  <c r="CJ2" i="9"/>
  <c r="CK2" i="9"/>
  <c r="CL2" i="9"/>
  <c r="CM2" i="9"/>
  <c r="CN2" i="9"/>
  <c r="CO2" i="9"/>
  <c r="CP2" i="9"/>
  <c r="CQ2" i="9"/>
  <c r="CR2" i="9"/>
  <c r="CS2" i="9"/>
  <c r="CH2" i="9"/>
  <c r="BW2" i="9"/>
  <c r="BX2" i="9"/>
  <c r="BY2" i="9"/>
  <c r="BZ2" i="9"/>
  <c r="CA2" i="9"/>
  <c r="CB2" i="9"/>
  <c r="CC2" i="9"/>
  <c r="CD2" i="9"/>
  <c r="CE2" i="9"/>
  <c r="CF2" i="9"/>
  <c r="CG2" i="9"/>
  <c r="CG6" i="9" s="1"/>
  <c r="BV2" i="9"/>
  <c r="BK2" i="9"/>
  <c r="BL2" i="9"/>
  <c r="BM2" i="9"/>
  <c r="BN2" i="9"/>
  <c r="BO2" i="9"/>
  <c r="BP2" i="9"/>
  <c r="BQ2" i="9"/>
  <c r="BR2" i="9"/>
  <c r="BS2" i="9"/>
  <c r="BT2" i="9"/>
  <c r="BU2" i="9"/>
  <c r="BJ2" i="9"/>
  <c r="AY2" i="9"/>
  <c r="AZ2" i="9"/>
  <c r="BA2" i="9"/>
  <c r="BB2" i="9"/>
  <c r="BC2" i="9"/>
  <c r="BC6" i="9" s="1"/>
  <c r="BD2" i="9"/>
  <c r="BE2" i="9"/>
  <c r="BF2" i="9"/>
  <c r="BG2" i="9"/>
  <c r="BH2" i="9"/>
  <c r="BI2" i="9"/>
  <c r="AX2" i="9"/>
  <c r="AM2" i="9"/>
  <c r="AN2" i="9"/>
  <c r="AO2" i="9"/>
  <c r="AP2" i="9"/>
  <c r="AQ2" i="9"/>
  <c r="AR2" i="9"/>
  <c r="AS2" i="9"/>
  <c r="AT2" i="9"/>
  <c r="AU2" i="9"/>
  <c r="AV2" i="9"/>
  <c r="AW2" i="9"/>
  <c r="AL2" i="9"/>
  <c r="AA2" i="9"/>
  <c r="AB2" i="9"/>
  <c r="AC2" i="9"/>
  <c r="AD2" i="9"/>
  <c r="AE2" i="9"/>
  <c r="AF2" i="9"/>
  <c r="AG2" i="9"/>
  <c r="AH2" i="9"/>
  <c r="AI2" i="9"/>
  <c r="AJ2" i="9"/>
  <c r="AK2" i="9"/>
  <c r="Z2" i="9"/>
  <c r="O2" i="9"/>
  <c r="P2" i="9"/>
  <c r="Q2" i="9"/>
  <c r="R2" i="9"/>
  <c r="S2" i="9"/>
  <c r="T2" i="9"/>
  <c r="U2" i="9"/>
  <c r="V2" i="9"/>
  <c r="W2" i="9"/>
  <c r="X2" i="9"/>
  <c r="Y2" i="9"/>
  <c r="N2" i="9"/>
  <c r="C2" i="9"/>
  <c r="D2" i="9"/>
  <c r="E2" i="9"/>
  <c r="F2" i="9"/>
  <c r="G2" i="9"/>
  <c r="H2" i="9"/>
  <c r="I2" i="9"/>
  <c r="J2" i="9"/>
  <c r="K2" i="9"/>
  <c r="L2" i="9"/>
  <c r="M2" i="9"/>
  <c r="B2" i="9"/>
  <c r="BS6" i="9" l="1"/>
  <c r="BK6" i="9"/>
  <c r="CA6" i="9"/>
  <c r="CQ6" i="9"/>
  <c r="CI6" i="9"/>
  <c r="CY6" i="9"/>
  <c r="BG6" i="9"/>
  <c r="CE6" i="9"/>
  <c r="BW6" i="9"/>
  <c r="CM6" i="9"/>
  <c r="DC6" i="9"/>
  <c r="CU6" i="9"/>
  <c r="BO6" i="9"/>
  <c r="AY6" i="9"/>
  <c r="W6" i="9"/>
  <c r="O6" i="9"/>
  <c r="AU6" i="9"/>
  <c r="AM6" i="9"/>
  <c r="B6" i="9"/>
  <c r="F6" i="9"/>
  <c r="V6" i="9"/>
  <c r="Z6" i="9"/>
  <c r="AD6" i="9"/>
  <c r="AT6" i="9"/>
  <c r="AX6" i="9"/>
  <c r="BB6" i="9"/>
  <c r="BR6" i="9"/>
  <c r="BV6" i="9"/>
  <c r="BZ6" i="9"/>
  <c r="CP6" i="9"/>
  <c r="CT6" i="9"/>
  <c r="CX6" i="9"/>
  <c r="BY6" i="9"/>
  <c r="CO6" i="9"/>
  <c r="DE6" i="9"/>
  <c r="CW6" i="9"/>
  <c r="M6" i="9"/>
  <c r="U6" i="9"/>
  <c r="AC6" i="9"/>
  <c r="BI6" i="9"/>
  <c r="BA6" i="9"/>
  <c r="L6" i="9"/>
  <c r="T6" i="9"/>
  <c r="AB6" i="9"/>
  <c r="BH6" i="9"/>
  <c r="BP6" i="9"/>
  <c r="BX6" i="9"/>
  <c r="CN6" i="9"/>
  <c r="DD6" i="9"/>
  <c r="CV6" i="9"/>
  <c r="E6" i="9"/>
  <c r="AK6" i="9"/>
  <c r="AS6" i="9"/>
  <c r="BQ6" i="9"/>
  <c r="D6" i="9"/>
  <c r="AJ6" i="9"/>
  <c r="AR6" i="9"/>
  <c r="AZ6" i="9"/>
  <c r="CF6" i="9"/>
  <c r="K6" i="9"/>
  <c r="C6" i="9"/>
  <c r="AI6" i="9"/>
  <c r="AA6" i="9"/>
  <c r="S6" i="9"/>
  <c r="AQ6" i="9"/>
  <c r="J6" i="9"/>
  <c r="N6" i="9"/>
  <c r="R6" i="9"/>
  <c r="AH6" i="9"/>
  <c r="AL6" i="9"/>
  <c r="AP6" i="9"/>
  <c r="BF6" i="9"/>
  <c r="BJ6" i="9"/>
  <c r="BN6" i="9"/>
  <c r="CD6" i="9"/>
  <c r="CH6" i="9"/>
  <c r="CL6" i="9"/>
  <c r="DB6" i="9"/>
  <c r="I6" i="9"/>
  <c r="Y6" i="9"/>
  <c r="Q6" i="9"/>
  <c r="AG6" i="9"/>
  <c r="AW6" i="9"/>
  <c r="AO6" i="9"/>
  <c r="BE6" i="9"/>
  <c r="BU6" i="9"/>
  <c r="BM6" i="9"/>
  <c r="CC6" i="9"/>
  <c r="CS6" i="9"/>
  <c r="CK6" i="9"/>
  <c r="DA6" i="9"/>
  <c r="H6" i="9"/>
  <c r="X6" i="9"/>
  <c r="P6" i="9"/>
  <c r="AF6" i="9"/>
  <c r="AV6" i="9"/>
  <c r="AN6" i="9"/>
  <c r="BD6" i="9"/>
  <c r="BT6" i="9"/>
  <c r="BL6" i="9"/>
  <c r="CB6" i="9"/>
  <c r="CR6" i="9"/>
  <c r="CJ6" i="9"/>
  <c r="CZ6" i="9"/>
  <c r="G6" i="9"/>
  <c r="AE6" i="9"/>
  <c r="DC6" i="3"/>
  <c r="DD6" i="3" l="1"/>
  <c r="DC7" i="9"/>
  <c r="DB7" i="3"/>
  <c r="DB8" i="9" s="1"/>
  <c r="DC7" i="3" l="1"/>
  <c r="DE6" i="3"/>
  <c r="DE7" i="9" s="1"/>
  <c r="DD7" i="9"/>
  <c r="C12" i="7"/>
  <c r="C13" i="7"/>
  <c r="DC8" i="9" l="1"/>
  <c r="DD7" i="3"/>
  <c r="C4" i="7"/>
  <c r="C5" i="7"/>
  <c r="C6" i="7"/>
  <c r="C7" i="7"/>
  <c r="C8" i="7"/>
  <c r="C9" i="7"/>
  <c r="C10" i="7"/>
  <c r="C11" i="7"/>
  <c r="C3" i="7"/>
  <c r="C69" i="7"/>
  <c r="C70" i="7"/>
  <c r="C71" i="7"/>
  <c r="C72" i="7"/>
  <c r="C73" i="7"/>
  <c r="C74" i="7"/>
  <c r="C75" i="7"/>
  <c r="C76" i="7"/>
  <c r="C77" i="7"/>
  <c r="C78" i="7"/>
  <c r="C68" i="7"/>
  <c r="C56" i="7"/>
  <c r="C57" i="7"/>
  <c r="C58" i="7"/>
  <c r="C59" i="7"/>
  <c r="C60" i="7"/>
  <c r="C61" i="7"/>
  <c r="C62" i="7"/>
  <c r="C63" i="7"/>
  <c r="C64" i="7"/>
  <c r="C65" i="7"/>
  <c r="C55" i="7"/>
  <c r="C52" i="7"/>
  <c r="C43" i="7"/>
  <c r="C44" i="7"/>
  <c r="C45" i="7"/>
  <c r="C46" i="7"/>
  <c r="C47" i="7"/>
  <c r="C48" i="7"/>
  <c r="C49" i="7"/>
  <c r="C50" i="7"/>
  <c r="C51" i="7"/>
  <c r="C42" i="7"/>
  <c r="C30" i="7"/>
  <c r="C31" i="7"/>
  <c r="C32" i="7"/>
  <c r="C33" i="7"/>
  <c r="C34" i="7"/>
  <c r="C35" i="7"/>
  <c r="C36" i="7"/>
  <c r="C37" i="7"/>
  <c r="C38" i="7"/>
  <c r="C39" i="7"/>
  <c r="C29" i="7"/>
  <c r="C26" i="7"/>
  <c r="C25" i="7"/>
  <c r="C24" i="7"/>
  <c r="C23" i="7"/>
  <c r="C22" i="7"/>
  <c r="C21" i="7"/>
  <c r="C20" i="7"/>
  <c r="C19" i="7"/>
  <c r="C18" i="7"/>
  <c r="C17" i="7"/>
  <c r="C16" i="7"/>
  <c r="DE7" i="3" l="1"/>
  <c r="DE8" i="9" s="1"/>
  <c r="DD8" i="9"/>
  <c r="DE3" i="3"/>
  <c r="DD3" i="3"/>
  <c r="DC3" i="3"/>
  <c r="DB3" i="3"/>
  <c r="DA3" i="3"/>
  <c r="CZ3" i="3"/>
  <c r="CY3" i="3"/>
  <c r="CX3" i="3"/>
  <c r="CW3" i="3"/>
  <c r="CU3" i="3"/>
  <c r="CU12" i="3" s="1"/>
  <c r="CT3" i="3"/>
  <c r="CT12" i="3" s="1"/>
  <c r="CS3" i="3"/>
  <c r="CS12" i="3" s="1"/>
  <c r="CR3" i="3"/>
  <c r="CR12" i="3" s="1"/>
  <c r="CQ3" i="3"/>
  <c r="CQ12" i="3" s="1"/>
  <c r="CP3" i="3"/>
  <c r="CP12" i="3" s="1"/>
  <c r="CO3" i="3"/>
  <c r="CO12" i="3" s="1"/>
  <c r="CN3" i="3"/>
  <c r="CN12" i="3" s="1"/>
  <c r="CM3" i="3"/>
  <c r="CM12" i="3" s="1"/>
  <c r="CL3" i="3"/>
  <c r="CL12" i="3" s="1"/>
  <c r="CK3" i="3"/>
  <c r="CK12" i="3" s="1"/>
  <c r="CJ3" i="3"/>
  <c r="CJ12" i="3" s="1"/>
  <c r="CV3" i="3"/>
  <c r="CV12" i="3" s="1"/>
  <c r="B7" i="1" l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4" i="1"/>
  <c r="S4" i="1"/>
  <c r="T4" i="1"/>
  <c r="T8" i="1" s="1"/>
  <c r="U4" i="1"/>
  <c r="U8" i="1" s="1"/>
  <c r="U9" i="1" s="1"/>
  <c r="S8" i="1"/>
  <c r="R8" i="1"/>
  <c r="U7" i="1"/>
  <c r="T7" i="1"/>
  <c r="S7" i="1"/>
  <c r="R7" i="1"/>
  <c r="R9" i="1" s="1"/>
  <c r="T9" i="1" l="1"/>
  <c r="S9" i="1"/>
</calcChain>
</file>

<file path=xl/sharedStrings.xml><?xml version="1.0" encoding="utf-8"?>
<sst xmlns="http://schemas.openxmlformats.org/spreadsheetml/2006/main" count="454" uniqueCount="69">
  <si>
    <t>MPPC (PS)</t>
  </si>
  <si>
    <t>Excise per 20's pack</t>
  </si>
  <si>
    <t>Effective VAT rate</t>
  </si>
  <si>
    <t>VAT rate</t>
  </si>
  <si>
    <t xml:space="preserve">Excise Incidence </t>
  </si>
  <si>
    <t xml:space="preserve">Total Tax incidence </t>
  </si>
  <si>
    <t>BATSA Volume (mn)</t>
  </si>
  <si>
    <t>DP Industry (mn)</t>
  </si>
  <si>
    <t>DNP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</si>
  <si>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</si>
  <si>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</si>
  <si>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</si>
  <si>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</si>
  <si>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</si>
  <si>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</si>
  <si>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</si>
  <si>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</si>
  <si>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</si>
  <si>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</si>
  <si>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</si>
  <si>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</si>
  <si>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JTI</t>
  </si>
  <si>
    <t>PMI</t>
  </si>
  <si>
    <t>GLTC</t>
  </si>
  <si>
    <t>Annual</t>
  </si>
  <si>
    <t xml:space="preserve">BATSA </t>
  </si>
  <si>
    <t>COMPETITION</t>
  </si>
  <si>
    <t xml:space="preserve">DP </t>
  </si>
  <si>
    <t>Volume (mn)</t>
  </si>
  <si>
    <t>WAP</t>
  </si>
  <si>
    <t>DP</t>
  </si>
  <si>
    <t>NA</t>
  </si>
  <si>
    <t>QBATSA</t>
  </si>
  <si>
    <t>QJTI</t>
  </si>
  <si>
    <t>QPMI</t>
  </si>
  <si>
    <t>QGLTC</t>
  </si>
  <si>
    <t>QDP</t>
  </si>
  <si>
    <t>QDNPorig</t>
  </si>
  <si>
    <t>QDNP</t>
  </si>
  <si>
    <t>PWAPDP</t>
  </si>
  <si>
    <t>PWAPDNP</t>
  </si>
  <si>
    <t>YDISPREAL</t>
  </si>
  <si>
    <t>PRATIO</t>
  </si>
  <si>
    <t>QTOT</t>
  </si>
  <si>
    <t>PTOT</t>
  </si>
  <si>
    <t>CPI</t>
  </si>
  <si>
    <t>PREALWAPDP</t>
  </si>
  <si>
    <t>PREALWAPDNP</t>
  </si>
  <si>
    <t>PREALTOT</t>
  </si>
  <si>
    <t>Cigarette volume (millions of sticks) for DP market (QDP)</t>
  </si>
  <si>
    <t>Cigarette volume (millions of sticks) for DNP market (QDNP)</t>
  </si>
  <si>
    <t>Real weighted average price (WAP) for DP market</t>
  </si>
  <si>
    <t>Real weighted average price (WAP) for DNP market</t>
  </si>
  <si>
    <t>Nominal weighted average price (WAP) for DP market</t>
  </si>
  <si>
    <t>Nominal weighted average price (WAP) for DNP market</t>
  </si>
  <si>
    <t>Excise</t>
  </si>
  <si>
    <t>Real weighted average price (WAP) for DP market (month-on-month growth rate)</t>
  </si>
  <si>
    <t>Real weighted average price (WAP) for DNP market (month-on-month growth rate)</t>
  </si>
  <si>
    <t>Incidence level</t>
  </si>
  <si>
    <t>Pall Mall</t>
  </si>
  <si>
    <t>Excise duty</t>
  </si>
  <si>
    <t>Distribution cost</t>
  </si>
  <si>
    <t>Manufacturing cost</t>
  </si>
  <si>
    <t>Margins (manufacturer, wholesale and retail)</t>
  </si>
  <si>
    <t>Margins (% of WAP)</t>
  </si>
  <si>
    <t>WAP (excluding VAT)</t>
  </si>
  <si>
    <t>Margins (% of ex-VAT WAP)</t>
  </si>
  <si>
    <t>Price differential</t>
  </si>
  <si>
    <t>Price differential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</si>
</sst>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%"/>
    <numFmt numFmtId="165" formatCode="0.0"/>
    <numFmt numFmtId="166" formatCode="_(* #,##0_);_(* \(#,##0\);_(* &quot;-&quot;??_);_(@_)"/>
    <numFmt numFmtId="167" formatCode="0.000"/>
    <numFmt numFmtId="168" formatCode="_ * #,##0_ ;_ * \-#,##0_ ;_ * &quot;-&quot;??_ ;_ @_ "/>
    <numFmt numFmtId="169" formatCode="_(* #,##0.0_);_(* \(#,##0.0\);_(* &quot;-&quot;??_);_(@_)"/>
    <numFmt numFmtId="170" formatCode="yyyy/mm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Montserrat"/>
    </font>
    <font>
      <sz val="10"/>
      <color theme="1"/>
      <name val="Montserrat"/>
    </font>
    <font>
      <sz val="10"/>
      <name val="Arial"/>
      <family val="2"/>
    </font>
    <font>
      <sz val="11"/>
      <color theme="1"/>
      <name val="Montserrat"/>
    </font>
    <font>
      <b/>
      <sz val="11"/>
      <color theme="1"/>
      <name val="Montserrat"/>
    </font>
    <font>
      <b/>
      <sz val="11"/>
      <color theme="0"/>
      <name val="Montserrat"/>
    </font>
    <font>
      <sz val="11"/>
      <name val="Montserrat"/>
    </font>
    <font>
      <b/>
      <sz val="11"/>
      <name val="Montserrat"/>
    </font>
    <font>
      <sz val="11"/>
      <color rgb="FFFF0000"/>
      <name val="Montserrat"/>
    </font>
    <font>
      <i/>
      <sz val="11"/>
      <name val="Montserrat"/>
    </font>
    <font>
      <sz val="1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5" fillId="0" borderId="0"/>
  </cellStyleXfs>
  <cellXfs count="47">
    <xf numFmtId="0" fontId="0" fillId="0" borderId="0" xfId="0"/>
    <xf numFmtId="0" fontId="3" fillId="0" borderId="0" xfId="0" applyFont="1"/>
    <xf numFmtId="17" fontId="3" fillId="0" borderId="0" xfId="0" applyNumberFormat="1" applyFont="1"/>
    <xf numFmtId="9" fontId="3" fillId="0" borderId="0" xfId="0" applyNumberFormat="1" applyFont="1"/>
    <xf numFmtId="9" fontId="4" fillId="0" borderId="0" xfId="0" applyNumberFormat="1" applyFont="1"/>
    <xf numFmtId="164" fontId="4" fillId="0" borderId="0" xfId="2" applyNumberFormat="1" applyFont="1"/>
    <xf numFmtId="164" fontId="3" fillId="0" borderId="0" xfId="0" applyNumberFormat="1" applyFont="1"/>
    <xf numFmtId="165" fontId="4" fillId="0" borderId="0" xfId="0" applyNumberFormat="1" applyFont="1"/>
    <xf numFmtId="166" fontId="4" fillId="0" borderId="0" xfId="1" applyNumberFormat="1" applyFont="1"/>
    <xf numFmtId="9" fontId="3" fillId="0" borderId="0" xfId="2" applyFont="1"/>
    <xf numFmtId="165" fontId="4" fillId="0" borderId="0" xfId="1" applyNumberFormat="1" applyFont="1"/>
    <xf numFmtId="0" fontId="3" fillId="0" borderId="0" xfId="0" applyFont="1" applyFill="1"/>
    <xf numFmtId="17" fontId="3" fillId="0" borderId="0" xfId="0" applyNumberFormat="1" applyFont="1" applyFill="1"/>
    <xf numFmtId="165" fontId="4" fillId="0" borderId="0" xfId="0" applyNumberFormat="1" applyFont="1" applyFill="1"/>
    <xf numFmtId="165" fontId="4" fillId="0" borderId="0" xfId="1" applyNumberFormat="1" applyFont="1" applyFill="1"/>
    <xf numFmtId="0" fontId="4" fillId="0" borderId="0" xfId="0" quotePrefix="1" applyFont="1"/>
    <xf numFmtId="0" fontId="7" fillId="0" borderId="0" xfId="0" applyFont="1"/>
    <xf numFmtId="0" fontId="8" fillId="3" borderId="1" xfId="0" applyFon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0" fontId="6" fillId="0" borderId="0" xfId="0" applyFont="1" applyFill="1"/>
    <xf numFmtId="0" fontId="6" fillId="0" borderId="0" xfId="0" applyFont="1"/>
    <xf numFmtId="0" fontId="6" fillId="2" borderId="0" xfId="0" applyFont="1" applyFill="1"/>
    <xf numFmtId="0" fontId="6" fillId="4" borderId="1" xfId="0" applyFont="1" applyFill="1" applyBorder="1" applyAlignment="1">
      <alignment horizontal="center"/>
    </xf>
    <xf numFmtId="43" fontId="7" fillId="0" borderId="1" xfId="1" applyFont="1" applyBorder="1" applyAlignment="1">
      <alignment horizontal="center"/>
    </xf>
    <xf numFmtId="168" fontId="9" fillId="0" borderId="1" xfId="5" applyNumberFormat="1" applyFont="1" applyFill="1" applyBorder="1"/>
    <xf numFmtId="166" fontId="9" fillId="0" borderId="1" xfId="5" applyNumberFormat="1" applyFont="1" applyFill="1" applyBorder="1"/>
    <xf numFmtId="2" fontId="6" fillId="0" borderId="0" xfId="0" applyNumberFormat="1" applyFont="1" applyFill="1" applyBorder="1" applyAlignment="1">
      <alignment horizontal="center"/>
    </xf>
    <xf numFmtId="168" fontId="10" fillId="0" borderId="0" xfId="5" applyNumberFormat="1" applyFont="1" applyFill="1" applyBorder="1"/>
    <xf numFmtId="167" fontId="6" fillId="0" borderId="0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  <xf numFmtId="168" fontId="9" fillId="0" borderId="2" xfId="5" applyNumberFormat="1" applyFont="1" applyFill="1" applyBorder="1"/>
    <xf numFmtId="166" fontId="12" fillId="0" borderId="1" xfId="1" applyNumberFormat="1" applyFont="1" applyFill="1" applyBorder="1" applyAlignment="1"/>
    <xf numFmtId="167" fontId="7" fillId="0" borderId="1" xfId="0" applyNumberFormat="1" applyFont="1" applyBorder="1" applyAlignment="1">
      <alignment horizontal="center"/>
    </xf>
    <xf numFmtId="167" fontId="6" fillId="0" borderId="1" xfId="0" applyNumberFormat="1" applyFont="1" applyBorder="1" applyAlignment="1">
      <alignment horizontal="center"/>
    </xf>
    <xf numFmtId="167" fontId="9" fillId="0" borderId="1" xfId="0" applyNumberFormat="1" applyFont="1" applyBorder="1" applyAlignment="1">
      <alignment horizontal="center"/>
    </xf>
    <xf numFmtId="43" fontId="6" fillId="0" borderId="0" xfId="1" applyFont="1"/>
    <xf numFmtId="43" fontId="7" fillId="4" borderId="1" xfId="1" applyFont="1" applyFill="1" applyBorder="1" applyAlignment="1">
      <alignment horizontal="center"/>
    </xf>
    <xf numFmtId="166" fontId="7" fillId="0" borderId="1" xfId="1" applyNumberFormat="1" applyFont="1" applyBorder="1" applyAlignment="1">
      <alignment horizontal="center"/>
    </xf>
    <xf numFmtId="169" fontId="4" fillId="0" borderId="0" xfId="1" applyNumberFormat="1" applyFont="1" applyFill="1"/>
    <xf numFmtId="170" fontId="0" fillId="0" borderId="0" xfId="0" applyNumberFormat="1"/>
    <xf numFmtId="0" fontId="13" fillId="0" borderId="0" xfId="0" applyFont="1" applyFill="1" applyBorder="1"/>
    <xf numFmtId="2" fontId="14" fillId="0" borderId="0" xfId="0" applyNumberFormat="1" applyFont="1" applyFill="1" applyBorder="1"/>
    <xf numFmtId="9" fontId="0" fillId="0" borderId="0" xfId="0" applyNumberFormat="1"/>
    <xf numFmtId="2" fontId="4" fillId="0" borderId="0" xfId="0" applyNumberFormat="1" applyFont="1" applyFill="1"/>
    <xf numFmtId="2" fontId="0" fillId="0" borderId="0" xfId="0" applyNumberFormat="1"/>
    <xf numFmtId="0" fontId="0" fillId="0" borderId="0" xfId="0" applyAlignment="1">
      <alignment horizontal="right"/>
    </xf>
  </cellXfs>
  <cellStyles count="6">
    <cellStyle name="Comma" xfId="1" builtinId="3"/>
    <cellStyle name="Normal" xfId="0" builtinId="0"/>
    <cellStyle name="Normal 10 2" xfId="5" xr:uid="{67330998-0E76-4393-AF21-4F5E22AD4A0A}"/>
    <cellStyle name="Normal 12 15" xfId="3" xr:uid="{B89CBC4A-FEB5-4D71-B7D2-DE77AF7C427E}"/>
    <cellStyle name="Normal 3" xfId="4" xr:uid="{6A41F293-02D5-4C15-8D28-DBD8E0C3C036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Excise!$AK$12</c:f>
              <c:strCache>
                <c:ptCount val="1"/>
                <c:pt idx="0">
                  <c:v>Incidence level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Excise!$AL$11:$CV$11</c:f>
              <c:numCache>
                <c:formatCode>yyyy/mm</c:formatCode>
                <c:ptCount val="63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</c:numCache>
            </c:numRef>
          </c:cat>
          <c:val>
            <c:numRef>
              <c:f>Excise!$AL$12:$CV$12</c:f>
              <c:numCache>
                <c:formatCode>0.00</c:formatCode>
                <c:ptCount val="63"/>
                <c:pt idx="0">
                  <c:v>0.37825037264407008</c:v>
                </c:pt>
                <c:pt idx="1">
                  <c:v>0.37891690366241659</c:v>
                </c:pt>
                <c:pt idx="2">
                  <c:v>0.40064655321418619</c:v>
                </c:pt>
                <c:pt idx="3">
                  <c:v>0.39798161684463668</c:v>
                </c:pt>
                <c:pt idx="4">
                  <c:v>0.39695931558587039</c:v>
                </c:pt>
                <c:pt idx="5">
                  <c:v>0.3972043207000745</c:v>
                </c:pt>
                <c:pt idx="6">
                  <c:v>0.39673451942413418</c:v>
                </c:pt>
                <c:pt idx="7">
                  <c:v>0.39834757044803826</c:v>
                </c:pt>
                <c:pt idx="8">
                  <c:v>0.40049204894956048</c:v>
                </c:pt>
                <c:pt idx="9">
                  <c:v>0.39910468141062194</c:v>
                </c:pt>
                <c:pt idx="10">
                  <c:v>0.39798806137054032</c:v>
                </c:pt>
                <c:pt idx="11">
                  <c:v>0.39607650374542402</c:v>
                </c:pt>
                <c:pt idx="12">
                  <c:v>0.39644663589569895</c:v>
                </c:pt>
                <c:pt idx="13">
                  <c:v>0.39758666117490221</c:v>
                </c:pt>
                <c:pt idx="14">
                  <c:v>0.4176689844901128</c:v>
                </c:pt>
                <c:pt idx="15">
                  <c:v>0.41384271510546522</c:v>
                </c:pt>
                <c:pt idx="16">
                  <c:v>0.41402649411691261</c:v>
                </c:pt>
                <c:pt idx="17">
                  <c:v>0.41054361285951196</c:v>
                </c:pt>
                <c:pt idx="18">
                  <c:v>0.40700520128651113</c:v>
                </c:pt>
                <c:pt idx="19">
                  <c:v>0.40504764135348431</c:v>
                </c:pt>
                <c:pt idx="20">
                  <c:v>0.405385385405993</c:v>
                </c:pt>
                <c:pt idx="21">
                  <c:v>0.40457533535466311</c:v>
                </c:pt>
                <c:pt idx="22">
                  <c:v>0.40318388210390299</c:v>
                </c:pt>
                <c:pt idx="23">
                  <c:v>0.40238815860309141</c:v>
                </c:pt>
                <c:pt idx="24">
                  <c:v>0.40256588389162251</c:v>
                </c:pt>
                <c:pt idx="25">
                  <c:v>0.40224067016912018</c:v>
                </c:pt>
                <c:pt idx="26">
                  <c:v>0.42991277277552248</c:v>
                </c:pt>
                <c:pt idx="27">
                  <c:v>0.42648501655199289</c:v>
                </c:pt>
                <c:pt idx="28">
                  <c:v>0.42419208338498182</c:v>
                </c:pt>
                <c:pt idx="29">
                  <c:v>0.4231745128508459</c:v>
                </c:pt>
                <c:pt idx="30">
                  <c:v>0.42196994387742115</c:v>
                </c:pt>
                <c:pt idx="31">
                  <c:v>0.42131443433177457</c:v>
                </c:pt>
                <c:pt idx="32">
                  <c:v>0.41953773711010539</c:v>
                </c:pt>
                <c:pt idx="33">
                  <c:v>0.41901586029670135</c:v>
                </c:pt>
                <c:pt idx="34">
                  <c:v>0.41778348907293578</c:v>
                </c:pt>
                <c:pt idx="35">
                  <c:v>0.41765753962085167</c:v>
                </c:pt>
                <c:pt idx="36">
                  <c:v>0.41566303540594046</c:v>
                </c:pt>
                <c:pt idx="37">
                  <c:v>0.41645120990482737</c:v>
                </c:pt>
                <c:pt idx="38">
                  <c:v>0.44967710838699076</c:v>
                </c:pt>
                <c:pt idx="39">
                  <c:v>0.44710110798846331</c:v>
                </c:pt>
                <c:pt idx="40">
                  <c:v>0.44323824131782763</c:v>
                </c:pt>
                <c:pt idx="41">
                  <c:v>0.44759612648289759</c:v>
                </c:pt>
                <c:pt idx="42">
                  <c:v>0.44519520898411313</c:v>
                </c:pt>
                <c:pt idx="43">
                  <c:v>0.44327939548744427</c:v>
                </c:pt>
                <c:pt idx="44">
                  <c:v>0.441952633706304</c:v>
                </c:pt>
                <c:pt idx="45">
                  <c:v>0.44090988929132585</c:v>
                </c:pt>
                <c:pt idx="46">
                  <c:v>0.43985026977299763</c:v>
                </c:pt>
                <c:pt idx="47">
                  <c:v>0.43846839590458742</c:v>
                </c:pt>
                <c:pt idx="48">
                  <c:v>0.43767302218558529</c:v>
                </c:pt>
                <c:pt idx="49">
                  <c:v>0.43793754710320726</c:v>
                </c:pt>
                <c:pt idx="50">
                  <c:v>0.46568720572532268</c:v>
                </c:pt>
                <c:pt idx="51">
                  <c:v>0.46355162621918033</c:v>
                </c:pt>
                <c:pt idx="52">
                  <c:v>0.46202933887768716</c:v>
                </c:pt>
                <c:pt idx="53">
                  <c:v>0.46130191774942908</c:v>
                </c:pt>
                <c:pt idx="54">
                  <c:v>0.45786554931487838</c:v>
                </c:pt>
                <c:pt idx="55">
                  <c:v>0.45775426213463105</c:v>
                </c:pt>
                <c:pt idx="56">
                  <c:v>0.45715868416145866</c:v>
                </c:pt>
                <c:pt idx="57">
                  <c:v>0.45644780474823121</c:v>
                </c:pt>
                <c:pt idx="58">
                  <c:v>0.4572536272177703</c:v>
                </c:pt>
                <c:pt idx="59">
                  <c:v>0.4558868914424582</c:v>
                </c:pt>
                <c:pt idx="60">
                  <c:v>0.45505192425361335</c:v>
                </c:pt>
                <c:pt idx="61">
                  <c:v>0.45487913978083611</c:v>
                </c:pt>
                <c:pt idx="62">
                  <c:v>0.47222324285260642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A-5C45-BF74-505B82F15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72800"/>
        <c:axId val="34998880"/>
      </c:lineChart>
      <c:dateAx>
        <c:axId val="40872800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8880"/>
        <c:crosses val="autoZero"/>
        <c:auto val="1"/>
        <c:lblOffset val="100"/>
        <c:baseTimeUnit val="months"/>
      </c:dateAx>
      <c:valAx>
        <c:axId val="34998880"/>
        <c:scaling>
          <c:orientation val="minMax"/>
          <c:min val="0.30000000000000004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'Graphs (until Aug)'!$E$1</c:f>
              <c:strCache>
                <c:ptCount val="1"/>
                <c:pt idx="0">
                  <c:v>PWAPDNP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'Graphs (until Aug)'!$A$86:$A$105</c:f>
              <c:numCache>
                <c:formatCode>yyyy/mm</c:formatCode>
                <c:ptCount val="20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</c:numCache>
            </c:numRef>
          </c:cat>
          <c:val>
            <c:numRef>
              <c:f>'Graphs (until Aug)'!$E$86:$E$105</c:f>
              <c:numCache>
                <c:formatCode>General</c:formatCode>
                <c:ptCount val="20"/>
                <c:pt idx="0">
                  <c:v>14.732940459744075</c:v>
                </c:pt>
                <c:pt idx="1">
                  <c:v>14.802296594139374</c:v>
                </c:pt>
                <c:pt idx="2">
                  <c:v>15.421458956446616</c:v>
                </c:pt>
                <c:pt idx="3">
                  <c:v>16.339170338661866</c:v>
                </c:pt>
                <c:pt idx="4">
                  <c:v>17.463714389364473</c:v>
                </c:pt>
                <c:pt idx="5">
                  <c:v>17.941060694709975</c:v>
                </c:pt>
                <c:pt idx="6">
                  <c:v>18.73856355120196</c:v>
                </c:pt>
                <c:pt idx="7">
                  <c:v>19.399355909437979</c:v>
                </c:pt>
                <c:pt idx="8">
                  <c:v>19.944754992742677</c:v>
                </c:pt>
                <c:pt idx="9">
                  <c:v>20.460842617980855</c:v>
                </c:pt>
                <c:pt idx="10">
                  <c:v>20.399742471267803</c:v>
                </c:pt>
                <c:pt idx="11">
                  <c:v>20.586938303261313</c:v>
                </c:pt>
                <c:pt idx="12">
                  <c:v>20.630654884111749</c:v>
                </c:pt>
                <c:pt idx="13">
                  <c:v>20.592145654502684</c:v>
                </c:pt>
                <c:pt idx="14">
                  <c:v>20.593693908463962</c:v>
                </c:pt>
                <c:pt idx="15">
                  <c:v>22.016041351038233</c:v>
                </c:pt>
                <c:pt idx="16">
                  <c:v>27.033845080251222</c:v>
                </c:pt>
                <c:pt idx="17">
                  <c:v>73.534946236559136</c:v>
                </c:pt>
                <c:pt idx="18">
                  <c:v>68.333333333333329</c:v>
                </c:pt>
                <c:pt idx="19">
                  <c:v>21.200232350737569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7D-3E4D-9712-1E360C76B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482287"/>
        <c:axId val="913417855"/>
      </c:lineChart>
      <c:dateAx>
        <c:axId val="913482287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17855"/>
        <c:crosses val="autoZero"/>
        <c:auto val="1"/>
        <c:lblOffset val="100"/>
        <c:baseTimeUnit val="months"/>
      </c:dateAx>
      <c:valAx>
        <c:axId val="913417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(until March)'!$B$1</c:f>
              <c:strCache>
                <c:ptCount val="1"/>
                <c:pt idx="0">
                  <c:v>Cigarette volume (millions of sticks) for DP market (QDP)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'Graphs (until March)'!$A$2:$A$100</c:f>
              <c:numCache>
                <c:formatCode>yyyy/mm</c:formatCode>
                <c:ptCount val="99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</c:numCache>
            </c:numRef>
          </c:cat>
          <c:val>
            <c:numRef>
              <c:f>'Graphs (until March)'!$B$2:$B$100</c:f>
              <c:numCache>
                <c:formatCode>General</c:formatCode>
                <c:ptCount val="99"/>
                <c:pt idx="0">
                  <c:v>1908.6744712862119</c:v>
                </c:pt>
                <c:pt idx="1">
                  <c:v>1935.3682997443418</c:v>
                </c:pt>
                <c:pt idx="2">
                  <c:v>1605.0455836878134</c:v>
                </c:pt>
                <c:pt idx="3">
                  <c:v>1582.3759205029994</c:v>
                </c:pt>
                <c:pt idx="4">
                  <c:v>1822.6074780398528</c:v>
                </c:pt>
                <c:pt idx="5">
                  <c:v>1621.5100549548642</c:v>
                </c:pt>
                <c:pt idx="6">
                  <c:v>1722.7960424505891</c:v>
                </c:pt>
                <c:pt idx="7">
                  <c:v>1717.8479805799316</c:v>
                </c:pt>
                <c:pt idx="8">
                  <c:v>1702.6892489290203</c:v>
                </c:pt>
                <c:pt idx="9">
                  <c:v>1776.3538360707341</c:v>
                </c:pt>
                <c:pt idx="10">
                  <c:v>1835.0537766910415</c:v>
                </c:pt>
                <c:pt idx="11">
                  <c:v>2180.9461936845264</c:v>
                </c:pt>
                <c:pt idx="12">
                  <c:v>1748.3780231257272</c:v>
                </c:pt>
                <c:pt idx="13">
                  <c:v>1897.0613990706015</c:v>
                </c:pt>
                <c:pt idx="14">
                  <c:v>1491.956804814075</c:v>
                </c:pt>
                <c:pt idx="15">
                  <c:v>1537.6253988827314</c:v>
                </c:pt>
                <c:pt idx="16">
                  <c:v>1666.9102242366878</c:v>
                </c:pt>
                <c:pt idx="17">
                  <c:v>1677.0244617054889</c:v>
                </c:pt>
                <c:pt idx="18">
                  <c:v>1635.1967974226757</c:v>
                </c:pt>
                <c:pt idx="19">
                  <c:v>1616.9115442939274</c:v>
                </c:pt>
                <c:pt idx="20">
                  <c:v>1732.9219604444081</c:v>
                </c:pt>
                <c:pt idx="21">
                  <c:v>1649.5450824734091</c:v>
                </c:pt>
                <c:pt idx="22">
                  <c:v>1692.8410792369405</c:v>
                </c:pt>
                <c:pt idx="23">
                  <c:v>2140.6354197003379</c:v>
                </c:pt>
                <c:pt idx="24">
                  <c:v>1753.4212310772293</c:v>
                </c:pt>
                <c:pt idx="25">
                  <c:v>1829.1757431234994</c:v>
                </c:pt>
                <c:pt idx="26">
                  <c:v>1538.331731319784</c:v>
                </c:pt>
                <c:pt idx="27">
                  <c:v>1594.7594360779035</c:v>
                </c:pt>
                <c:pt idx="28">
                  <c:v>1667.4751186242877</c:v>
                </c:pt>
                <c:pt idx="29">
                  <c:v>1691.7928536614602</c:v>
                </c:pt>
                <c:pt idx="30">
                  <c:v>1531.7161307650322</c:v>
                </c:pt>
                <c:pt idx="31">
                  <c:v>1553.360845391923</c:v>
                </c:pt>
                <c:pt idx="32">
                  <c:v>1616.0514430853691</c:v>
                </c:pt>
                <c:pt idx="33">
                  <c:v>1732.5834744645801</c:v>
                </c:pt>
                <c:pt idx="34">
                  <c:v>1582.5967661980233</c:v>
                </c:pt>
                <c:pt idx="35">
                  <c:v>2198.251274088625</c:v>
                </c:pt>
                <c:pt idx="36">
                  <c:v>1570.4158086595141</c:v>
                </c:pt>
                <c:pt idx="37">
                  <c:v>1738.051961008746</c:v>
                </c:pt>
                <c:pt idx="38">
                  <c:v>1572.877205159926</c:v>
                </c:pt>
                <c:pt idx="39">
                  <c:v>1582.063993564416</c:v>
                </c:pt>
                <c:pt idx="40">
                  <c:v>1487.3171187685116</c:v>
                </c:pt>
                <c:pt idx="41">
                  <c:v>1573.5655470158056</c:v>
                </c:pt>
                <c:pt idx="42">
                  <c:v>1667.1708531580232</c:v>
                </c:pt>
                <c:pt idx="43">
                  <c:v>1580.4502467627058</c:v>
                </c:pt>
                <c:pt idx="44">
                  <c:v>1676.4607994777643</c:v>
                </c:pt>
                <c:pt idx="45">
                  <c:v>1673.6194960979444</c:v>
                </c:pt>
                <c:pt idx="46">
                  <c:v>1851.3671969672748</c:v>
                </c:pt>
                <c:pt idx="47">
                  <c:v>2188.8002650440008</c:v>
                </c:pt>
                <c:pt idx="48">
                  <c:v>1332.5486384331962</c:v>
                </c:pt>
                <c:pt idx="49">
                  <c:v>1828.6680598147191</c:v>
                </c:pt>
                <c:pt idx="50">
                  <c:v>1407.2921656163885</c:v>
                </c:pt>
                <c:pt idx="51">
                  <c:v>1510.6651753910396</c:v>
                </c:pt>
                <c:pt idx="52">
                  <c:v>1460.5709420773242</c:v>
                </c:pt>
                <c:pt idx="53">
                  <c:v>1506.0344872754167</c:v>
                </c:pt>
                <c:pt idx="54">
                  <c:v>1492.8559335432046</c:v>
                </c:pt>
                <c:pt idx="55">
                  <c:v>1532.3695351868937</c:v>
                </c:pt>
                <c:pt idx="56">
                  <c:v>1594.1708111695625</c:v>
                </c:pt>
                <c:pt idx="57">
                  <c:v>1460.8871086260474</c:v>
                </c:pt>
                <c:pt idx="58">
                  <c:v>1704.1267890652471</c:v>
                </c:pt>
                <c:pt idx="59">
                  <c:v>2038.4341804470464</c:v>
                </c:pt>
                <c:pt idx="60">
                  <c:v>1220.9274638833356</c:v>
                </c:pt>
                <c:pt idx="61">
                  <c:v>1634.1204303126947</c:v>
                </c:pt>
                <c:pt idx="62">
                  <c:v>1344.3555142671835</c:v>
                </c:pt>
                <c:pt idx="63">
                  <c:v>1254.6426654642341</c:v>
                </c:pt>
                <c:pt idx="64">
                  <c:v>1397.5265546813146</c:v>
                </c:pt>
                <c:pt idx="65">
                  <c:v>1424.2588647219472</c:v>
                </c:pt>
                <c:pt idx="66">
                  <c:v>1223.0493264900686</c:v>
                </c:pt>
                <c:pt idx="67">
                  <c:v>1453.8132800610483</c:v>
                </c:pt>
                <c:pt idx="68">
                  <c:v>1365.5687112179708</c:v>
                </c:pt>
                <c:pt idx="69">
                  <c:v>1436.8460392230284</c:v>
                </c:pt>
                <c:pt idx="70">
                  <c:v>1534.3061968197658</c:v>
                </c:pt>
                <c:pt idx="71">
                  <c:v>1769.9467750917756</c:v>
                </c:pt>
                <c:pt idx="72">
                  <c:v>1180.9311010084757</c:v>
                </c:pt>
                <c:pt idx="73">
                  <c:v>1545.2698539818264</c:v>
                </c:pt>
                <c:pt idx="74">
                  <c:v>1244.8924776966012</c:v>
                </c:pt>
                <c:pt idx="75">
                  <c:v>1133.6019131197734</c:v>
                </c:pt>
                <c:pt idx="76">
                  <c:v>1272.1274438604435</c:v>
                </c:pt>
                <c:pt idx="77">
                  <c:v>1195.7599029292924</c:v>
                </c:pt>
                <c:pt idx="78">
                  <c:v>1201.3598657287923</c:v>
                </c:pt>
                <c:pt idx="79">
                  <c:v>1345.2963719436925</c:v>
                </c:pt>
                <c:pt idx="80">
                  <c:v>1196.6912528493808</c:v>
                </c:pt>
                <c:pt idx="81">
                  <c:v>1385.9713218326233</c:v>
                </c:pt>
                <c:pt idx="82">
                  <c:v>1389.3422574366648</c:v>
                </c:pt>
                <c:pt idx="83">
                  <c:v>1574.6782191724303</c:v>
                </c:pt>
                <c:pt idx="84">
                  <c:v>1078.0860552272709</c:v>
                </c:pt>
                <c:pt idx="85">
                  <c:v>1462.2880840838393</c:v>
                </c:pt>
                <c:pt idx="86">
                  <c:v>1159.8627443662951</c:v>
                </c:pt>
                <c:pt idx="87">
                  <c:v>1372.3849568377675</c:v>
                </c:pt>
                <c:pt idx="88">
                  <c:v>1360.8029930887667</c:v>
                </c:pt>
                <c:pt idx="89">
                  <c:v>1306.1185927202553</c:v>
                </c:pt>
                <c:pt idx="90">
                  <c:v>1433.927406003522</c:v>
                </c:pt>
                <c:pt idx="91">
                  <c:v>1438.9535262255631</c:v>
                </c:pt>
                <c:pt idx="92">
                  <c:v>1343.3406227228431</c:v>
                </c:pt>
                <c:pt idx="93">
                  <c:v>1518.8436565491061</c:v>
                </c:pt>
                <c:pt idx="94">
                  <c:v>1407.7688932779538</c:v>
                </c:pt>
                <c:pt idx="95">
                  <c:v>1694.1485864944063</c:v>
                </c:pt>
                <c:pt idx="96">
                  <c:v>1144.5882941139312</c:v>
                </c:pt>
                <c:pt idx="97">
                  <c:v>1553.5587449864311</c:v>
                </c:pt>
                <c:pt idx="98">
                  <c:v>1372.4430527326758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B-4441-BCF6-CB20A1EBD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82287"/>
        <c:axId val="913417855"/>
      </c:lineChart>
      <c:lineChart>
        <c:grouping val="standard"/>
        <c:varyColors val="0"/>
        <c:ser>
          <c:idx val="1"/>
          <c:order val="1"/>
          <c:tx>
            <c:strRef>
              <c:f>'Graphs (until March)'!$C$1</c:f>
              <c:strCache>
                <c:ptCount val="1"/>
                <c:pt idx="0">
                  <c:v>PRATIO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'Graphs (until March)'!$A$2:$A$100</c:f>
              <c:numCache>
                <c:formatCode>yyyy/mm</c:formatCode>
                <c:ptCount val="99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</c:numCache>
            </c:numRef>
          </c:cat>
          <c:val>
            <c:numRef>
              <c:f>'Graphs (until March)'!$C$2:$C$100</c:f>
              <c:numCache>
                <c:formatCode>General</c:formatCode>
                <c:ptCount val="99"/>
                <c:pt idx="0">
                  <c:v>1.7038722434706324</c:v>
                </c:pt>
                <c:pt idx="1">
                  <c:v>1.7234003236421436</c:v>
                </c:pt>
                <c:pt idx="2">
                  <c:v>1.7857481956770522</c:v>
                </c:pt>
                <c:pt idx="3">
                  <c:v>1.786022746459861</c:v>
                </c:pt>
                <c:pt idx="4">
                  <c:v>1.7766183116287702</c:v>
                </c:pt>
                <c:pt idx="5">
                  <c:v>1.7560423233863363</c:v>
                </c:pt>
                <c:pt idx="6">
                  <c:v>1.7204876248283758</c:v>
                </c:pt>
                <c:pt idx="7">
                  <c:v>1.7318736042554268</c:v>
                </c:pt>
                <c:pt idx="8">
                  <c:v>1.7464678908582842</c:v>
                </c:pt>
                <c:pt idx="9">
                  <c:v>1.6930304223070891</c:v>
                </c:pt>
                <c:pt idx="10">
                  <c:v>1.7136824753069255</c:v>
                </c:pt>
                <c:pt idx="11">
                  <c:v>1.7278538019626304</c:v>
                </c:pt>
                <c:pt idx="12">
                  <c:v>1.7591477074538613</c:v>
                </c:pt>
                <c:pt idx="13">
                  <c:v>1.7459641833643627</c:v>
                </c:pt>
                <c:pt idx="14">
                  <c:v>1.7850832930491167</c:v>
                </c:pt>
                <c:pt idx="15">
                  <c:v>1.810528676843624</c:v>
                </c:pt>
                <c:pt idx="16">
                  <c:v>1.7967622597707535</c:v>
                </c:pt>
                <c:pt idx="17">
                  <c:v>1.8356063929091972</c:v>
                </c:pt>
                <c:pt idx="18">
                  <c:v>1.8676837355870031</c:v>
                </c:pt>
                <c:pt idx="19">
                  <c:v>1.8103906579549687</c:v>
                </c:pt>
                <c:pt idx="20">
                  <c:v>1.9372281288219073</c:v>
                </c:pt>
                <c:pt idx="21">
                  <c:v>1.8517825382767266</c:v>
                </c:pt>
                <c:pt idx="22">
                  <c:v>1.8309275815568677</c:v>
                </c:pt>
                <c:pt idx="23">
                  <c:v>1.7901599253749345</c:v>
                </c:pt>
                <c:pt idx="24">
                  <c:v>1.7764017866212667</c:v>
                </c:pt>
                <c:pt idx="25">
                  <c:v>1.8007665214276762</c:v>
                </c:pt>
                <c:pt idx="26">
                  <c:v>1.8031509570721447</c:v>
                </c:pt>
                <c:pt idx="27">
                  <c:v>1.8225160408533645</c:v>
                </c:pt>
                <c:pt idx="28">
                  <c:v>1.7993884911598248</c:v>
                </c:pt>
                <c:pt idx="29">
                  <c:v>1.8195461591317283</c:v>
                </c:pt>
                <c:pt idx="30">
                  <c:v>1.8156643343224803</c:v>
                </c:pt>
                <c:pt idx="31">
                  <c:v>1.8228918358708421</c:v>
                </c:pt>
                <c:pt idx="32">
                  <c:v>1.8319410902444924</c:v>
                </c:pt>
                <c:pt idx="33">
                  <c:v>1.8473307793259273</c:v>
                </c:pt>
                <c:pt idx="34">
                  <c:v>1.6339738910516528</c:v>
                </c:pt>
                <c:pt idx="35">
                  <c:v>1.6736654955035897</c:v>
                </c:pt>
                <c:pt idx="36">
                  <c:v>1.7283416169186565</c:v>
                </c:pt>
                <c:pt idx="37">
                  <c:v>1.7430004922886819</c:v>
                </c:pt>
                <c:pt idx="38">
                  <c:v>1.8045767684726792</c:v>
                </c:pt>
                <c:pt idx="39">
                  <c:v>1.7728750963606035</c:v>
                </c:pt>
                <c:pt idx="40">
                  <c:v>1.7295460450704931</c:v>
                </c:pt>
                <c:pt idx="41">
                  <c:v>1.7399846483567487</c:v>
                </c:pt>
                <c:pt idx="42">
                  <c:v>1.7947377536967886</c:v>
                </c:pt>
                <c:pt idx="43">
                  <c:v>1.7800067849558361</c:v>
                </c:pt>
                <c:pt idx="44">
                  <c:v>1.7741168337952857</c:v>
                </c:pt>
                <c:pt idx="45">
                  <c:v>1.7946050445923221</c:v>
                </c:pt>
                <c:pt idx="46">
                  <c:v>1.7936374301662725</c:v>
                </c:pt>
                <c:pt idx="47">
                  <c:v>1.8149801257100135</c:v>
                </c:pt>
                <c:pt idx="48">
                  <c:v>1.7980690147581861</c:v>
                </c:pt>
                <c:pt idx="49">
                  <c:v>1.8886903876443748</c:v>
                </c:pt>
                <c:pt idx="50">
                  <c:v>1.9402234667514064</c:v>
                </c:pt>
                <c:pt idx="51">
                  <c:v>1.9758104833630126</c:v>
                </c:pt>
                <c:pt idx="52">
                  <c:v>1.8374289763917471</c:v>
                </c:pt>
                <c:pt idx="53">
                  <c:v>1.9839195357795369</c:v>
                </c:pt>
                <c:pt idx="54">
                  <c:v>1.9255611972866948</c:v>
                </c:pt>
                <c:pt idx="55">
                  <c:v>1.9552987613348929</c:v>
                </c:pt>
                <c:pt idx="56">
                  <c:v>1.9752012111542794</c:v>
                </c:pt>
                <c:pt idx="57">
                  <c:v>1.9560286609782576</c:v>
                </c:pt>
                <c:pt idx="58">
                  <c:v>1.9442450359988455</c:v>
                </c:pt>
                <c:pt idx="59">
                  <c:v>2.0649637527615452</c:v>
                </c:pt>
                <c:pt idx="60">
                  <c:v>2.0353809370384317</c:v>
                </c:pt>
                <c:pt idx="61">
                  <c:v>2.0279398969810063</c:v>
                </c:pt>
                <c:pt idx="62">
                  <c:v>2.2036758451954772</c:v>
                </c:pt>
                <c:pt idx="63">
                  <c:v>2.2132302676410878</c:v>
                </c:pt>
                <c:pt idx="64">
                  <c:v>2.0856258681401538</c:v>
                </c:pt>
                <c:pt idx="65">
                  <c:v>2.2782154812782496</c:v>
                </c:pt>
                <c:pt idx="66">
                  <c:v>2.2330386417664614</c:v>
                </c:pt>
                <c:pt idx="67">
                  <c:v>2.2995047876415819</c:v>
                </c:pt>
                <c:pt idx="68">
                  <c:v>2.364920988013262</c:v>
                </c:pt>
                <c:pt idx="69">
                  <c:v>2.2267527780563396</c:v>
                </c:pt>
                <c:pt idx="70">
                  <c:v>2.2464247190278894</c:v>
                </c:pt>
                <c:pt idx="71">
                  <c:v>2.3550928815236793</c:v>
                </c:pt>
                <c:pt idx="72">
                  <c:v>2.234267611645711</c:v>
                </c:pt>
                <c:pt idx="73">
                  <c:v>2.2467751167134304</c:v>
                </c:pt>
                <c:pt idx="74">
                  <c:v>2.396312045504541</c:v>
                </c:pt>
                <c:pt idx="75">
                  <c:v>2.446807970703337</c:v>
                </c:pt>
                <c:pt idx="76">
                  <c:v>2.4592684299703258</c:v>
                </c:pt>
                <c:pt idx="77">
                  <c:v>2.4819613125019004</c:v>
                </c:pt>
                <c:pt idx="78">
                  <c:v>2.4909108624236653</c:v>
                </c:pt>
                <c:pt idx="79">
                  <c:v>2.4948640710028367</c:v>
                </c:pt>
                <c:pt idx="80">
                  <c:v>2.5189382081340197</c:v>
                </c:pt>
                <c:pt idx="81">
                  <c:v>2.5160469465349231</c:v>
                </c:pt>
                <c:pt idx="82">
                  <c:v>2.5281917288379661</c:v>
                </c:pt>
                <c:pt idx="83">
                  <c:v>2.4482439569475001</c:v>
                </c:pt>
                <c:pt idx="84">
                  <c:v>2.4068692880608671</c:v>
                </c:pt>
                <c:pt idx="85">
                  <c:v>2.394144910578051</c:v>
                </c:pt>
                <c:pt idx="86">
                  <c:v>2.3198250215925604</c:v>
                </c:pt>
                <c:pt idx="87">
                  <c:v>2.1996160891701826</c:v>
                </c:pt>
                <c:pt idx="88">
                  <c:v>2.0647564090338157</c:v>
                </c:pt>
                <c:pt idx="89">
                  <c:v>2.012990019143432</c:v>
                </c:pt>
                <c:pt idx="90">
                  <c:v>1.9417831740047451</c:v>
                </c:pt>
                <c:pt idx="91">
                  <c:v>1.8760970022106693</c:v>
                </c:pt>
                <c:pt idx="92">
                  <c:v>1.8271715203265757</c:v>
                </c:pt>
                <c:pt idx="93">
                  <c:v>1.7838583250127498</c:v>
                </c:pt>
                <c:pt idx="94">
                  <c:v>1.7860481092982716</c:v>
                </c:pt>
                <c:pt idx="95">
                  <c:v>1.7751135102386273</c:v>
                </c:pt>
                <c:pt idx="96">
                  <c:v>1.7746022498082514</c:v>
                </c:pt>
                <c:pt idx="97">
                  <c:v>1.7785962591532265</c:v>
                </c:pt>
                <c:pt idx="98">
                  <c:v>1.789236032576077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FB-4441-BCF6-CB20A1EBD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534399"/>
        <c:axId val="903498863"/>
      </c:lineChart>
      <c:dateAx>
        <c:axId val="913482287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17855"/>
        <c:crosses val="autoZero"/>
        <c:auto val="1"/>
        <c:lblOffset val="100"/>
        <c:baseTimeUnit val="months"/>
      </c:dateAx>
      <c:valAx>
        <c:axId val="9134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2287"/>
        <c:crosses val="autoZero"/>
        <c:crossBetween val="between"/>
      </c:valAx>
      <c:valAx>
        <c:axId val="9034988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34399"/>
        <c:crosses val="max"/>
        <c:crossBetween val="between"/>
      </c:valAx>
      <c:dateAx>
        <c:axId val="909534399"/>
        <c:scaling>
          <c:orientation val="minMax"/>
        </c:scaling>
        <c:delete val="1"/>
        <c:axPos val="b"/>
        <c:numFmt formatCode="yyyy/mm" sourceLinked="1"/>
        <c:majorTickMark val="out"/>
        <c:minorTickMark val="none"/>
        <c:tickLblPos val="nextTo"/>
        <c:crossAx val="903498863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(until March)'!$B$1</c:f>
              <c:strCache>
                <c:ptCount val="1"/>
                <c:pt idx="0">
                  <c:v>Cigarette volume (millions of sticks) for DP market (QDP)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'Graphs (until March)'!$A$2:$A$100</c:f>
              <c:numCache>
                <c:formatCode>yyyy/mm</c:formatCode>
                <c:ptCount val="99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</c:numCache>
            </c:numRef>
          </c:cat>
          <c:val>
            <c:numRef>
              <c:f>'Graphs (until March)'!$B$2:$B$100</c:f>
              <c:numCache>
                <c:formatCode>General</c:formatCode>
                <c:ptCount val="99"/>
                <c:pt idx="0">
                  <c:v>1908.6744712862119</c:v>
                </c:pt>
                <c:pt idx="1">
                  <c:v>1935.3682997443418</c:v>
                </c:pt>
                <c:pt idx="2">
                  <c:v>1605.0455836878134</c:v>
                </c:pt>
                <c:pt idx="3">
                  <c:v>1582.3759205029994</c:v>
                </c:pt>
                <c:pt idx="4">
                  <c:v>1822.6074780398528</c:v>
                </c:pt>
                <c:pt idx="5">
                  <c:v>1621.5100549548642</c:v>
                </c:pt>
                <c:pt idx="6">
                  <c:v>1722.7960424505891</c:v>
                </c:pt>
                <c:pt idx="7">
                  <c:v>1717.8479805799316</c:v>
                </c:pt>
                <c:pt idx="8">
                  <c:v>1702.6892489290203</c:v>
                </c:pt>
                <c:pt idx="9">
                  <c:v>1776.3538360707341</c:v>
                </c:pt>
                <c:pt idx="10">
                  <c:v>1835.0537766910415</c:v>
                </c:pt>
                <c:pt idx="11">
                  <c:v>2180.9461936845264</c:v>
                </c:pt>
                <c:pt idx="12">
                  <c:v>1748.3780231257272</c:v>
                </c:pt>
                <c:pt idx="13">
                  <c:v>1897.0613990706015</c:v>
                </c:pt>
                <c:pt idx="14">
                  <c:v>1491.956804814075</c:v>
                </c:pt>
                <c:pt idx="15">
                  <c:v>1537.6253988827314</c:v>
                </c:pt>
                <c:pt idx="16">
                  <c:v>1666.9102242366878</c:v>
                </c:pt>
                <c:pt idx="17">
                  <c:v>1677.0244617054889</c:v>
                </c:pt>
                <c:pt idx="18">
                  <c:v>1635.1967974226757</c:v>
                </c:pt>
                <c:pt idx="19">
                  <c:v>1616.9115442939274</c:v>
                </c:pt>
                <c:pt idx="20">
                  <c:v>1732.9219604444081</c:v>
                </c:pt>
                <c:pt idx="21">
                  <c:v>1649.5450824734091</c:v>
                </c:pt>
                <c:pt idx="22">
                  <c:v>1692.8410792369405</c:v>
                </c:pt>
                <c:pt idx="23">
                  <c:v>2140.6354197003379</c:v>
                </c:pt>
                <c:pt idx="24">
                  <c:v>1753.4212310772293</c:v>
                </c:pt>
                <c:pt idx="25">
                  <c:v>1829.1757431234994</c:v>
                </c:pt>
                <c:pt idx="26">
                  <c:v>1538.331731319784</c:v>
                </c:pt>
                <c:pt idx="27">
                  <c:v>1594.7594360779035</c:v>
                </c:pt>
                <c:pt idx="28">
                  <c:v>1667.4751186242877</c:v>
                </c:pt>
                <c:pt idx="29">
                  <c:v>1691.7928536614602</c:v>
                </c:pt>
                <c:pt idx="30">
                  <c:v>1531.7161307650322</c:v>
                </c:pt>
                <c:pt idx="31">
                  <c:v>1553.360845391923</c:v>
                </c:pt>
                <c:pt idx="32">
                  <c:v>1616.0514430853691</c:v>
                </c:pt>
                <c:pt idx="33">
                  <c:v>1732.5834744645801</c:v>
                </c:pt>
                <c:pt idx="34">
                  <c:v>1582.5967661980233</c:v>
                </c:pt>
                <c:pt idx="35">
                  <c:v>2198.251274088625</c:v>
                </c:pt>
                <c:pt idx="36">
                  <c:v>1570.4158086595141</c:v>
                </c:pt>
                <c:pt idx="37">
                  <c:v>1738.051961008746</c:v>
                </c:pt>
                <c:pt idx="38">
                  <c:v>1572.877205159926</c:v>
                </c:pt>
                <c:pt idx="39">
                  <c:v>1582.063993564416</c:v>
                </c:pt>
                <c:pt idx="40">
                  <c:v>1487.3171187685116</c:v>
                </c:pt>
                <c:pt idx="41">
                  <c:v>1573.5655470158056</c:v>
                </c:pt>
                <c:pt idx="42">
                  <c:v>1667.1708531580232</c:v>
                </c:pt>
                <c:pt idx="43">
                  <c:v>1580.4502467627058</c:v>
                </c:pt>
                <c:pt idx="44">
                  <c:v>1676.4607994777643</c:v>
                </c:pt>
                <c:pt idx="45">
                  <c:v>1673.6194960979444</c:v>
                </c:pt>
                <c:pt idx="46">
                  <c:v>1851.3671969672748</c:v>
                </c:pt>
                <c:pt idx="47">
                  <c:v>2188.8002650440008</c:v>
                </c:pt>
                <c:pt idx="48">
                  <c:v>1332.5486384331962</c:v>
                </c:pt>
                <c:pt idx="49">
                  <c:v>1828.6680598147191</c:v>
                </c:pt>
                <c:pt idx="50">
                  <c:v>1407.2921656163885</c:v>
                </c:pt>
                <c:pt idx="51">
                  <c:v>1510.6651753910396</c:v>
                </c:pt>
                <c:pt idx="52">
                  <c:v>1460.5709420773242</c:v>
                </c:pt>
                <c:pt idx="53">
                  <c:v>1506.0344872754167</c:v>
                </c:pt>
                <c:pt idx="54">
                  <c:v>1492.8559335432046</c:v>
                </c:pt>
                <c:pt idx="55">
                  <c:v>1532.3695351868937</c:v>
                </c:pt>
                <c:pt idx="56">
                  <c:v>1594.1708111695625</c:v>
                </c:pt>
                <c:pt idx="57">
                  <c:v>1460.8871086260474</c:v>
                </c:pt>
                <c:pt idx="58">
                  <c:v>1704.1267890652471</c:v>
                </c:pt>
                <c:pt idx="59">
                  <c:v>2038.4341804470464</c:v>
                </c:pt>
                <c:pt idx="60">
                  <c:v>1220.9274638833356</c:v>
                </c:pt>
                <c:pt idx="61">
                  <c:v>1634.1204303126947</c:v>
                </c:pt>
                <c:pt idx="62">
                  <c:v>1344.3555142671835</c:v>
                </c:pt>
                <c:pt idx="63">
                  <c:v>1254.6426654642341</c:v>
                </c:pt>
                <c:pt idx="64">
                  <c:v>1397.5265546813146</c:v>
                </c:pt>
                <c:pt idx="65">
                  <c:v>1424.2588647219472</c:v>
                </c:pt>
                <c:pt idx="66">
                  <c:v>1223.0493264900686</c:v>
                </c:pt>
                <c:pt idx="67">
                  <c:v>1453.8132800610483</c:v>
                </c:pt>
                <c:pt idx="68">
                  <c:v>1365.5687112179708</c:v>
                </c:pt>
                <c:pt idx="69">
                  <c:v>1436.8460392230284</c:v>
                </c:pt>
                <c:pt idx="70">
                  <c:v>1534.3061968197658</c:v>
                </c:pt>
                <c:pt idx="71">
                  <c:v>1769.9467750917756</c:v>
                </c:pt>
                <c:pt idx="72">
                  <c:v>1180.9311010084757</c:v>
                </c:pt>
                <c:pt idx="73">
                  <c:v>1545.2698539818264</c:v>
                </c:pt>
                <c:pt idx="74">
                  <c:v>1244.8924776966012</c:v>
                </c:pt>
                <c:pt idx="75">
                  <c:v>1133.6019131197734</c:v>
                </c:pt>
                <c:pt idx="76">
                  <c:v>1272.1274438604435</c:v>
                </c:pt>
                <c:pt idx="77">
                  <c:v>1195.7599029292924</c:v>
                </c:pt>
                <c:pt idx="78">
                  <c:v>1201.3598657287923</c:v>
                </c:pt>
                <c:pt idx="79">
                  <c:v>1345.2963719436925</c:v>
                </c:pt>
                <c:pt idx="80">
                  <c:v>1196.6912528493808</c:v>
                </c:pt>
                <c:pt idx="81">
                  <c:v>1385.9713218326233</c:v>
                </c:pt>
                <c:pt idx="82">
                  <c:v>1389.3422574366648</c:v>
                </c:pt>
                <c:pt idx="83">
                  <c:v>1574.6782191724303</c:v>
                </c:pt>
                <c:pt idx="84">
                  <c:v>1078.0860552272709</c:v>
                </c:pt>
                <c:pt idx="85">
                  <c:v>1462.2880840838393</c:v>
                </c:pt>
                <c:pt idx="86">
                  <c:v>1159.8627443662951</c:v>
                </c:pt>
                <c:pt idx="87">
                  <c:v>1372.3849568377675</c:v>
                </c:pt>
                <c:pt idx="88">
                  <c:v>1360.8029930887667</c:v>
                </c:pt>
                <c:pt idx="89">
                  <c:v>1306.1185927202553</c:v>
                </c:pt>
                <c:pt idx="90">
                  <c:v>1433.927406003522</c:v>
                </c:pt>
                <c:pt idx="91">
                  <c:v>1438.9535262255631</c:v>
                </c:pt>
                <c:pt idx="92">
                  <c:v>1343.3406227228431</c:v>
                </c:pt>
                <c:pt idx="93">
                  <c:v>1518.8436565491061</c:v>
                </c:pt>
                <c:pt idx="94">
                  <c:v>1407.7688932779538</c:v>
                </c:pt>
                <c:pt idx="95">
                  <c:v>1694.1485864944063</c:v>
                </c:pt>
                <c:pt idx="96">
                  <c:v>1144.5882941139312</c:v>
                </c:pt>
                <c:pt idx="97">
                  <c:v>1553.5587449864311</c:v>
                </c:pt>
                <c:pt idx="98">
                  <c:v>1372.4430527326758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C-B847-963E-88F4459E1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82287"/>
        <c:axId val="913417855"/>
      </c:lineChart>
      <c:lineChart>
        <c:grouping val="standard"/>
        <c:varyColors val="0"/>
        <c:ser>
          <c:idx val="2"/>
          <c:order val="1"/>
          <c:tx>
            <c:strRef>
              <c:f>'Graphs (until March)'!$D$1</c:f>
              <c:strCache>
                <c:ptCount val="1"/>
                <c:pt idx="0">
                  <c:v>Nominal weighted average price (WAP) for DP market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'Graphs (until March)'!$A$2:$A$100</c:f>
              <c:numCache>
                <c:formatCode>yyyy/mm</c:formatCode>
                <c:ptCount val="99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</c:numCache>
            </c:numRef>
          </c:cat>
          <c:val>
            <c:numRef>
              <c:f>'Graphs (until March)'!$D$2:$D$100</c:f>
              <c:numCache>
                <c:formatCode>General</c:formatCode>
                <c:ptCount val="99"/>
                <c:pt idx="0">
                  <c:v>26.165147306338572</c:v>
                </c:pt>
                <c:pt idx="1">
                  <c:v>26.167833359122191</c:v>
                </c:pt>
                <c:pt idx="2">
                  <c:v>26.625024127925695</c:v>
                </c:pt>
                <c:pt idx="3">
                  <c:v>26.816280147724662</c:v>
                </c:pt>
                <c:pt idx="4">
                  <c:v>26.75202459904628</c:v>
                </c:pt>
                <c:pt idx="5">
                  <c:v>26.774574732974823</c:v>
                </c:pt>
                <c:pt idx="6">
                  <c:v>26.660121736097484</c:v>
                </c:pt>
                <c:pt idx="7">
                  <c:v>27.070894649334775</c:v>
                </c:pt>
                <c:pt idx="8">
                  <c:v>27.133562965442309</c:v>
                </c:pt>
                <c:pt idx="9">
                  <c:v>27.382867062775865</c:v>
                </c:pt>
                <c:pt idx="10">
                  <c:v>27.484264845060103</c:v>
                </c:pt>
                <c:pt idx="11">
                  <c:v>27.584802500634805</c:v>
                </c:pt>
                <c:pt idx="12">
                  <c:v>27.669500953589448</c:v>
                </c:pt>
                <c:pt idx="13">
                  <c:v>27.604146586124763</c:v>
                </c:pt>
                <c:pt idx="14">
                  <c:v>28.006749594270342</c:v>
                </c:pt>
                <c:pt idx="15">
                  <c:v>28.22364961921604</c:v>
                </c:pt>
                <c:pt idx="16">
                  <c:v>28.353734443107843</c:v>
                </c:pt>
                <c:pt idx="17">
                  <c:v>28.369552917185889</c:v>
                </c:pt>
                <c:pt idx="18">
                  <c:v>28.677240068493422</c:v>
                </c:pt>
                <c:pt idx="19">
                  <c:v>28.705445687939505</c:v>
                </c:pt>
                <c:pt idx="20">
                  <c:v>28.761257573073358</c:v>
                </c:pt>
                <c:pt idx="21">
                  <c:v>28.783497588277697</c:v>
                </c:pt>
                <c:pt idx="22">
                  <c:v>28.70396362189113</c:v>
                </c:pt>
                <c:pt idx="23">
                  <c:v>28.794252482882349</c:v>
                </c:pt>
                <c:pt idx="24">
                  <c:v>28.993650897082095</c:v>
                </c:pt>
                <c:pt idx="25">
                  <c:v>28.813945539694185</c:v>
                </c:pt>
                <c:pt idx="26">
                  <c:v>29.07362622617951</c:v>
                </c:pt>
                <c:pt idx="27">
                  <c:v>29.482551883219013</c:v>
                </c:pt>
                <c:pt idx="28">
                  <c:v>29.573491450843061</c:v>
                </c:pt>
                <c:pt idx="29">
                  <c:v>29.48598947465106</c:v>
                </c:pt>
                <c:pt idx="30">
                  <c:v>30.107044158932577</c:v>
                </c:pt>
                <c:pt idx="31">
                  <c:v>30.214830106714238</c:v>
                </c:pt>
                <c:pt idx="32">
                  <c:v>30.347123949498549</c:v>
                </c:pt>
                <c:pt idx="33">
                  <c:v>30.507189622886273</c:v>
                </c:pt>
                <c:pt idx="34">
                  <c:v>30.54729770577153</c:v>
                </c:pt>
                <c:pt idx="35">
                  <c:v>30.588428330411531</c:v>
                </c:pt>
                <c:pt idx="36">
                  <c:v>30.667517705040009</c:v>
                </c:pt>
                <c:pt idx="37">
                  <c:v>30.613572231484909</c:v>
                </c:pt>
                <c:pt idx="38">
                  <c:v>30.999892299985049</c:v>
                </c:pt>
                <c:pt idx="39">
                  <c:v>31.20747158743389</c:v>
                </c:pt>
                <c:pt idx="40">
                  <c:v>31.287841127167855</c:v>
                </c:pt>
                <c:pt idx="41">
                  <c:v>31.268542039295269</c:v>
                </c:pt>
                <c:pt idx="42">
                  <c:v>31.305569321338126</c:v>
                </c:pt>
                <c:pt idx="43">
                  <c:v>31.178801934277406</c:v>
                </c:pt>
                <c:pt idx="44">
                  <c:v>31.011851627456963</c:v>
                </c:pt>
                <c:pt idx="45">
                  <c:v>31.11965501407283</c:v>
                </c:pt>
                <c:pt idx="46">
                  <c:v>31.206966252278008</c:v>
                </c:pt>
                <c:pt idx="47">
                  <c:v>31.357578353051931</c:v>
                </c:pt>
                <c:pt idx="48">
                  <c:v>31.32830216086781</c:v>
                </c:pt>
                <c:pt idx="49">
                  <c:v>31.238472546583555</c:v>
                </c:pt>
                <c:pt idx="50">
                  <c:v>31.699744275154387</c:v>
                </c:pt>
                <c:pt idx="51">
                  <c:v>31.992830891383143</c:v>
                </c:pt>
                <c:pt idx="52">
                  <c:v>31.978629841647997</c:v>
                </c:pt>
                <c:pt idx="53">
                  <c:v>32.249923236610499</c:v>
                </c:pt>
                <c:pt idx="54">
                  <c:v>32.530296807385781</c:v>
                </c:pt>
                <c:pt idx="55">
                  <c:v>32.687512895416361</c:v>
                </c:pt>
                <c:pt idx="56">
                  <c:v>32.660279518316024</c:v>
                </c:pt>
                <c:pt idx="57">
                  <c:v>32.725672681933048</c:v>
                </c:pt>
                <c:pt idx="58">
                  <c:v>32.838614308961809</c:v>
                </c:pt>
                <c:pt idx="59">
                  <c:v>32.903552743607705</c:v>
                </c:pt>
                <c:pt idx="60">
                  <c:v>32.889026442102654</c:v>
                </c:pt>
                <c:pt idx="61">
                  <c:v>32.915617395012056</c:v>
                </c:pt>
                <c:pt idx="62">
                  <c:v>33.262561397464452</c:v>
                </c:pt>
                <c:pt idx="63">
                  <c:v>33.529900102027817</c:v>
                </c:pt>
                <c:pt idx="64">
                  <c:v>33.711143041351441</c:v>
                </c:pt>
                <c:pt idx="65">
                  <c:v>33.79220526223007</c:v>
                </c:pt>
                <c:pt idx="66">
                  <c:v>33.88866957821535</c:v>
                </c:pt>
                <c:pt idx="67">
                  <c:v>33.941395866677354</c:v>
                </c:pt>
                <c:pt idx="68">
                  <c:v>34.08513402990264</c:v>
                </c:pt>
                <c:pt idx="69">
                  <c:v>34.127586459076511</c:v>
                </c:pt>
                <c:pt idx="70">
                  <c:v>34.22825548164144</c:v>
                </c:pt>
                <c:pt idx="71">
                  <c:v>34.2385774071779</c:v>
                </c:pt>
                <c:pt idx="72">
                  <c:v>34.402866701953627</c:v>
                </c:pt>
                <c:pt idx="73">
                  <c:v>34.337755924080554</c:v>
                </c:pt>
                <c:pt idx="74">
                  <c:v>34.513653709593626</c:v>
                </c:pt>
                <c:pt idx="75">
                  <c:v>34.712506237851834</c:v>
                </c:pt>
                <c:pt idx="76">
                  <c:v>35.015029285054979</c:v>
                </c:pt>
                <c:pt idx="77">
                  <c:v>34.674115975829409</c:v>
                </c:pt>
                <c:pt idx="78">
                  <c:v>34.861111905078552</c:v>
                </c:pt>
                <c:pt idx="79">
                  <c:v>35.011778481004534</c:v>
                </c:pt>
                <c:pt idx="80">
                  <c:v>35.11688542241766</c:v>
                </c:pt>
                <c:pt idx="81">
                  <c:v>35.199936261228537</c:v>
                </c:pt>
                <c:pt idx="82">
                  <c:v>35.284734525705119</c:v>
                </c:pt>
                <c:pt idx="83">
                  <c:v>35.39593764330786</c:v>
                </c:pt>
                <c:pt idx="84">
                  <c:v>35.460261915387363</c:v>
                </c:pt>
                <c:pt idx="85">
                  <c:v>35.438843055725599</c:v>
                </c:pt>
                <c:pt idx="86">
                  <c:v>35.775086356627554</c:v>
                </c:pt>
                <c:pt idx="87">
                  <c:v>35.939901960612865</c:v>
                </c:pt>
                <c:pt idx="88">
                  <c:v>36.058316210976365</c:v>
                </c:pt>
                <c:pt idx="89">
                  <c:v>36.115176111297707</c:v>
                </c:pt>
                <c:pt idx="90">
                  <c:v>36.38622740874257</c:v>
                </c:pt>
                <c:pt idx="91">
                  <c:v>36.395073466514425</c:v>
                </c:pt>
                <c:pt idx="92">
                  <c:v>36.4424883026307</c:v>
                </c:pt>
                <c:pt idx="93">
                  <c:v>36.499244440860814</c:v>
                </c:pt>
                <c:pt idx="94">
                  <c:v>36.434921470979511</c:v>
                </c:pt>
                <c:pt idx="95">
                  <c:v>36.544152316568237</c:v>
                </c:pt>
                <c:pt idx="96">
                  <c:v>36.611206572362299</c:v>
                </c:pt>
                <c:pt idx="97">
                  <c:v>36.625113229036842</c:v>
                </c:pt>
                <c:pt idx="98">
                  <c:v>36.846979184866186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1C-B847-963E-88F4459E1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534399"/>
        <c:axId val="903498863"/>
      </c:lineChart>
      <c:dateAx>
        <c:axId val="913482287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17855"/>
        <c:crosses val="autoZero"/>
        <c:auto val="1"/>
        <c:lblOffset val="100"/>
        <c:baseTimeUnit val="months"/>
      </c:dateAx>
      <c:valAx>
        <c:axId val="9134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2287"/>
        <c:crosses val="autoZero"/>
        <c:crossBetween val="between"/>
      </c:valAx>
      <c:valAx>
        <c:axId val="9034988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34399"/>
        <c:crosses val="max"/>
        <c:crossBetween val="between"/>
      </c:valAx>
      <c:dateAx>
        <c:axId val="909534399"/>
        <c:scaling>
          <c:orientation val="minMax"/>
        </c:scaling>
        <c:delete val="1"/>
        <c:axPos val="b"/>
        <c:numFmt formatCode="yyyy/mm" sourceLinked="1"/>
        <c:majorTickMark val="out"/>
        <c:minorTickMark val="none"/>
        <c:tickLblPos val="nextTo"/>
        <c:crossAx val="903498863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(until March)'!$B$1</c:f>
              <c:strCache>
                <c:ptCount val="1"/>
                <c:pt idx="0">
                  <c:v>Cigarette volume (millions of sticks) for DP market (QDP)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'Graphs (until March)'!$A$2:$A$100</c:f>
              <c:numCache>
                <c:formatCode>yyyy/mm</c:formatCode>
                <c:ptCount val="99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</c:numCache>
            </c:numRef>
          </c:cat>
          <c:val>
            <c:numRef>
              <c:f>'Graphs (until March)'!$B$2:$B$100</c:f>
              <c:numCache>
                <c:formatCode>General</c:formatCode>
                <c:ptCount val="99"/>
                <c:pt idx="0">
                  <c:v>1908.6744712862119</c:v>
                </c:pt>
                <c:pt idx="1">
                  <c:v>1935.3682997443418</c:v>
                </c:pt>
                <c:pt idx="2">
                  <c:v>1605.0455836878134</c:v>
                </c:pt>
                <c:pt idx="3">
                  <c:v>1582.3759205029994</c:v>
                </c:pt>
                <c:pt idx="4">
                  <c:v>1822.6074780398528</c:v>
                </c:pt>
                <c:pt idx="5">
                  <c:v>1621.5100549548642</c:v>
                </c:pt>
                <c:pt idx="6">
                  <c:v>1722.7960424505891</c:v>
                </c:pt>
                <c:pt idx="7">
                  <c:v>1717.8479805799316</c:v>
                </c:pt>
                <c:pt idx="8">
                  <c:v>1702.6892489290203</c:v>
                </c:pt>
                <c:pt idx="9">
                  <c:v>1776.3538360707341</c:v>
                </c:pt>
                <c:pt idx="10">
                  <c:v>1835.0537766910415</c:v>
                </c:pt>
                <c:pt idx="11">
                  <c:v>2180.9461936845264</c:v>
                </c:pt>
                <c:pt idx="12">
                  <c:v>1748.3780231257272</c:v>
                </c:pt>
                <c:pt idx="13">
                  <c:v>1897.0613990706015</c:v>
                </c:pt>
                <c:pt idx="14">
                  <c:v>1491.956804814075</c:v>
                </c:pt>
                <c:pt idx="15">
                  <c:v>1537.6253988827314</c:v>
                </c:pt>
                <c:pt idx="16">
                  <c:v>1666.9102242366878</c:v>
                </c:pt>
                <c:pt idx="17">
                  <c:v>1677.0244617054889</c:v>
                </c:pt>
                <c:pt idx="18">
                  <c:v>1635.1967974226757</c:v>
                </c:pt>
                <c:pt idx="19">
                  <c:v>1616.9115442939274</c:v>
                </c:pt>
                <c:pt idx="20">
                  <c:v>1732.9219604444081</c:v>
                </c:pt>
                <c:pt idx="21">
                  <c:v>1649.5450824734091</c:v>
                </c:pt>
                <c:pt idx="22">
                  <c:v>1692.8410792369405</c:v>
                </c:pt>
                <c:pt idx="23">
                  <c:v>2140.6354197003379</c:v>
                </c:pt>
                <c:pt idx="24">
                  <c:v>1753.4212310772293</c:v>
                </c:pt>
                <c:pt idx="25">
                  <c:v>1829.1757431234994</c:v>
                </c:pt>
                <c:pt idx="26">
                  <c:v>1538.331731319784</c:v>
                </c:pt>
                <c:pt idx="27">
                  <c:v>1594.7594360779035</c:v>
                </c:pt>
                <c:pt idx="28">
                  <c:v>1667.4751186242877</c:v>
                </c:pt>
                <c:pt idx="29">
                  <c:v>1691.7928536614602</c:v>
                </c:pt>
                <c:pt idx="30">
                  <c:v>1531.7161307650322</c:v>
                </c:pt>
                <c:pt idx="31">
                  <c:v>1553.360845391923</c:v>
                </c:pt>
                <c:pt idx="32">
                  <c:v>1616.0514430853691</c:v>
                </c:pt>
                <c:pt idx="33">
                  <c:v>1732.5834744645801</c:v>
                </c:pt>
                <c:pt idx="34">
                  <c:v>1582.5967661980233</c:v>
                </c:pt>
                <c:pt idx="35">
                  <c:v>2198.251274088625</c:v>
                </c:pt>
                <c:pt idx="36">
                  <c:v>1570.4158086595141</c:v>
                </c:pt>
                <c:pt idx="37">
                  <c:v>1738.051961008746</c:v>
                </c:pt>
                <c:pt idx="38">
                  <c:v>1572.877205159926</c:v>
                </c:pt>
                <c:pt idx="39">
                  <c:v>1582.063993564416</c:v>
                </c:pt>
                <c:pt idx="40">
                  <c:v>1487.3171187685116</c:v>
                </c:pt>
                <c:pt idx="41">
                  <c:v>1573.5655470158056</c:v>
                </c:pt>
                <c:pt idx="42">
                  <c:v>1667.1708531580232</c:v>
                </c:pt>
                <c:pt idx="43">
                  <c:v>1580.4502467627058</c:v>
                </c:pt>
                <c:pt idx="44">
                  <c:v>1676.4607994777643</c:v>
                </c:pt>
                <c:pt idx="45">
                  <c:v>1673.6194960979444</c:v>
                </c:pt>
                <c:pt idx="46">
                  <c:v>1851.3671969672748</c:v>
                </c:pt>
                <c:pt idx="47">
                  <c:v>2188.8002650440008</c:v>
                </c:pt>
                <c:pt idx="48">
                  <c:v>1332.5486384331962</c:v>
                </c:pt>
                <c:pt idx="49">
                  <c:v>1828.6680598147191</c:v>
                </c:pt>
                <c:pt idx="50">
                  <c:v>1407.2921656163885</c:v>
                </c:pt>
                <c:pt idx="51">
                  <c:v>1510.6651753910396</c:v>
                </c:pt>
                <c:pt idx="52">
                  <c:v>1460.5709420773242</c:v>
                </c:pt>
                <c:pt idx="53">
                  <c:v>1506.0344872754167</c:v>
                </c:pt>
                <c:pt idx="54">
                  <c:v>1492.8559335432046</c:v>
                </c:pt>
                <c:pt idx="55">
                  <c:v>1532.3695351868937</c:v>
                </c:pt>
                <c:pt idx="56">
                  <c:v>1594.1708111695625</c:v>
                </c:pt>
                <c:pt idx="57">
                  <c:v>1460.8871086260474</c:v>
                </c:pt>
                <c:pt idx="58">
                  <c:v>1704.1267890652471</c:v>
                </c:pt>
                <c:pt idx="59">
                  <c:v>2038.4341804470464</c:v>
                </c:pt>
                <c:pt idx="60">
                  <c:v>1220.9274638833356</c:v>
                </c:pt>
                <c:pt idx="61">
                  <c:v>1634.1204303126947</c:v>
                </c:pt>
                <c:pt idx="62">
                  <c:v>1344.3555142671835</c:v>
                </c:pt>
                <c:pt idx="63">
                  <c:v>1254.6426654642341</c:v>
                </c:pt>
                <c:pt idx="64">
                  <c:v>1397.5265546813146</c:v>
                </c:pt>
                <c:pt idx="65">
                  <c:v>1424.2588647219472</c:v>
                </c:pt>
                <c:pt idx="66">
                  <c:v>1223.0493264900686</c:v>
                </c:pt>
                <c:pt idx="67">
                  <c:v>1453.8132800610483</c:v>
                </c:pt>
                <c:pt idx="68">
                  <c:v>1365.5687112179708</c:v>
                </c:pt>
                <c:pt idx="69">
                  <c:v>1436.8460392230284</c:v>
                </c:pt>
                <c:pt idx="70">
                  <c:v>1534.3061968197658</c:v>
                </c:pt>
                <c:pt idx="71">
                  <c:v>1769.9467750917756</c:v>
                </c:pt>
                <c:pt idx="72">
                  <c:v>1180.9311010084757</c:v>
                </c:pt>
                <c:pt idx="73">
                  <c:v>1545.2698539818264</c:v>
                </c:pt>
                <c:pt idx="74">
                  <c:v>1244.8924776966012</c:v>
                </c:pt>
                <c:pt idx="75">
                  <c:v>1133.6019131197734</c:v>
                </c:pt>
                <c:pt idx="76">
                  <c:v>1272.1274438604435</c:v>
                </c:pt>
                <c:pt idx="77">
                  <c:v>1195.7599029292924</c:v>
                </c:pt>
                <c:pt idx="78">
                  <c:v>1201.3598657287923</c:v>
                </c:pt>
                <c:pt idx="79">
                  <c:v>1345.2963719436925</c:v>
                </c:pt>
                <c:pt idx="80">
                  <c:v>1196.6912528493808</c:v>
                </c:pt>
                <c:pt idx="81">
                  <c:v>1385.9713218326233</c:v>
                </c:pt>
                <c:pt idx="82">
                  <c:v>1389.3422574366648</c:v>
                </c:pt>
                <c:pt idx="83">
                  <c:v>1574.6782191724303</c:v>
                </c:pt>
                <c:pt idx="84">
                  <c:v>1078.0860552272709</c:v>
                </c:pt>
                <c:pt idx="85">
                  <c:v>1462.2880840838393</c:v>
                </c:pt>
                <c:pt idx="86">
                  <c:v>1159.8627443662951</c:v>
                </c:pt>
                <c:pt idx="87">
                  <c:v>1372.3849568377675</c:v>
                </c:pt>
                <c:pt idx="88">
                  <c:v>1360.8029930887667</c:v>
                </c:pt>
                <c:pt idx="89">
                  <c:v>1306.1185927202553</c:v>
                </c:pt>
                <c:pt idx="90">
                  <c:v>1433.927406003522</c:v>
                </c:pt>
                <c:pt idx="91">
                  <c:v>1438.9535262255631</c:v>
                </c:pt>
                <c:pt idx="92">
                  <c:v>1343.3406227228431</c:v>
                </c:pt>
                <c:pt idx="93">
                  <c:v>1518.8436565491061</c:v>
                </c:pt>
                <c:pt idx="94">
                  <c:v>1407.7688932779538</c:v>
                </c:pt>
                <c:pt idx="95">
                  <c:v>1694.1485864944063</c:v>
                </c:pt>
                <c:pt idx="96">
                  <c:v>1144.5882941139312</c:v>
                </c:pt>
                <c:pt idx="97">
                  <c:v>1553.5587449864311</c:v>
                </c:pt>
                <c:pt idx="98">
                  <c:v>1372.4430527326758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D-2641-940E-41B900E57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82287"/>
        <c:axId val="913417855"/>
      </c:lineChart>
      <c:lineChart>
        <c:grouping val="standard"/>
        <c:varyColors val="0"/>
        <c:ser>
          <c:idx val="3"/>
          <c:order val="1"/>
          <c:tx>
            <c:strRef>
              <c:f>'Graphs (until March)'!$E$1</c:f>
              <c:strCache>
                <c:ptCount val="1"/>
                <c:pt idx="0">
                  <c:v>Nominal weighted average price (WAP) for DNP market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'Graphs (until March)'!$A$2:$A$100</c:f>
              <c:numCache>
                <c:formatCode>yyyy/mm</c:formatCode>
                <c:ptCount val="99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</c:numCache>
            </c:numRef>
          </c:cat>
          <c:val>
            <c:numRef>
              <c:f>'Graphs (until March)'!$E$2:$E$100</c:f>
              <c:numCache>
                <c:formatCode>General</c:formatCode>
                <c:ptCount val="99"/>
                <c:pt idx="0">
                  <c:v>15.356284725339826</c:v>
                </c:pt>
                <c:pt idx="1">
                  <c:v>15.183839181264901</c:v>
                </c:pt>
                <c:pt idx="2">
                  <c:v>14.909730382133203</c:v>
                </c:pt>
                <c:pt idx="3">
                  <c:v>15.014523303736283</c:v>
                </c:pt>
                <c:pt idx="4">
                  <c:v>15.057834552273937</c:v>
                </c:pt>
                <c:pt idx="5">
                  <c:v>15.247112427986915</c:v>
                </c:pt>
                <c:pt idx="6">
                  <c:v>15.495677708671062</c:v>
                </c:pt>
                <c:pt idx="7">
                  <c:v>15.630987494017029</c:v>
                </c:pt>
                <c:pt idx="8">
                  <c:v>15.536250684865319</c:v>
                </c:pt>
                <c:pt idx="9">
                  <c:v>16.173877741346956</c:v>
                </c:pt>
                <c:pt idx="10">
                  <c:v>16.038131474815714</c:v>
                </c:pt>
                <c:pt idx="11">
                  <c:v>15.964778078620915</c:v>
                </c:pt>
                <c:pt idx="12">
                  <c:v>15.728924203663075</c:v>
                </c:pt>
                <c:pt idx="13">
                  <c:v>15.810259367940365</c:v>
                </c:pt>
                <c:pt idx="14">
                  <c:v>15.68932368776572</c:v>
                </c:pt>
                <c:pt idx="15">
                  <c:v>15.588623356366604</c:v>
                </c:pt>
                <c:pt idx="16">
                  <c:v>15.780459706853737</c:v>
                </c:pt>
                <c:pt idx="17">
                  <c:v>15.455139525976394</c:v>
                </c:pt>
                <c:pt idx="18">
                  <c:v>15.354441184058562</c:v>
                </c:pt>
                <c:pt idx="19">
                  <c:v>15.855940021456695</c:v>
                </c:pt>
                <c:pt idx="20">
                  <c:v>14.846603322120886</c:v>
                </c:pt>
                <c:pt idx="21">
                  <c:v>15.543670486850843</c:v>
                </c:pt>
                <c:pt idx="22">
                  <c:v>15.677279599165621</c:v>
                </c:pt>
                <c:pt idx="23">
                  <c:v>16.084737500115597</c:v>
                </c:pt>
                <c:pt idx="24">
                  <c:v>16.321561436969898</c:v>
                </c:pt>
                <c:pt idx="25">
                  <c:v>16.000933600681353</c:v>
                </c:pt>
                <c:pt idx="26">
                  <c:v>16.123789365582365</c:v>
                </c:pt>
                <c:pt idx="27">
                  <c:v>16.176840819142679</c:v>
                </c:pt>
                <c:pt idx="28">
                  <c:v>16.435300990383123</c:v>
                </c:pt>
                <c:pt idx="29">
                  <c:v>16.205134080644328</c:v>
                </c:pt>
                <c:pt idx="30">
                  <c:v>16.581833761782349</c:v>
                </c:pt>
                <c:pt idx="31">
                  <c:v>16.575218294441392</c:v>
                </c:pt>
                <c:pt idx="32">
                  <c:v>16.565556671611311</c:v>
                </c:pt>
                <c:pt idx="33">
                  <c:v>16.514199819708544</c:v>
                </c:pt>
                <c:pt idx="34">
                  <c:v>18.695095358048089</c:v>
                </c:pt>
                <c:pt idx="35">
                  <c:v>18.276309341734844</c:v>
                </c:pt>
                <c:pt idx="36">
                  <c:v>17.74389819977549</c:v>
                </c:pt>
                <c:pt idx="37">
                  <c:v>17.563719784890676</c:v>
                </c:pt>
                <c:pt idx="38">
                  <c:v>17.178483532303314</c:v>
                </c:pt>
                <c:pt idx="39">
                  <c:v>17.602746889218121</c:v>
                </c:pt>
                <c:pt idx="40">
                  <c:v>18.090204199155981</c:v>
                </c:pt>
                <c:pt idx="41">
                  <c:v>17.970585009945609</c:v>
                </c:pt>
                <c:pt idx="42">
                  <c:v>17.442976979146469</c:v>
                </c:pt>
                <c:pt idx="43">
                  <c:v>17.516114094503852</c:v>
                </c:pt>
                <c:pt idx="44">
                  <c:v>17.480163108037676</c:v>
                </c:pt>
                <c:pt idx="45">
                  <c:v>17.340670643853137</c:v>
                </c:pt>
                <c:pt idx="46">
                  <c:v>17.398703733220533</c:v>
                </c:pt>
                <c:pt idx="47">
                  <c:v>17.277091858394297</c:v>
                </c:pt>
                <c:pt idx="48">
                  <c:v>17.42330350155164</c:v>
                </c:pt>
                <c:pt idx="49">
                  <c:v>16.539753021957726</c:v>
                </c:pt>
                <c:pt idx="50">
                  <c:v>16.338192387823518</c:v>
                </c:pt>
                <c:pt idx="51">
                  <c:v>16.192256879277398</c:v>
                </c:pt>
                <c:pt idx="52">
                  <c:v>17.404008673274578</c:v>
                </c:pt>
                <c:pt idx="53">
                  <c:v>16.255660905087367</c:v>
                </c:pt>
                <c:pt idx="54">
                  <c:v>16.8939303789587</c:v>
                </c:pt>
                <c:pt idx="55">
                  <c:v>16.717400707143302</c:v>
                </c:pt>
                <c:pt idx="56">
                  <c:v>16.535165801781694</c:v>
                </c:pt>
                <c:pt idx="57">
                  <c:v>16.730671352006745</c:v>
                </c:pt>
                <c:pt idx="58">
                  <c:v>16.890162351419427</c:v>
                </c:pt>
                <c:pt idx="59">
                  <c:v>15.934203542122559</c:v>
                </c:pt>
                <c:pt idx="60">
                  <c:v>16.158658973173655</c:v>
                </c:pt>
                <c:pt idx="61">
                  <c:v>16.231061602966403</c:v>
                </c:pt>
                <c:pt idx="62">
                  <c:v>15.094126239112946</c:v>
                </c:pt>
                <c:pt idx="63">
                  <c:v>15.149756711833135</c:v>
                </c:pt>
                <c:pt idx="64">
                  <c:v>16.163562006168046</c:v>
                </c:pt>
                <c:pt idx="65">
                  <c:v>14.832752011355005</c:v>
                </c:pt>
                <c:pt idx="66">
                  <c:v>15.176033654038102</c:v>
                </c:pt>
                <c:pt idx="67">
                  <c:v>14.760306675198674</c:v>
                </c:pt>
                <c:pt idx="68">
                  <c:v>14.412800344140503</c:v>
                </c:pt>
                <c:pt idx="69">
                  <c:v>15.326167680305028</c:v>
                </c:pt>
                <c:pt idx="70">
                  <c:v>15.236769428202011</c:v>
                </c:pt>
                <c:pt idx="71">
                  <c:v>14.538100673560907</c:v>
                </c:pt>
                <c:pt idx="72">
                  <c:v>15.397827244433469</c:v>
                </c:pt>
                <c:pt idx="73">
                  <c:v>15.283129881868026</c:v>
                </c:pt>
                <c:pt idx="74">
                  <c:v>14.402821107685419</c:v>
                </c:pt>
                <c:pt idx="75">
                  <c:v>14.186853506069662</c:v>
                </c:pt>
                <c:pt idx="76">
                  <c:v>14.237985922292134</c:v>
                </c:pt>
                <c:pt idx="77">
                  <c:v>13.970449821748726</c:v>
                </c:pt>
                <c:pt idx="78">
                  <c:v>13.995326942835105</c:v>
                </c:pt>
                <c:pt idx="79">
                  <c:v>14.03354150149398</c:v>
                </c:pt>
                <c:pt idx="80">
                  <c:v>13.941146038842914</c:v>
                </c:pt>
                <c:pt idx="81">
                  <c:v>13.990174670510646</c:v>
                </c:pt>
                <c:pt idx="82">
                  <c:v>13.956510545947818</c:v>
                </c:pt>
                <c:pt idx="83">
                  <c:v>14.45768406488377</c:v>
                </c:pt>
                <c:pt idx="84">
                  <c:v>14.732940459744075</c:v>
                </c:pt>
                <c:pt idx="85">
                  <c:v>14.802296594139374</c:v>
                </c:pt>
                <c:pt idx="86">
                  <c:v>15.421458956446616</c:v>
                </c:pt>
                <c:pt idx="87">
                  <c:v>16.339170338661866</c:v>
                </c:pt>
                <c:pt idx="88">
                  <c:v>17.463714389364473</c:v>
                </c:pt>
                <c:pt idx="89">
                  <c:v>17.941060694709975</c:v>
                </c:pt>
                <c:pt idx="90">
                  <c:v>18.73856355120196</c:v>
                </c:pt>
                <c:pt idx="91">
                  <c:v>19.399355909437979</c:v>
                </c:pt>
                <c:pt idx="92">
                  <c:v>19.944754992742677</c:v>
                </c:pt>
                <c:pt idx="93">
                  <c:v>20.460842617980855</c:v>
                </c:pt>
                <c:pt idx="94">
                  <c:v>20.399742471267803</c:v>
                </c:pt>
                <c:pt idx="95">
                  <c:v>20.586938303261313</c:v>
                </c:pt>
                <c:pt idx="96">
                  <c:v>20.630654884111749</c:v>
                </c:pt>
                <c:pt idx="97">
                  <c:v>20.592145654502684</c:v>
                </c:pt>
                <c:pt idx="98">
                  <c:v>20.593693908463962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D-2641-940E-41B900E57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534399"/>
        <c:axId val="903498863"/>
      </c:lineChart>
      <c:dateAx>
        <c:axId val="913482287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17855"/>
        <c:crosses val="autoZero"/>
        <c:auto val="1"/>
        <c:lblOffset val="100"/>
        <c:baseTimeUnit val="months"/>
      </c:dateAx>
      <c:valAx>
        <c:axId val="9134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2287"/>
        <c:crosses val="autoZero"/>
        <c:crossBetween val="between"/>
      </c:valAx>
      <c:valAx>
        <c:axId val="9034988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34399"/>
        <c:crosses val="max"/>
        <c:crossBetween val="between"/>
      </c:valAx>
      <c:dateAx>
        <c:axId val="909534399"/>
        <c:scaling>
          <c:orientation val="minMax"/>
        </c:scaling>
        <c:delete val="1"/>
        <c:axPos val="b"/>
        <c:numFmt formatCode="yyyy/mm" sourceLinked="1"/>
        <c:majorTickMark val="out"/>
        <c:minorTickMark val="none"/>
        <c:tickLblPos val="nextTo"/>
        <c:crossAx val="903498863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'Graphs (until March)'!$B$1</c:f>
              <c:strCache>
                <c:ptCount val="1"/>
                <c:pt idx="0">
                  <c:v>Cigarette volume (millions of sticks) for DP market (QDP)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'Graphs (until March)'!$A$26:$A$100</c:f>
              <c:numCache>
                <c:formatCode>yyyy/mm</c:formatCode>
                <c:ptCount val="7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</c:numCache>
            </c:numRef>
          </c:cat>
          <c:val>
            <c:numRef>
              <c:f>'Graphs (until March)'!$B$26:$B$100</c:f>
              <c:numCache>
                <c:formatCode>General</c:formatCode>
                <c:ptCount val="75"/>
                <c:pt idx="0">
                  <c:v>1753.4212310772293</c:v>
                </c:pt>
                <c:pt idx="1">
                  <c:v>1829.1757431234994</c:v>
                </c:pt>
                <c:pt idx="2">
                  <c:v>1538.331731319784</c:v>
                </c:pt>
                <c:pt idx="3">
                  <c:v>1594.7594360779035</c:v>
                </c:pt>
                <c:pt idx="4">
                  <c:v>1667.4751186242877</c:v>
                </c:pt>
                <c:pt idx="5">
                  <c:v>1691.7928536614602</c:v>
                </c:pt>
                <c:pt idx="6">
                  <c:v>1531.7161307650322</c:v>
                </c:pt>
                <c:pt idx="7">
                  <c:v>1553.360845391923</c:v>
                </c:pt>
                <c:pt idx="8">
                  <c:v>1616.0514430853691</c:v>
                </c:pt>
                <c:pt idx="9">
                  <c:v>1732.5834744645801</c:v>
                </c:pt>
                <c:pt idx="10">
                  <c:v>1582.5967661980233</c:v>
                </c:pt>
                <c:pt idx="11">
                  <c:v>2198.251274088625</c:v>
                </c:pt>
                <c:pt idx="12">
                  <c:v>1570.4158086595141</c:v>
                </c:pt>
                <c:pt idx="13">
                  <c:v>1738.051961008746</c:v>
                </c:pt>
                <c:pt idx="14">
                  <c:v>1572.877205159926</c:v>
                </c:pt>
                <c:pt idx="15">
                  <c:v>1582.063993564416</c:v>
                </c:pt>
                <c:pt idx="16">
                  <c:v>1487.3171187685116</c:v>
                </c:pt>
                <c:pt idx="17">
                  <c:v>1573.5655470158056</c:v>
                </c:pt>
                <c:pt idx="18">
                  <c:v>1667.1708531580232</c:v>
                </c:pt>
                <c:pt idx="19">
                  <c:v>1580.4502467627058</c:v>
                </c:pt>
                <c:pt idx="20">
                  <c:v>1676.4607994777643</c:v>
                </c:pt>
                <c:pt idx="21">
                  <c:v>1673.6194960979444</c:v>
                </c:pt>
                <c:pt idx="22">
                  <c:v>1851.3671969672748</c:v>
                </c:pt>
                <c:pt idx="23">
                  <c:v>2188.8002650440008</c:v>
                </c:pt>
                <c:pt idx="24">
                  <c:v>1332.5486384331962</c:v>
                </c:pt>
                <c:pt idx="25">
                  <c:v>1828.6680598147191</c:v>
                </c:pt>
                <c:pt idx="26">
                  <c:v>1407.2921656163885</c:v>
                </c:pt>
                <c:pt idx="27">
                  <c:v>1510.6651753910396</c:v>
                </c:pt>
                <c:pt idx="28">
                  <c:v>1460.5709420773242</c:v>
                </c:pt>
                <c:pt idx="29">
                  <c:v>1506.0344872754167</c:v>
                </c:pt>
                <c:pt idx="30">
                  <c:v>1492.8559335432046</c:v>
                </c:pt>
                <c:pt idx="31">
                  <c:v>1532.3695351868937</c:v>
                </c:pt>
                <c:pt idx="32">
                  <c:v>1594.1708111695625</c:v>
                </c:pt>
                <c:pt idx="33">
                  <c:v>1460.8871086260474</c:v>
                </c:pt>
                <c:pt idx="34">
                  <c:v>1704.1267890652471</c:v>
                </c:pt>
                <c:pt idx="35">
                  <c:v>2038.4341804470464</c:v>
                </c:pt>
                <c:pt idx="36">
                  <c:v>1220.9274638833356</c:v>
                </c:pt>
                <c:pt idx="37">
                  <c:v>1634.1204303126947</c:v>
                </c:pt>
                <c:pt idx="38">
                  <c:v>1344.3555142671835</c:v>
                </c:pt>
                <c:pt idx="39">
                  <c:v>1254.6426654642341</c:v>
                </c:pt>
                <c:pt idx="40">
                  <c:v>1397.5265546813146</c:v>
                </c:pt>
                <c:pt idx="41">
                  <c:v>1424.2588647219472</c:v>
                </c:pt>
                <c:pt idx="42">
                  <c:v>1223.0493264900686</c:v>
                </c:pt>
                <c:pt idx="43">
                  <c:v>1453.8132800610483</c:v>
                </c:pt>
                <c:pt idx="44">
                  <c:v>1365.5687112179708</c:v>
                </c:pt>
                <c:pt idx="45">
                  <c:v>1436.8460392230284</c:v>
                </c:pt>
                <c:pt idx="46">
                  <c:v>1534.3061968197658</c:v>
                </c:pt>
                <c:pt idx="47">
                  <c:v>1769.9467750917756</c:v>
                </c:pt>
                <c:pt idx="48">
                  <c:v>1180.9311010084757</c:v>
                </c:pt>
                <c:pt idx="49">
                  <c:v>1545.2698539818264</c:v>
                </c:pt>
                <c:pt idx="50">
                  <c:v>1244.8924776966012</c:v>
                </c:pt>
                <c:pt idx="51">
                  <c:v>1133.6019131197734</c:v>
                </c:pt>
                <c:pt idx="52">
                  <c:v>1272.1274438604435</c:v>
                </c:pt>
                <c:pt idx="53">
                  <c:v>1195.7599029292924</c:v>
                </c:pt>
                <c:pt idx="54">
                  <c:v>1201.3598657287923</c:v>
                </c:pt>
                <c:pt idx="55">
                  <c:v>1345.2963719436925</c:v>
                </c:pt>
                <c:pt idx="56">
                  <c:v>1196.6912528493808</c:v>
                </c:pt>
                <c:pt idx="57">
                  <c:v>1385.9713218326233</c:v>
                </c:pt>
                <c:pt idx="58">
                  <c:v>1389.3422574366648</c:v>
                </c:pt>
                <c:pt idx="59">
                  <c:v>1574.6782191724303</c:v>
                </c:pt>
                <c:pt idx="60">
                  <c:v>1078.0860552272709</c:v>
                </c:pt>
                <c:pt idx="61">
                  <c:v>1462.2880840838393</c:v>
                </c:pt>
                <c:pt idx="62">
                  <c:v>1159.8627443662951</c:v>
                </c:pt>
                <c:pt idx="63">
                  <c:v>1372.3849568377675</c:v>
                </c:pt>
                <c:pt idx="64">
                  <c:v>1360.8029930887667</c:v>
                </c:pt>
                <c:pt idx="65">
                  <c:v>1306.1185927202553</c:v>
                </c:pt>
                <c:pt idx="66">
                  <c:v>1433.927406003522</c:v>
                </c:pt>
                <c:pt idx="67">
                  <c:v>1438.9535262255631</c:v>
                </c:pt>
                <c:pt idx="68">
                  <c:v>1343.3406227228431</c:v>
                </c:pt>
                <c:pt idx="69">
                  <c:v>1518.8436565491061</c:v>
                </c:pt>
                <c:pt idx="70">
                  <c:v>1407.7688932779538</c:v>
                </c:pt>
                <c:pt idx="71">
                  <c:v>1694.1485864944063</c:v>
                </c:pt>
                <c:pt idx="72">
                  <c:v>1144.5882941139312</c:v>
                </c:pt>
                <c:pt idx="73">
                  <c:v>1553.5587449864311</c:v>
                </c:pt>
                <c:pt idx="74">
                  <c:v>1372.4430527326758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4-F640-99E9-9A3A2C22C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82287"/>
        <c:axId val="913417855"/>
      </c:lineChart>
      <c:lineChart>
        <c:grouping val="standard"/>
        <c:varyColors val="0"/>
        <c:ser>
          <c:idx val="4"/>
          <c:order val="1"/>
          <c:tx>
            <c:strRef>
              <c:f>'Graphs (until March)'!$F$1</c:f>
              <c:strCache>
                <c:ptCount val="1"/>
                <c:pt idx="0">
                  <c:v>Cigarette volume (millions of sticks) for DNP market (QDNP)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'Graphs (until March)'!$A$26:$A$100</c:f>
              <c:numCache>
                <c:formatCode>yyyy/mm</c:formatCode>
                <c:ptCount val="7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</c:numCache>
            </c:numRef>
          </c:cat>
          <c:val>
            <c:numRef>
              <c:f>'Graphs (until March)'!$F$26:$F$100</c:f>
              <c:numCache>
                <c:formatCode>General</c:formatCode>
                <c:ptCount val="75"/>
                <c:pt idx="0">
                  <c:v>961.31502140018131</c:v>
                </c:pt>
                <c:pt idx="1">
                  <c:v>779.47516572188351</c:v>
                </c:pt>
                <c:pt idx="2">
                  <c:v>1127.113348276436</c:v>
                </c:pt>
                <c:pt idx="3">
                  <c:v>1001.8388251225929</c:v>
                </c:pt>
                <c:pt idx="4">
                  <c:v>963.9905214837861</c:v>
                </c:pt>
                <c:pt idx="5">
                  <c:v>879.3505341330399</c:v>
                </c:pt>
                <c:pt idx="6">
                  <c:v>1064.0100025299282</c:v>
                </c:pt>
                <c:pt idx="7">
                  <c:v>1044.6829298058201</c:v>
                </c:pt>
                <c:pt idx="8">
                  <c:v>963.22266235611403</c:v>
                </c:pt>
                <c:pt idx="9">
                  <c:v>905.33994423147783</c:v>
                </c:pt>
                <c:pt idx="10">
                  <c:v>1040.4669428680875</c:v>
                </c:pt>
                <c:pt idx="11">
                  <c:v>569.19410207065903</c:v>
                </c:pt>
                <c:pt idx="12">
                  <c:v>1147.8002935673276</c:v>
                </c:pt>
                <c:pt idx="13">
                  <c:v>873.9428134527592</c:v>
                </c:pt>
                <c:pt idx="14">
                  <c:v>1095.9845409297297</c:v>
                </c:pt>
                <c:pt idx="15">
                  <c:v>1017.8626837208353</c:v>
                </c:pt>
                <c:pt idx="16">
                  <c:v>1147.5216317255199</c:v>
                </c:pt>
                <c:pt idx="17">
                  <c:v>1000.8736278613637</c:v>
                </c:pt>
                <c:pt idx="18">
                  <c:v>931.88257829575321</c:v>
                </c:pt>
                <c:pt idx="19">
                  <c:v>1020.9237974333174</c:v>
                </c:pt>
                <c:pt idx="20">
                  <c:v>906.11951530222984</c:v>
                </c:pt>
                <c:pt idx="21">
                  <c:v>1032.685310804497</c:v>
                </c:pt>
                <c:pt idx="22">
                  <c:v>992.05885257755085</c:v>
                </c:pt>
                <c:pt idx="23">
                  <c:v>800.19252537698367</c:v>
                </c:pt>
                <c:pt idx="24">
                  <c:v>1211.1818926423102</c:v>
                </c:pt>
                <c:pt idx="25">
                  <c:v>811.40307306574641</c:v>
                </c:pt>
                <c:pt idx="26">
                  <c:v>1105.0720173639395</c:v>
                </c:pt>
                <c:pt idx="27">
                  <c:v>1006.097029102667</c:v>
                </c:pt>
                <c:pt idx="28">
                  <c:v>1202.589716966577</c:v>
                </c:pt>
                <c:pt idx="29">
                  <c:v>1096.0773604984915</c:v>
                </c:pt>
                <c:pt idx="30">
                  <c:v>1134.1347497018082</c:v>
                </c:pt>
                <c:pt idx="31">
                  <c:v>1096.9667050903545</c:v>
                </c:pt>
                <c:pt idx="32">
                  <c:v>1016.1696857028566</c:v>
                </c:pt>
                <c:pt idx="33">
                  <c:v>1208.8091105324179</c:v>
                </c:pt>
                <c:pt idx="34">
                  <c:v>1044.8952194908322</c:v>
                </c:pt>
                <c:pt idx="35">
                  <c:v>1037.979561015409</c:v>
                </c:pt>
                <c:pt idx="36">
                  <c:v>1380.2550440419591</c:v>
                </c:pt>
                <c:pt idx="37">
                  <c:v>1059.9154815813242</c:v>
                </c:pt>
                <c:pt idx="38">
                  <c:v>1305.2008458388511</c:v>
                </c:pt>
                <c:pt idx="39">
                  <c:v>1362.4898553808625</c:v>
                </c:pt>
                <c:pt idx="40">
                  <c:v>1320.0708483779233</c:v>
                </c:pt>
                <c:pt idx="41">
                  <c:v>1295.0418494748355</c:v>
                </c:pt>
                <c:pt idx="42">
                  <c:v>1393.6387628310101</c:v>
                </c:pt>
                <c:pt idx="43">
                  <c:v>1229.2683110106223</c:v>
                </c:pt>
                <c:pt idx="44">
                  <c:v>1298.1288510416059</c:v>
                </c:pt>
                <c:pt idx="45">
                  <c:v>1335.4274740776327</c:v>
                </c:pt>
                <c:pt idx="46">
                  <c:v>1271.6073085583976</c:v>
                </c:pt>
                <c:pt idx="47">
                  <c:v>1276.0807152145878</c:v>
                </c:pt>
                <c:pt idx="48">
                  <c:v>1583.4262527683054</c:v>
                </c:pt>
                <c:pt idx="49">
                  <c:v>1459.2277111422279</c:v>
                </c:pt>
                <c:pt idx="50">
                  <c:v>1495.6950443295259</c:v>
                </c:pt>
                <c:pt idx="51">
                  <c:v>1607.8688380792407</c:v>
                </c:pt>
                <c:pt idx="52">
                  <c:v>1532.1235287626412</c:v>
                </c:pt>
                <c:pt idx="53">
                  <c:v>1566.1985614166276</c:v>
                </c:pt>
                <c:pt idx="54">
                  <c:v>1528.1682670282839</c:v>
                </c:pt>
                <c:pt idx="55">
                  <c:v>1452.7367282447697</c:v>
                </c:pt>
                <c:pt idx="56">
                  <c:v>1591.055043502208</c:v>
                </c:pt>
                <c:pt idx="57">
                  <c:v>1465.1646722110688</c:v>
                </c:pt>
                <c:pt idx="58">
                  <c:v>1486.7329773421043</c:v>
                </c:pt>
                <c:pt idx="59">
                  <c:v>1525.4484631244272</c:v>
                </c:pt>
                <c:pt idx="60">
                  <c:v>1674.2272314205613</c:v>
                </c:pt>
                <c:pt idx="61">
                  <c:v>1437.4925681905929</c:v>
                </c:pt>
                <c:pt idx="62">
                  <c:v>1578.6990827776933</c:v>
                </c:pt>
                <c:pt idx="63">
                  <c:v>1403.4969406091855</c:v>
                </c:pt>
                <c:pt idx="64">
                  <c:v>1452.3940060069474</c:v>
                </c:pt>
                <c:pt idx="65">
                  <c:v>1463.5214753044525</c:v>
                </c:pt>
                <c:pt idx="66">
                  <c:v>1341.0211393399641</c:v>
                </c:pt>
                <c:pt idx="67">
                  <c:v>1336.4753616586395</c:v>
                </c:pt>
                <c:pt idx="68">
                  <c:v>1424.000946962736</c:v>
                </c:pt>
                <c:pt idx="69">
                  <c:v>1311.264463255583</c:v>
                </c:pt>
                <c:pt idx="70">
                  <c:v>1404.4363513269006</c:v>
                </c:pt>
                <c:pt idx="71">
                  <c:v>1376.5740538137507</c:v>
                </c:pt>
                <c:pt idx="72">
                  <c:v>1614.6505368958437</c:v>
                </c:pt>
                <c:pt idx="73">
                  <c:v>1267.5577839790617</c:v>
                </c:pt>
                <c:pt idx="74">
                  <c:v>1759.3435267149116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A4-F640-99E9-9A3A2C22C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534399"/>
        <c:axId val="903498863"/>
      </c:lineChart>
      <c:dateAx>
        <c:axId val="913482287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17855"/>
        <c:crosses val="autoZero"/>
        <c:auto val="1"/>
        <c:lblOffset val="100"/>
        <c:baseTimeUnit val="months"/>
      </c:dateAx>
      <c:valAx>
        <c:axId val="913417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2287"/>
        <c:crosses val="autoZero"/>
        <c:crossBetween val="between"/>
      </c:valAx>
      <c:valAx>
        <c:axId val="9034988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34399"/>
        <c:crosses val="max"/>
        <c:crossBetween val="between"/>
      </c:valAx>
      <c:dateAx>
        <c:axId val="909534399"/>
        <c:scaling>
          <c:orientation val="minMax"/>
        </c:scaling>
        <c:delete val="1"/>
        <c:axPos val="b"/>
        <c:numFmt formatCode="yyyy/mm" sourceLinked="1"/>
        <c:majorTickMark val="out"/>
        <c:minorTickMark val="none"/>
        <c:tickLblPos val="nextTo"/>
        <c:crossAx val="903498863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(until March)'!$B$1</c:f>
              <c:strCache>
                <c:ptCount val="1"/>
                <c:pt idx="0">
                  <c:v>Cigarette volume (millions of sticks) for DP market (QDP)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'Graphs (until March)'!$A$2:$A$100</c:f>
              <c:numCache>
                <c:formatCode>yyyy/mm</c:formatCode>
                <c:ptCount val="99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</c:numCache>
            </c:numRef>
          </c:cat>
          <c:val>
            <c:numRef>
              <c:f>'Graphs (until March)'!$B$2:$B$100</c:f>
              <c:numCache>
                <c:formatCode>General</c:formatCode>
                <c:ptCount val="99"/>
                <c:pt idx="0">
                  <c:v>1908.6744712862119</c:v>
                </c:pt>
                <c:pt idx="1">
                  <c:v>1935.3682997443418</c:v>
                </c:pt>
                <c:pt idx="2">
                  <c:v>1605.0455836878134</c:v>
                </c:pt>
                <c:pt idx="3">
                  <c:v>1582.3759205029994</c:v>
                </c:pt>
                <c:pt idx="4">
                  <c:v>1822.6074780398528</c:v>
                </c:pt>
                <c:pt idx="5">
                  <c:v>1621.5100549548642</c:v>
                </c:pt>
                <c:pt idx="6">
                  <c:v>1722.7960424505891</c:v>
                </c:pt>
                <c:pt idx="7">
                  <c:v>1717.8479805799316</c:v>
                </c:pt>
                <c:pt idx="8">
                  <c:v>1702.6892489290203</c:v>
                </c:pt>
                <c:pt idx="9">
                  <c:v>1776.3538360707341</c:v>
                </c:pt>
                <c:pt idx="10">
                  <c:v>1835.0537766910415</c:v>
                </c:pt>
                <c:pt idx="11">
                  <c:v>2180.9461936845264</c:v>
                </c:pt>
                <c:pt idx="12">
                  <c:v>1748.3780231257272</c:v>
                </c:pt>
                <c:pt idx="13">
                  <c:v>1897.0613990706015</c:v>
                </c:pt>
                <c:pt idx="14">
                  <c:v>1491.956804814075</c:v>
                </c:pt>
                <c:pt idx="15">
                  <c:v>1537.6253988827314</c:v>
                </c:pt>
                <c:pt idx="16">
                  <c:v>1666.9102242366878</c:v>
                </c:pt>
                <c:pt idx="17">
                  <c:v>1677.0244617054889</c:v>
                </c:pt>
                <c:pt idx="18">
                  <c:v>1635.1967974226757</c:v>
                </c:pt>
                <c:pt idx="19">
                  <c:v>1616.9115442939274</c:v>
                </c:pt>
                <c:pt idx="20">
                  <c:v>1732.9219604444081</c:v>
                </c:pt>
                <c:pt idx="21">
                  <c:v>1649.5450824734091</c:v>
                </c:pt>
                <c:pt idx="22">
                  <c:v>1692.8410792369405</c:v>
                </c:pt>
                <c:pt idx="23">
                  <c:v>2140.6354197003379</c:v>
                </c:pt>
                <c:pt idx="24">
                  <c:v>1753.4212310772293</c:v>
                </c:pt>
                <c:pt idx="25">
                  <c:v>1829.1757431234994</c:v>
                </c:pt>
                <c:pt idx="26">
                  <c:v>1538.331731319784</c:v>
                </c:pt>
                <c:pt idx="27">
                  <c:v>1594.7594360779035</c:v>
                </c:pt>
                <c:pt idx="28">
                  <c:v>1667.4751186242877</c:v>
                </c:pt>
                <c:pt idx="29">
                  <c:v>1691.7928536614602</c:v>
                </c:pt>
                <c:pt idx="30">
                  <c:v>1531.7161307650322</c:v>
                </c:pt>
                <c:pt idx="31">
                  <c:v>1553.360845391923</c:v>
                </c:pt>
                <c:pt idx="32">
                  <c:v>1616.0514430853691</c:v>
                </c:pt>
                <c:pt idx="33">
                  <c:v>1732.5834744645801</c:v>
                </c:pt>
                <c:pt idx="34">
                  <c:v>1582.5967661980233</c:v>
                </c:pt>
                <c:pt idx="35">
                  <c:v>2198.251274088625</c:v>
                </c:pt>
                <c:pt idx="36">
                  <c:v>1570.4158086595141</c:v>
                </c:pt>
                <c:pt idx="37">
                  <c:v>1738.051961008746</c:v>
                </c:pt>
                <c:pt idx="38">
                  <c:v>1572.877205159926</c:v>
                </c:pt>
                <c:pt idx="39">
                  <c:v>1582.063993564416</c:v>
                </c:pt>
                <c:pt idx="40">
                  <c:v>1487.3171187685116</c:v>
                </c:pt>
                <c:pt idx="41">
                  <c:v>1573.5655470158056</c:v>
                </c:pt>
                <c:pt idx="42">
                  <c:v>1667.1708531580232</c:v>
                </c:pt>
                <c:pt idx="43">
                  <c:v>1580.4502467627058</c:v>
                </c:pt>
                <c:pt idx="44">
                  <c:v>1676.4607994777643</c:v>
                </c:pt>
                <c:pt idx="45">
                  <c:v>1673.6194960979444</c:v>
                </c:pt>
                <c:pt idx="46">
                  <c:v>1851.3671969672748</c:v>
                </c:pt>
                <c:pt idx="47">
                  <c:v>2188.8002650440008</c:v>
                </c:pt>
                <c:pt idx="48">
                  <c:v>1332.5486384331962</c:v>
                </c:pt>
                <c:pt idx="49">
                  <c:v>1828.6680598147191</c:v>
                </c:pt>
                <c:pt idx="50">
                  <c:v>1407.2921656163885</c:v>
                </c:pt>
                <c:pt idx="51">
                  <c:v>1510.6651753910396</c:v>
                </c:pt>
                <c:pt idx="52">
                  <c:v>1460.5709420773242</c:v>
                </c:pt>
                <c:pt idx="53">
                  <c:v>1506.0344872754167</c:v>
                </c:pt>
                <c:pt idx="54">
                  <c:v>1492.8559335432046</c:v>
                </c:pt>
                <c:pt idx="55">
                  <c:v>1532.3695351868937</c:v>
                </c:pt>
                <c:pt idx="56">
                  <c:v>1594.1708111695625</c:v>
                </c:pt>
                <c:pt idx="57">
                  <c:v>1460.8871086260474</c:v>
                </c:pt>
                <c:pt idx="58">
                  <c:v>1704.1267890652471</c:v>
                </c:pt>
                <c:pt idx="59">
                  <c:v>2038.4341804470464</c:v>
                </c:pt>
                <c:pt idx="60">
                  <c:v>1220.9274638833356</c:v>
                </c:pt>
                <c:pt idx="61">
                  <c:v>1634.1204303126947</c:v>
                </c:pt>
                <c:pt idx="62">
                  <c:v>1344.3555142671835</c:v>
                </c:pt>
                <c:pt idx="63">
                  <c:v>1254.6426654642341</c:v>
                </c:pt>
                <c:pt idx="64">
                  <c:v>1397.5265546813146</c:v>
                </c:pt>
                <c:pt idx="65">
                  <c:v>1424.2588647219472</c:v>
                </c:pt>
                <c:pt idx="66">
                  <c:v>1223.0493264900686</c:v>
                </c:pt>
                <c:pt idx="67">
                  <c:v>1453.8132800610483</c:v>
                </c:pt>
                <c:pt idx="68">
                  <c:v>1365.5687112179708</c:v>
                </c:pt>
                <c:pt idx="69">
                  <c:v>1436.8460392230284</c:v>
                </c:pt>
                <c:pt idx="70">
                  <c:v>1534.3061968197658</c:v>
                </c:pt>
                <c:pt idx="71">
                  <c:v>1769.9467750917756</c:v>
                </c:pt>
                <c:pt idx="72">
                  <c:v>1180.9311010084757</c:v>
                </c:pt>
                <c:pt idx="73">
                  <c:v>1545.2698539818264</c:v>
                </c:pt>
                <c:pt idx="74">
                  <c:v>1244.8924776966012</c:v>
                </c:pt>
                <c:pt idx="75">
                  <c:v>1133.6019131197734</c:v>
                </c:pt>
                <c:pt idx="76">
                  <c:v>1272.1274438604435</c:v>
                </c:pt>
                <c:pt idx="77">
                  <c:v>1195.7599029292924</c:v>
                </c:pt>
                <c:pt idx="78">
                  <c:v>1201.3598657287923</c:v>
                </c:pt>
                <c:pt idx="79">
                  <c:v>1345.2963719436925</c:v>
                </c:pt>
                <c:pt idx="80">
                  <c:v>1196.6912528493808</c:v>
                </c:pt>
                <c:pt idx="81">
                  <c:v>1385.9713218326233</c:v>
                </c:pt>
                <c:pt idx="82">
                  <c:v>1389.3422574366648</c:v>
                </c:pt>
                <c:pt idx="83">
                  <c:v>1574.6782191724303</c:v>
                </c:pt>
                <c:pt idx="84">
                  <c:v>1078.0860552272709</c:v>
                </c:pt>
                <c:pt idx="85">
                  <c:v>1462.2880840838393</c:v>
                </c:pt>
                <c:pt idx="86">
                  <c:v>1159.8627443662951</c:v>
                </c:pt>
                <c:pt idx="87">
                  <c:v>1372.3849568377675</c:v>
                </c:pt>
                <c:pt idx="88">
                  <c:v>1360.8029930887667</c:v>
                </c:pt>
                <c:pt idx="89">
                  <c:v>1306.1185927202553</c:v>
                </c:pt>
                <c:pt idx="90">
                  <c:v>1433.927406003522</c:v>
                </c:pt>
                <c:pt idx="91">
                  <c:v>1438.9535262255631</c:v>
                </c:pt>
                <c:pt idx="92">
                  <c:v>1343.3406227228431</c:v>
                </c:pt>
                <c:pt idx="93">
                  <c:v>1518.8436565491061</c:v>
                </c:pt>
                <c:pt idx="94">
                  <c:v>1407.7688932779538</c:v>
                </c:pt>
                <c:pt idx="95">
                  <c:v>1694.1485864944063</c:v>
                </c:pt>
                <c:pt idx="96">
                  <c:v>1144.5882941139312</c:v>
                </c:pt>
                <c:pt idx="97">
                  <c:v>1553.5587449864311</c:v>
                </c:pt>
                <c:pt idx="98">
                  <c:v>1372.4430527326758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A-3941-A94B-0E297F61C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82287"/>
        <c:axId val="913417855"/>
      </c:lineChart>
      <c:lineChart>
        <c:grouping val="standard"/>
        <c:varyColors val="0"/>
        <c:ser>
          <c:idx val="2"/>
          <c:order val="1"/>
          <c:tx>
            <c:strRef>
              <c:f>'Graphs (until March)'!$D$1</c:f>
              <c:strCache>
                <c:ptCount val="1"/>
                <c:pt idx="0">
                  <c:v>Nominal weighted average price (WAP) for DP market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'Graphs (until March)'!$A$2:$A$100</c:f>
              <c:numCache>
                <c:formatCode>yyyy/mm</c:formatCode>
                <c:ptCount val="99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</c:numCache>
            </c:numRef>
          </c:cat>
          <c:val>
            <c:numRef>
              <c:f>'Graphs (until March)'!$D$2:$D$100</c:f>
              <c:numCache>
                <c:formatCode>General</c:formatCode>
                <c:ptCount val="99"/>
                <c:pt idx="0">
                  <c:v>26.165147306338572</c:v>
                </c:pt>
                <c:pt idx="1">
                  <c:v>26.167833359122191</c:v>
                </c:pt>
                <c:pt idx="2">
                  <c:v>26.625024127925695</c:v>
                </c:pt>
                <c:pt idx="3">
                  <c:v>26.816280147724662</c:v>
                </c:pt>
                <c:pt idx="4">
                  <c:v>26.75202459904628</c:v>
                </c:pt>
                <c:pt idx="5">
                  <c:v>26.774574732974823</c:v>
                </c:pt>
                <c:pt idx="6">
                  <c:v>26.660121736097484</c:v>
                </c:pt>
                <c:pt idx="7">
                  <c:v>27.070894649334775</c:v>
                </c:pt>
                <c:pt idx="8">
                  <c:v>27.133562965442309</c:v>
                </c:pt>
                <c:pt idx="9">
                  <c:v>27.382867062775865</c:v>
                </c:pt>
                <c:pt idx="10">
                  <c:v>27.484264845060103</c:v>
                </c:pt>
                <c:pt idx="11">
                  <c:v>27.584802500634805</c:v>
                </c:pt>
                <c:pt idx="12">
                  <c:v>27.669500953589448</c:v>
                </c:pt>
                <c:pt idx="13">
                  <c:v>27.604146586124763</c:v>
                </c:pt>
                <c:pt idx="14">
                  <c:v>28.006749594270342</c:v>
                </c:pt>
                <c:pt idx="15">
                  <c:v>28.22364961921604</c:v>
                </c:pt>
                <c:pt idx="16">
                  <c:v>28.353734443107843</c:v>
                </c:pt>
                <c:pt idx="17">
                  <c:v>28.369552917185889</c:v>
                </c:pt>
                <c:pt idx="18">
                  <c:v>28.677240068493422</c:v>
                </c:pt>
                <c:pt idx="19">
                  <c:v>28.705445687939505</c:v>
                </c:pt>
                <c:pt idx="20">
                  <c:v>28.761257573073358</c:v>
                </c:pt>
                <c:pt idx="21">
                  <c:v>28.783497588277697</c:v>
                </c:pt>
                <c:pt idx="22">
                  <c:v>28.70396362189113</c:v>
                </c:pt>
                <c:pt idx="23">
                  <c:v>28.794252482882349</c:v>
                </c:pt>
                <c:pt idx="24">
                  <c:v>28.993650897082095</c:v>
                </c:pt>
                <c:pt idx="25">
                  <c:v>28.813945539694185</c:v>
                </c:pt>
                <c:pt idx="26">
                  <c:v>29.07362622617951</c:v>
                </c:pt>
                <c:pt idx="27">
                  <c:v>29.482551883219013</c:v>
                </c:pt>
                <c:pt idx="28">
                  <c:v>29.573491450843061</c:v>
                </c:pt>
                <c:pt idx="29">
                  <c:v>29.48598947465106</c:v>
                </c:pt>
                <c:pt idx="30">
                  <c:v>30.107044158932577</c:v>
                </c:pt>
                <c:pt idx="31">
                  <c:v>30.214830106714238</c:v>
                </c:pt>
                <c:pt idx="32">
                  <c:v>30.347123949498549</c:v>
                </c:pt>
                <c:pt idx="33">
                  <c:v>30.507189622886273</c:v>
                </c:pt>
                <c:pt idx="34">
                  <c:v>30.54729770577153</c:v>
                </c:pt>
                <c:pt idx="35">
                  <c:v>30.588428330411531</c:v>
                </c:pt>
                <c:pt idx="36">
                  <c:v>30.667517705040009</c:v>
                </c:pt>
                <c:pt idx="37">
                  <c:v>30.613572231484909</c:v>
                </c:pt>
                <c:pt idx="38">
                  <c:v>30.999892299985049</c:v>
                </c:pt>
                <c:pt idx="39">
                  <c:v>31.20747158743389</c:v>
                </c:pt>
                <c:pt idx="40">
                  <c:v>31.287841127167855</c:v>
                </c:pt>
                <c:pt idx="41">
                  <c:v>31.268542039295269</c:v>
                </c:pt>
                <c:pt idx="42">
                  <c:v>31.305569321338126</c:v>
                </c:pt>
                <c:pt idx="43">
                  <c:v>31.178801934277406</c:v>
                </c:pt>
                <c:pt idx="44">
                  <c:v>31.011851627456963</c:v>
                </c:pt>
                <c:pt idx="45">
                  <c:v>31.11965501407283</c:v>
                </c:pt>
                <c:pt idx="46">
                  <c:v>31.206966252278008</c:v>
                </c:pt>
                <c:pt idx="47">
                  <c:v>31.357578353051931</c:v>
                </c:pt>
                <c:pt idx="48">
                  <c:v>31.32830216086781</c:v>
                </c:pt>
                <c:pt idx="49">
                  <c:v>31.238472546583555</c:v>
                </c:pt>
                <c:pt idx="50">
                  <c:v>31.699744275154387</c:v>
                </c:pt>
                <c:pt idx="51">
                  <c:v>31.992830891383143</c:v>
                </c:pt>
                <c:pt idx="52">
                  <c:v>31.978629841647997</c:v>
                </c:pt>
                <c:pt idx="53">
                  <c:v>32.249923236610499</c:v>
                </c:pt>
                <c:pt idx="54">
                  <c:v>32.530296807385781</c:v>
                </c:pt>
                <c:pt idx="55">
                  <c:v>32.687512895416361</c:v>
                </c:pt>
                <c:pt idx="56">
                  <c:v>32.660279518316024</c:v>
                </c:pt>
                <c:pt idx="57">
                  <c:v>32.725672681933048</c:v>
                </c:pt>
                <c:pt idx="58">
                  <c:v>32.838614308961809</c:v>
                </c:pt>
                <c:pt idx="59">
                  <c:v>32.903552743607705</c:v>
                </c:pt>
                <c:pt idx="60">
                  <c:v>32.889026442102654</c:v>
                </c:pt>
                <c:pt idx="61">
                  <c:v>32.915617395012056</c:v>
                </c:pt>
                <c:pt idx="62">
                  <c:v>33.262561397464452</c:v>
                </c:pt>
                <c:pt idx="63">
                  <c:v>33.529900102027817</c:v>
                </c:pt>
                <c:pt idx="64">
                  <c:v>33.711143041351441</c:v>
                </c:pt>
                <c:pt idx="65">
                  <c:v>33.79220526223007</c:v>
                </c:pt>
                <c:pt idx="66">
                  <c:v>33.88866957821535</c:v>
                </c:pt>
                <c:pt idx="67">
                  <c:v>33.941395866677354</c:v>
                </c:pt>
                <c:pt idx="68">
                  <c:v>34.08513402990264</c:v>
                </c:pt>
                <c:pt idx="69">
                  <c:v>34.127586459076511</c:v>
                </c:pt>
                <c:pt idx="70">
                  <c:v>34.22825548164144</c:v>
                </c:pt>
                <c:pt idx="71">
                  <c:v>34.2385774071779</c:v>
                </c:pt>
                <c:pt idx="72">
                  <c:v>34.402866701953627</c:v>
                </c:pt>
                <c:pt idx="73">
                  <c:v>34.337755924080554</c:v>
                </c:pt>
                <c:pt idx="74">
                  <c:v>34.513653709593626</c:v>
                </c:pt>
                <c:pt idx="75">
                  <c:v>34.712506237851834</c:v>
                </c:pt>
                <c:pt idx="76">
                  <c:v>35.015029285054979</c:v>
                </c:pt>
                <c:pt idx="77">
                  <c:v>34.674115975829409</c:v>
                </c:pt>
                <c:pt idx="78">
                  <c:v>34.861111905078552</c:v>
                </c:pt>
                <c:pt idx="79">
                  <c:v>35.011778481004534</c:v>
                </c:pt>
                <c:pt idx="80">
                  <c:v>35.11688542241766</c:v>
                </c:pt>
                <c:pt idx="81">
                  <c:v>35.199936261228537</c:v>
                </c:pt>
                <c:pt idx="82">
                  <c:v>35.284734525705119</c:v>
                </c:pt>
                <c:pt idx="83">
                  <c:v>35.39593764330786</c:v>
                </c:pt>
                <c:pt idx="84">
                  <c:v>35.460261915387363</c:v>
                </c:pt>
                <c:pt idx="85">
                  <c:v>35.438843055725599</c:v>
                </c:pt>
                <c:pt idx="86">
                  <c:v>35.775086356627554</c:v>
                </c:pt>
                <c:pt idx="87">
                  <c:v>35.939901960612865</c:v>
                </c:pt>
                <c:pt idx="88">
                  <c:v>36.058316210976365</c:v>
                </c:pt>
                <c:pt idx="89">
                  <c:v>36.115176111297707</c:v>
                </c:pt>
                <c:pt idx="90">
                  <c:v>36.38622740874257</c:v>
                </c:pt>
                <c:pt idx="91">
                  <c:v>36.395073466514425</c:v>
                </c:pt>
                <c:pt idx="92">
                  <c:v>36.4424883026307</c:v>
                </c:pt>
                <c:pt idx="93">
                  <c:v>36.499244440860814</c:v>
                </c:pt>
                <c:pt idx="94">
                  <c:v>36.434921470979511</c:v>
                </c:pt>
                <c:pt idx="95">
                  <c:v>36.544152316568237</c:v>
                </c:pt>
                <c:pt idx="96">
                  <c:v>36.611206572362299</c:v>
                </c:pt>
                <c:pt idx="97">
                  <c:v>36.625113229036842</c:v>
                </c:pt>
                <c:pt idx="98">
                  <c:v>36.846979184866186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5A-3941-A94B-0E297F61C6F3}"/>
            </c:ext>
          </c:extLst>
        </c:ser>
        <c:ser>
          <c:idx val="1"/>
          <c:order val="2"/>
          <c:tx>
            <c:strRef>
              <c:f>'Graphs (until March)'!$K$1</c:f>
              <c:strCache>
                <c:ptCount val="1"/>
                <c:pt idx="0">
                  <c:v>Real weighted average price (WAP) for DP market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'Graphs (until March)'!$A$2:$A$100</c:f>
              <c:numCache>
                <c:formatCode>yyyy/mm</c:formatCode>
                <c:ptCount val="99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</c:numCache>
            </c:numRef>
          </c:cat>
          <c:val>
            <c:numRef>
              <c:f>'Graphs (until March)'!$K$2:$K$105</c:f>
              <c:numCache>
                <c:formatCode>General</c:formatCode>
                <c:ptCount val="104"/>
                <c:pt idx="0">
                  <c:v>34.202806940000002</c:v>
                </c:pt>
                <c:pt idx="1">
                  <c:v>34.206318119999999</c:v>
                </c:pt>
                <c:pt idx="2">
                  <c:v>34.668000169999999</c:v>
                </c:pt>
                <c:pt idx="3">
                  <c:v>34.736114180000001</c:v>
                </c:pt>
                <c:pt idx="4">
                  <c:v>34.563339280000001</c:v>
                </c:pt>
                <c:pt idx="5">
                  <c:v>34.458912140000002</c:v>
                </c:pt>
                <c:pt idx="6">
                  <c:v>34.355826980000003</c:v>
                </c:pt>
                <c:pt idx="7">
                  <c:v>34.706275189999999</c:v>
                </c:pt>
                <c:pt idx="8">
                  <c:v>34.433455539999997</c:v>
                </c:pt>
                <c:pt idx="9">
                  <c:v>34.48723811</c:v>
                </c:pt>
                <c:pt idx="10">
                  <c:v>34.441434639999997</c:v>
                </c:pt>
                <c:pt idx="11">
                  <c:v>34.35218244</c:v>
                </c:pt>
                <c:pt idx="12">
                  <c:v>34.329405649999998</c:v>
                </c:pt>
                <c:pt idx="13">
                  <c:v>34.079193320000002</c:v>
                </c:pt>
                <c:pt idx="14">
                  <c:v>34.364109929999998</c:v>
                </c:pt>
                <c:pt idx="15">
                  <c:v>34.58780591</c:v>
                </c:pt>
                <c:pt idx="16">
                  <c:v>34.704693319999997</c:v>
                </c:pt>
                <c:pt idx="17">
                  <c:v>34.597015749999997</c:v>
                </c:pt>
                <c:pt idx="18">
                  <c:v>34.760290990000001</c:v>
                </c:pt>
                <c:pt idx="19">
                  <c:v>34.626593110000002</c:v>
                </c:pt>
                <c:pt idx="20">
                  <c:v>34.444619850000002</c:v>
                </c:pt>
                <c:pt idx="21">
                  <c:v>34.347849150000002</c:v>
                </c:pt>
                <c:pt idx="22">
                  <c:v>34.130753409999997</c:v>
                </c:pt>
                <c:pt idx="23">
                  <c:v>34.03575944</c:v>
                </c:pt>
                <c:pt idx="24">
                  <c:v>33.990212069999998</c:v>
                </c:pt>
                <c:pt idx="25">
                  <c:v>33.621873440000002</c:v>
                </c:pt>
                <c:pt idx="26">
                  <c:v>33.689022280000003</c:v>
                </c:pt>
                <c:pt idx="27">
                  <c:v>34.005250150000002</c:v>
                </c:pt>
                <c:pt idx="28">
                  <c:v>33.953491909999997</c:v>
                </c:pt>
                <c:pt idx="29">
                  <c:v>33.736830060000003</c:v>
                </c:pt>
                <c:pt idx="30">
                  <c:v>34.290483100000003</c:v>
                </c:pt>
                <c:pt idx="31">
                  <c:v>34.218380639999999</c:v>
                </c:pt>
                <c:pt idx="32">
                  <c:v>34.29053554</c:v>
                </c:pt>
                <c:pt idx="33">
                  <c:v>34.35494327</c:v>
                </c:pt>
                <c:pt idx="34">
                  <c:v>34.284284739999997</c:v>
                </c:pt>
                <c:pt idx="35">
                  <c:v>34.330447059999997</c:v>
                </c:pt>
                <c:pt idx="36">
                  <c:v>34.457885060000002</c:v>
                </c:pt>
                <c:pt idx="37">
                  <c:v>34.397272170000001</c:v>
                </c:pt>
                <c:pt idx="38">
                  <c:v>34.5210382</c:v>
                </c:pt>
                <c:pt idx="39">
                  <c:v>34.445332880000002</c:v>
                </c:pt>
                <c:pt idx="40">
                  <c:v>34.382243000000003</c:v>
                </c:pt>
                <c:pt idx="41">
                  <c:v>34.173269990000001</c:v>
                </c:pt>
                <c:pt idx="42">
                  <c:v>33.990846169999998</c:v>
                </c:pt>
                <c:pt idx="43">
                  <c:v>33.743292140000001</c:v>
                </c:pt>
                <c:pt idx="44">
                  <c:v>33.49012055</c:v>
                </c:pt>
                <c:pt idx="45">
                  <c:v>33.498014009999999</c:v>
                </c:pt>
                <c:pt idx="46">
                  <c:v>33.447980979999997</c:v>
                </c:pt>
                <c:pt idx="47">
                  <c:v>33.43025411</c:v>
                </c:pt>
                <c:pt idx="48">
                  <c:v>33.151642500000001</c:v>
                </c:pt>
                <c:pt idx="49">
                  <c:v>32.779089769999999</c:v>
                </c:pt>
                <c:pt idx="50">
                  <c:v>33.158728320000002</c:v>
                </c:pt>
                <c:pt idx="51">
                  <c:v>33.256580970000002</c:v>
                </c:pt>
                <c:pt idx="52">
                  <c:v>33.10417168</c:v>
                </c:pt>
                <c:pt idx="53">
                  <c:v>33.178933370000003</c:v>
                </c:pt>
                <c:pt idx="54">
                  <c:v>33.29610727</c:v>
                </c:pt>
                <c:pt idx="55">
                  <c:v>33.388675069999998</c:v>
                </c:pt>
                <c:pt idx="56">
                  <c:v>33.225106330000003</c:v>
                </c:pt>
                <c:pt idx="57">
                  <c:v>33.12315049</c:v>
                </c:pt>
                <c:pt idx="58">
                  <c:v>33.003632469999999</c:v>
                </c:pt>
                <c:pt idx="59">
                  <c:v>32.903552740000002</c:v>
                </c:pt>
                <c:pt idx="60">
                  <c:v>32.692869229999999</c:v>
                </c:pt>
                <c:pt idx="61">
                  <c:v>32.525313629999999</c:v>
                </c:pt>
                <c:pt idx="62">
                  <c:v>32.803314989999997</c:v>
                </c:pt>
                <c:pt idx="63">
                  <c:v>33.034384340000003</c:v>
                </c:pt>
                <c:pt idx="64">
                  <c:v>33.082574129999998</c:v>
                </c:pt>
                <c:pt idx="65">
                  <c:v>33.097164800000002</c:v>
                </c:pt>
                <c:pt idx="66">
                  <c:v>33.159167879999998</c:v>
                </c:pt>
                <c:pt idx="67">
                  <c:v>33.081282520000002</c:v>
                </c:pt>
                <c:pt idx="68">
                  <c:v>33.028230649999998</c:v>
                </c:pt>
                <c:pt idx="69">
                  <c:v>32.941685769999999</c:v>
                </c:pt>
                <c:pt idx="70">
                  <c:v>32.91178412</c:v>
                </c:pt>
                <c:pt idx="71">
                  <c:v>32.732865590000003</c:v>
                </c:pt>
                <c:pt idx="72">
                  <c:v>32.764634950000001</c:v>
                </c:pt>
                <c:pt idx="73">
                  <c:v>32.609454820000003</c:v>
                </c:pt>
                <c:pt idx="74">
                  <c:v>32.714363710000001</c:v>
                </c:pt>
                <c:pt idx="75">
                  <c:v>32.747647389999997</c:v>
                </c:pt>
                <c:pt idx="76">
                  <c:v>32.908862110000001</c:v>
                </c:pt>
                <c:pt idx="77">
                  <c:v>32.466400729999997</c:v>
                </c:pt>
                <c:pt idx="78">
                  <c:v>32.428941309999999</c:v>
                </c:pt>
                <c:pt idx="79">
                  <c:v>32.508615120000002</c:v>
                </c:pt>
                <c:pt idx="80">
                  <c:v>32.42556364</c:v>
                </c:pt>
                <c:pt idx="81">
                  <c:v>32.323173789999998</c:v>
                </c:pt>
                <c:pt idx="82">
                  <c:v>32.252956599999997</c:v>
                </c:pt>
                <c:pt idx="83">
                  <c:v>32.38420644</c:v>
                </c:pt>
                <c:pt idx="84">
                  <c:v>32.472767320000003</c:v>
                </c:pt>
                <c:pt idx="85">
                  <c:v>32.334710819999998</c:v>
                </c:pt>
                <c:pt idx="86">
                  <c:v>32.463780720000003</c:v>
                </c:pt>
                <c:pt idx="87">
                  <c:v>32.466036099999997</c:v>
                </c:pt>
                <c:pt idx="88">
                  <c:v>32.426543359999997</c:v>
                </c:pt>
                <c:pt idx="89">
                  <c:v>32.361268920000001</c:v>
                </c:pt>
                <c:pt idx="90">
                  <c:v>32.545820579999997</c:v>
                </c:pt>
                <c:pt idx="91">
                  <c:v>32.379958600000002</c:v>
                </c:pt>
                <c:pt idx="92">
                  <c:v>32.335836999999998</c:v>
                </c:pt>
                <c:pt idx="93">
                  <c:v>32.357486209999998</c:v>
                </c:pt>
                <c:pt idx="94">
                  <c:v>32.186326389999998</c:v>
                </c:pt>
                <c:pt idx="95">
                  <c:v>32.16914817</c:v>
                </c:pt>
                <c:pt idx="96">
                  <c:v>32.086947039999998</c:v>
                </c:pt>
                <c:pt idx="97">
                  <c:v>31.93122339</c:v>
                </c:pt>
                <c:pt idx="98">
                  <c:v>32.124654909999997</c:v>
                </c:pt>
                <c:pt idx="99">
                  <c:v>32.908734160000002</c:v>
                </c:pt>
                <c:pt idx="100">
                  <c:v>34.567168610000003</c:v>
                </c:pt>
                <c:pt idx="101">
                  <c:v>32.56648345</c:v>
                </c:pt>
                <c:pt idx="102">
                  <c:v>22.407604620000001</c:v>
                </c:pt>
                <c:pt idx="103">
                  <c:v>31.46598161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5A-3941-A94B-0E297F61C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534399"/>
        <c:axId val="903498863"/>
      </c:lineChart>
      <c:dateAx>
        <c:axId val="913482287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17855"/>
        <c:crosses val="autoZero"/>
        <c:auto val="1"/>
        <c:lblOffset val="100"/>
        <c:baseTimeUnit val="months"/>
      </c:dateAx>
      <c:valAx>
        <c:axId val="9134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2287"/>
        <c:crosses val="autoZero"/>
        <c:crossBetween val="between"/>
      </c:valAx>
      <c:valAx>
        <c:axId val="9034988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34399"/>
        <c:crosses val="max"/>
        <c:crossBetween val="between"/>
      </c:valAx>
      <c:dateAx>
        <c:axId val="909534399"/>
        <c:scaling>
          <c:orientation val="minMax"/>
        </c:scaling>
        <c:delete val="1"/>
        <c:axPos val="b"/>
        <c:numFmt formatCode="yyyy/mm" sourceLinked="1"/>
        <c:majorTickMark val="out"/>
        <c:minorTickMark val="none"/>
        <c:tickLblPos val="nextTo"/>
        <c:crossAx val="903498863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(until March)'!$B$1</c:f>
              <c:strCache>
                <c:ptCount val="1"/>
                <c:pt idx="0">
                  <c:v>Cigarette volume (millions of sticks) for DP market (QDP)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'Graphs (until March)'!$A$2:$A$109</c:f>
              <c:numCache>
                <c:formatCode>yyyy/mm</c:formatCode>
                <c:ptCount val="108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</c:numCache>
            </c:numRef>
          </c:cat>
          <c:val>
            <c:numRef>
              <c:f>'Graphs (until March)'!$B$2:$B$100</c:f>
              <c:numCache>
                <c:formatCode>General</c:formatCode>
                <c:ptCount val="99"/>
                <c:pt idx="0">
                  <c:v>1908.6744712862119</c:v>
                </c:pt>
                <c:pt idx="1">
                  <c:v>1935.3682997443418</c:v>
                </c:pt>
                <c:pt idx="2">
                  <c:v>1605.0455836878134</c:v>
                </c:pt>
                <c:pt idx="3">
                  <c:v>1582.3759205029994</c:v>
                </c:pt>
                <c:pt idx="4">
                  <c:v>1822.6074780398528</c:v>
                </c:pt>
                <c:pt idx="5">
                  <c:v>1621.5100549548642</c:v>
                </c:pt>
                <c:pt idx="6">
                  <c:v>1722.7960424505891</c:v>
                </c:pt>
                <c:pt idx="7">
                  <c:v>1717.8479805799316</c:v>
                </c:pt>
                <c:pt idx="8">
                  <c:v>1702.6892489290203</c:v>
                </c:pt>
                <c:pt idx="9">
                  <c:v>1776.3538360707341</c:v>
                </c:pt>
                <c:pt idx="10">
                  <c:v>1835.0537766910415</c:v>
                </c:pt>
                <c:pt idx="11">
                  <c:v>2180.9461936845264</c:v>
                </c:pt>
                <c:pt idx="12">
                  <c:v>1748.3780231257272</c:v>
                </c:pt>
                <c:pt idx="13">
                  <c:v>1897.0613990706015</c:v>
                </c:pt>
                <c:pt idx="14">
                  <c:v>1491.956804814075</c:v>
                </c:pt>
                <c:pt idx="15">
                  <c:v>1537.6253988827314</c:v>
                </c:pt>
                <c:pt idx="16">
                  <c:v>1666.9102242366878</c:v>
                </c:pt>
                <c:pt idx="17">
                  <c:v>1677.0244617054889</c:v>
                </c:pt>
                <c:pt idx="18">
                  <c:v>1635.1967974226757</c:v>
                </c:pt>
                <c:pt idx="19">
                  <c:v>1616.9115442939274</c:v>
                </c:pt>
                <c:pt idx="20">
                  <c:v>1732.9219604444081</c:v>
                </c:pt>
                <c:pt idx="21">
                  <c:v>1649.5450824734091</c:v>
                </c:pt>
                <c:pt idx="22">
                  <c:v>1692.8410792369405</c:v>
                </c:pt>
                <c:pt idx="23">
                  <c:v>2140.6354197003379</c:v>
                </c:pt>
                <c:pt idx="24">
                  <c:v>1753.4212310772293</c:v>
                </c:pt>
                <c:pt idx="25">
                  <c:v>1829.1757431234994</c:v>
                </c:pt>
                <c:pt idx="26">
                  <c:v>1538.331731319784</c:v>
                </c:pt>
                <c:pt idx="27">
                  <c:v>1594.7594360779035</c:v>
                </c:pt>
                <c:pt idx="28">
                  <c:v>1667.4751186242877</c:v>
                </c:pt>
                <c:pt idx="29">
                  <c:v>1691.7928536614602</c:v>
                </c:pt>
                <c:pt idx="30">
                  <c:v>1531.7161307650322</c:v>
                </c:pt>
                <c:pt idx="31">
                  <c:v>1553.360845391923</c:v>
                </c:pt>
                <c:pt idx="32">
                  <c:v>1616.0514430853691</c:v>
                </c:pt>
                <c:pt idx="33">
                  <c:v>1732.5834744645801</c:v>
                </c:pt>
                <c:pt idx="34">
                  <c:v>1582.5967661980233</c:v>
                </c:pt>
                <c:pt idx="35">
                  <c:v>2198.251274088625</c:v>
                </c:pt>
                <c:pt idx="36">
                  <c:v>1570.4158086595141</c:v>
                </c:pt>
                <c:pt idx="37">
                  <c:v>1738.051961008746</c:v>
                </c:pt>
                <c:pt idx="38">
                  <c:v>1572.877205159926</c:v>
                </c:pt>
                <c:pt idx="39">
                  <c:v>1582.063993564416</c:v>
                </c:pt>
                <c:pt idx="40">
                  <c:v>1487.3171187685116</c:v>
                </c:pt>
                <c:pt idx="41">
                  <c:v>1573.5655470158056</c:v>
                </c:pt>
                <c:pt idx="42">
                  <c:v>1667.1708531580232</c:v>
                </c:pt>
                <c:pt idx="43">
                  <c:v>1580.4502467627058</c:v>
                </c:pt>
                <c:pt idx="44">
                  <c:v>1676.4607994777643</c:v>
                </c:pt>
                <c:pt idx="45">
                  <c:v>1673.6194960979444</c:v>
                </c:pt>
                <c:pt idx="46">
                  <c:v>1851.3671969672748</c:v>
                </c:pt>
                <c:pt idx="47">
                  <c:v>2188.8002650440008</c:v>
                </c:pt>
                <c:pt idx="48">
                  <c:v>1332.5486384331962</c:v>
                </c:pt>
                <c:pt idx="49">
                  <c:v>1828.6680598147191</c:v>
                </c:pt>
                <c:pt idx="50">
                  <c:v>1407.2921656163885</c:v>
                </c:pt>
                <c:pt idx="51">
                  <c:v>1510.6651753910396</c:v>
                </c:pt>
                <c:pt idx="52">
                  <c:v>1460.5709420773242</c:v>
                </c:pt>
                <c:pt idx="53">
                  <c:v>1506.0344872754167</c:v>
                </c:pt>
                <c:pt idx="54">
                  <c:v>1492.8559335432046</c:v>
                </c:pt>
                <c:pt idx="55">
                  <c:v>1532.3695351868937</c:v>
                </c:pt>
                <c:pt idx="56">
                  <c:v>1594.1708111695625</c:v>
                </c:pt>
                <c:pt idx="57">
                  <c:v>1460.8871086260474</c:v>
                </c:pt>
                <c:pt idx="58">
                  <c:v>1704.1267890652471</c:v>
                </c:pt>
                <c:pt idx="59">
                  <c:v>2038.4341804470464</c:v>
                </c:pt>
                <c:pt idx="60">
                  <c:v>1220.9274638833356</c:v>
                </c:pt>
                <c:pt idx="61">
                  <c:v>1634.1204303126947</c:v>
                </c:pt>
                <c:pt idx="62">
                  <c:v>1344.3555142671835</c:v>
                </c:pt>
                <c:pt idx="63">
                  <c:v>1254.6426654642341</c:v>
                </c:pt>
                <c:pt idx="64">
                  <c:v>1397.5265546813146</c:v>
                </c:pt>
                <c:pt idx="65">
                  <c:v>1424.2588647219472</c:v>
                </c:pt>
                <c:pt idx="66">
                  <c:v>1223.0493264900686</c:v>
                </c:pt>
                <c:pt idx="67">
                  <c:v>1453.8132800610483</c:v>
                </c:pt>
                <c:pt idx="68">
                  <c:v>1365.5687112179708</c:v>
                </c:pt>
                <c:pt idx="69">
                  <c:v>1436.8460392230284</c:v>
                </c:pt>
                <c:pt idx="70">
                  <c:v>1534.3061968197658</c:v>
                </c:pt>
                <c:pt idx="71">
                  <c:v>1769.9467750917756</c:v>
                </c:pt>
                <c:pt idx="72">
                  <c:v>1180.9311010084757</c:v>
                </c:pt>
                <c:pt idx="73">
                  <c:v>1545.2698539818264</c:v>
                </c:pt>
                <c:pt idx="74">
                  <c:v>1244.8924776966012</c:v>
                </c:pt>
                <c:pt idx="75">
                  <c:v>1133.6019131197734</c:v>
                </c:pt>
                <c:pt idx="76">
                  <c:v>1272.1274438604435</c:v>
                </c:pt>
                <c:pt idx="77">
                  <c:v>1195.7599029292924</c:v>
                </c:pt>
                <c:pt idx="78">
                  <c:v>1201.3598657287923</c:v>
                </c:pt>
                <c:pt idx="79">
                  <c:v>1345.2963719436925</c:v>
                </c:pt>
                <c:pt idx="80">
                  <c:v>1196.6912528493808</c:v>
                </c:pt>
                <c:pt idx="81">
                  <c:v>1385.9713218326233</c:v>
                </c:pt>
                <c:pt idx="82">
                  <c:v>1389.3422574366648</c:v>
                </c:pt>
                <c:pt idx="83">
                  <c:v>1574.6782191724303</c:v>
                </c:pt>
                <c:pt idx="84">
                  <c:v>1078.0860552272709</c:v>
                </c:pt>
                <c:pt idx="85">
                  <c:v>1462.2880840838393</c:v>
                </c:pt>
                <c:pt idx="86">
                  <c:v>1159.8627443662951</c:v>
                </c:pt>
                <c:pt idx="87">
                  <c:v>1372.3849568377675</c:v>
                </c:pt>
                <c:pt idx="88">
                  <c:v>1360.8029930887667</c:v>
                </c:pt>
                <c:pt idx="89">
                  <c:v>1306.1185927202553</c:v>
                </c:pt>
                <c:pt idx="90">
                  <c:v>1433.927406003522</c:v>
                </c:pt>
                <c:pt idx="91">
                  <c:v>1438.9535262255631</c:v>
                </c:pt>
                <c:pt idx="92">
                  <c:v>1343.3406227228431</c:v>
                </c:pt>
                <c:pt idx="93">
                  <c:v>1518.8436565491061</c:v>
                </c:pt>
                <c:pt idx="94">
                  <c:v>1407.7688932779538</c:v>
                </c:pt>
                <c:pt idx="95">
                  <c:v>1694.1485864944063</c:v>
                </c:pt>
                <c:pt idx="96">
                  <c:v>1144.5882941139312</c:v>
                </c:pt>
                <c:pt idx="97">
                  <c:v>1553.5587449864311</c:v>
                </c:pt>
                <c:pt idx="98">
                  <c:v>1372.4430527326758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F-B340-BAF8-16FCE46C6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82287"/>
        <c:axId val="913417855"/>
      </c:lineChart>
      <c:lineChart>
        <c:grouping val="standard"/>
        <c:varyColors val="0"/>
        <c:ser>
          <c:idx val="3"/>
          <c:order val="1"/>
          <c:tx>
            <c:strRef>
              <c:f>'Graphs (until March)'!$E$1</c:f>
              <c:strCache>
                <c:ptCount val="1"/>
                <c:pt idx="0">
                  <c:v>Nominal weighted average price (WAP) for DNP market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'Graphs (until March)'!$A$2:$A$100</c:f>
              <c:numCache>
                <c:formatCode>yyyy/mm</c:formatCode>
                <c:ptCount val="99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</c:numCache>
            </c:numRef>
          </c:cat>
          <c:val>
            <c:numRef>
              <c:f>'Graphs (until March)'!$E$2:$E$100</c:f>
              <c:numCache>
                <c:formatCode>General</c:formatCode>
                <c:ptCount val="99"/>
                <c:pt idx="0">
                  <c:v>15.356284725339826</c:v>
                </c:pt>
                <c:pt idx="1">
                  <c:v>15.183839181264901</c:v>
                </c:pt>
                <c:pt idx="2">
                  <c:v>14.909730382133203</c:v>
                </c:pt>
                <c:pt idx="3">
                  <c:v>15.014523303736283</c:v>
                </c:pt>
                <c:pt idx="4">
                  <c:v>15.057834552273937</c:v>
                </c:pt>
                <c:pt idx="5">
                  <c:v>15.247112427986915</c:v>
                </c:pt>
                <c:pt idx="6">
                  <c:v>15.495677708671062</c:v>
                </c:pt>
                <c:pt idx="7">
                  <c:v>15.630987494017029</c:v>
                </c:pt>
                <c:pt idx="8">
                  <c:v>15.536250684865319</c:v>
                </c:pt>
                <c:pt idx="9">
                  <c:v>16.173877741346956</c:v>
                </c:pt>
                <c:pt idx="10">
                  <c:v>16.038131474815714</c:v>
                </c:pt>
                <c:pt idx="11">
                  <c:v>15.964778078620915</c:v>
                </c:pt>
                <c:pt idx="12">
                  <c:v>15.728924203663075</c:v>
                </c:pt>
                <c:pt idx="13">
                  <c:v>15.810259367940365</c:v>
                </c:pt>
                <c:pt idx="14">
                  <c:v>15.68932368776572</c:v>
                </c:pt>
                <c:pt idx="15">
                  <c:v>15.588623356366604</c:v>
                </c:pt>
                <c:pt idx="16">
                  <c:v>15.780459706853737</c:v>
                </c:pt>
                <c:pt idx="17">
                  <c:v>15.455139525976394</c:v>
                </c:pt>
                <c:pt idx="18">
                  <c:v>15.354441184058562</c:v>
                </c:pt>
                <c:pt idx="19">
                  <c:v>15.855940021456695</c:v>
                </c:pt>
                <c:pt idx="20">
                  <c:v>14.846603322120886</c:v>
                </c:pt>
                <c:pt idx="21">
                  <c:v>15.543670486850843</c:v>
                </c:pt>
                <c:pt idx="22">
                  <c:v>15.677279599165621</c:v>
                </c:pt>
                <c:pt idx="23">
                  <c:v>16.084737500115597</c:v>
                </c:pt>
                <c:pt idx="24">
                  <c:v>16.321561436969898</c:v>
                </c:pt>
                <c:pt idx="25">
                  <c:v>16.000933600681353</c:v>
                </c:pt>
                <c:pt idx="26">
                  <c:v>16.123789365582365</c:v>
                </c:pt>
                <c:pt idx="27">
                  <c:v>16.176840819142679</c:v>
                </c:pt>
                <c:pt idx="28">
                  <c:v>16.435300990383123</c:v>
                </c:pt>
                <c:pt idx="29">
                  <c:v>16.205134080644328</c:v>
                </c:pt>
                <c:pt idx="30">
                  <c:v>16.581833761782349</c:v>
                </c:pt>
                <c:pt idx="31">
                  <c:v>16.575218294441392</c:v>
                </c:pt>
                <c:pt idx="32">
                  <c:v>16.565556671611311</c:v>
                </c:pt>
                <c:pt idx="33">
                  <c:v>16.514199819708544</c:v>
                </c:pt>
                <c:pt idx="34">
                  <c:v>18.695095358048089</c:v>
                </c:pt>
                <c:pt idx="35">
                  <c:v>18.276309341734844</c:v>
                </c:pt>
                <c:pt idx="36">
                  <c:v>17.74389819977549</c:v>
                </c:pt>
                <c:pt idx="37">
                  <c:v>17.563719784890676</c:v>
                </c:pt>
                <c:pt idx="38">
                  <c:v>17.178483532303314</c:v>
                </c:pt>
                <c:pt idx="39">
                  <c:v>17.602746889218121</c:v>
                </c:pt>
                <c:pt idx="40">
                  <c:v>18.090204199155981</c:v>
                </c:pt>
                <c:pt idx="41">
                  <c:v>17.970585009945609</c:v>
                </c:pt>
                <c:pt idx="42">
                  <c:v>17.442976979146469</c:v>
                </c:pt>
                <c:pt idx="43">
                  <c:v>17.516114094503852</c:v>
                </c:pt>
                <c:pt idx="44">
                  <c:v>17.480163108037676</c:v>
                </c:pt>
                <c:pt idx="45">
                  <c:v>17.340670643853137</c:v>
                </c:pt>
                <c:pt idx="46">
                  <c:v>17.398703733220533</c:v>
                </c:pt>
                <c:pt idx="47">
                  <c:v>17.277091858394297</c:v>
                </c:pt>
                <c:pt idx="48">
                  <c:v>17.42330350155164</c:v>
                </c:pt>
                <c:pt idx="49">
                  <c:v>16.539753021957726</c:v>
                </c:pt>
                <c:pt idx="50">
                  <c:v>16.338192387823518</c:v>
                </c:pt>
                <c:pt idx="51">
                  <c:v>16.192256879277398</c:v>
                </c:pt>
                <c:pt idx="52">
                  <c:v>17.404008673274578</c:v>
                </c:pt>
                <c:pt idx="53">
                  <c:v>16.255660905087367</c:v>
                </c:pt>
                <c:pt idx="54">
                  <c:v>16.8939303789587</c:v>
                </c:pt>
                <c:pt idx="55">
                  <c:v>16.717400707143302</c:v>
                </c:pt>
                <c:pt idx="56">
                  <c:v>16.535165801781694</c:v>
                </c:pt>
                <c:pt idx="57">
                  <c:v>16.730671352006745</c:v>
                </c:pt>
                <c:pt idx="58">
                  <c:v>16.890162351419427</c:v>
                </c:pt>
                <c:pt idx="59">
                  <c:v>15.934203542122559</c:v>
                </c:pt>
                <c:pt idx="60">
                  <c:v>16.158658973173655</c:v>
                </c:pt>
                <c:pt idx="61">
                  <c:v>16.231061602966403</c:v>
                </c:pt>
                <c:pt idx="62">
                  <c:v>15.094126239112946</c:v>
                </c:pt>
                <c:pt idx="63">
                  <c:v>15.149756711833135</c:v>
                </c:pt>
                <c:pt idx="64">
                  <c:v>16.163562006168046</c:v>
                </c:pt>
                <c:pt idx="65">
                  <c:v>14.832752011355005</c:v>
                </c:pt>
                <c:pt idx="66">
                  <c:v>15.176033654038102</c:v>
                </c:pt>
                <c:pt idx="67">
                  <c:v>14.760306675198674</c:v>
                </c:pt>
                <c:pt idx="68">
                  <c:v>14.412800344140503</c:v>
                </c:pt>
                <c:pt idx="69">
                  <c:v>15.326167680305028</c:v>
                </c:pt>
                <c:pt idx="70">
                  <c:v>15.236769428202011</c:v>
                </c:pt>
                <c:pt idx="71">
                  <c:v>14.538100673560907</c:v>
                </c:pt>
                <c:pt idx="72">
                  <c:v>15.397827244433469</c:v>
                </c:pt>
                <c:pt idx="73">
                  <c:v>15.283129881868026</c:v>
                </c:pt>
                <c:pt idx="74">
                  <c:v>14.402821107685419</c:v>
                </c:pt>
                <c:pt idx="75">
                  <c:v>14.186853506069662</c:v>
                </c:pt>
                <c:pt idx="76">
                  <c:v>14.237985922292134</c:v>
                </c:pt>
                <c:pt idx="77">
                  <c:v>13.970449821748726</c:v>
                </c:pt>
                <c:pt idx="78">
                  <c:v>13.995326942835105</c:v>
                </c:pt>
                <c:pt idx="79">
                  <c:v>14.03354150149398</c:v>
                </c:pt>
                <c:pt idx="80">
                  <c:v>13.941146038842914</c:v>
                </c:pt>
                <c:pt idx="81">
                  <c:v>13.990174670510646</c:v>
                </c:pt>
                <c:pt idx="82">
                  <c:v>13.956510545947818</c:v>
                </c:pt>
                <c:pt idx="83">
                  <c:v>14.45768406488377</c:v>
                </c:pt>
                <c:pt idx="84">
                  <c:v>14.732940459744075</c:v>
                </c:pt>
                <c:pt idx="85">
                  <c:v>14.802296594139374</c:v>
                </c:pt>
                <c:pt idx="86">
                  <c:v>15.421458956446616</c:v>
                </c:pt>
                <c:pt idx="87">
                  <c:v>16.339170338661866</c:v>
                </c:pt>
                <c:pt idx="88">
                  <c:v>17.463714389364473</c:v>
                </c:pt>
                <c:pt idx="89">
                  <c:v>17.941060694709975</c:v>
                </c:pt>
                <c:pt idx="90">
                  <c:v>18.73856355120196</c:v>
                </c:pt>
                <c:pt idx="91">
                  <c:v>19.399355909437979</c:v>
                </c:pt>
                <c:pt idx="92">
                  <c:v>19.944754992742677</c:v>
                </c:pt>
                <c:pt idx="93">
                  <c:v>20.460842617980855</c:v>
                </c:pt>
                <c:pt idx="94">
                  <c:v>20.399742471267803</c:v>
                </c:pt>
                <c:pt idx="95">
                  <c:v>20.586938303261313</c:v>
                </c:pt>
                <c:pt idx="96">
                  <c:v>20.630654884111749</c:v>
                </c:pt>
                <c:pt idx="97">
                  <c:v>20.592145654502684</c:v>
                </c:pt>
                <c:pt idx="98">
                  <c:v>20.593693908463962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F-B340-BAF8-16FCE46C65AF}"/>
            </c:ext>
          </c:extLst>
        </c:ser>
        <c:ser>
          <c:idx val="1"/>
          <c:order val="2"/>
          <c:tx>
            <c:strRef>
              <c:f>'Graphs (until March)'!$L$1</c:f>
              <c:strCache>
                <c:ptCount val="1"/>
                <c:pt idx="0">
                  <c:v>Real weighted average price (WAP) for DNP market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'Graphs (until March)'!$A$2:$A$100</c:f>
              <c:numCache>
                <c:formatCode>yyyy/mm</c:formatCode>
                <c:ptCount val="99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</c:numCache>
            </c:numRef>
          </c:cat>
          <c:val>
            <c:numRef>
              <c:f>'Graphs (until March)'!$L$2:$L$99</c:f>
              <c:numCache>
                <c:formatCode>General</c:formatCode>
                <c:ptCount val="98"/>
                <c:pt idx="0">
                  <c:v>20.073574799999999</c:v>
                </c:pt>
                <c:pt idx="1">
                  <c:v>19.84815579</c:v>
                </c:pt>
                <c:pt idx="2">
                  <c:v>19.41371144</c:v>
                </c:pt>
                <c:pt idx="3">
                  <c:v>19.44886438</c:v>
                </c:pt>
                <c:pt idx="4">
                  <c:v>19.454566610000001</c:v>
                </c:pt>
                <c:pt idx="5">
                  <c:v>19.62305332</c:v>
                </c:pt>
                <c:pt idx="6">
                  <c:v>19.968656840000001</c:v>
                </c:pt>
                <c:pt idx="7">
                  <c:v>20.039727559999999</c:v>
                </c:pt>
                <c:pt idx="8">
                  <c:v>19.71605417</c:v>
                </c:pt>
                <c:pt idx="9">
                  <c:v>20.370123100000001</c:v>
                </c:pt>
                <c:pt idx="10">
                  <c:v>20.097909120000001</c:v>
                </c:pt>
                <c:pt idx="11">
                  <c:v>19.881417280000001</c:v>
                </c:pt>
                <c:pt idx="12">
                  <c:v>19.514794299999998</c:v>
                </c:pt>
                <c:pt idx="13">
                  <c:v>19.518838729999999</c:v>
                </c:pt>
                <c:pt idx="14">
                  <c:v>19.250703909999999</c:v>
                </c:pt>
                <c:pt idx="15">
                  <c:v>19.103705089999998</c:v>
                </c:pt>
                <c:pt idx="16">
                  <c:v>19.31512816</c:v>
                </c:pt>
                <c:pt idx="17">
                  <c:v>18.84773113</c:v>
                </c:pt>
                <c:pt idx="18">
                  <c:v>18.611443860000001</c:v>
                </c:pt>
                <c:pt idx="19">
                  <c:v>19.126586270000001</c:v>
                </c:pt>
                <c:pt idx="20">
                  <c:v>17.780363260000001</c:v>
                </c:pt>
                <c:pt idx="21">
                  <c:v>18.5485328</c:v>
                </c:pt>
                <c:pt idx="22">
                  <c:v>18.641236150000001</c:v>
                </c:pt>
                <c:pt idx="23">
                  <c:v>19.012692080000001</c:v>
                </c:pt>
                <c:pt idx="24">
                  <c:v>19.134304149999998</c:v>
                </c:pt>
                <c:pt idx="25">
                  <c:v>18.670867680000001</c:v>
                </c:pt>
                <c:pt idx="26">
                  <c:v>18.68341757</c:v>
                </c:pt>
                <c:pt idx="27">
                  <c:v>18.658409249999998</c:v>
                </c:pt>
                <c:pt idx="28">
                  <c:v>18.869461529999999</c:v>
                </c:pt>
                <c:pt idx="29">
                  <c:v>18.541343340000001</c:v>
                </c:pt>
                <c:pt idx="30">
                  <c:v>18.885915449999999</c:v>
                </c:pt>
                <c:pt idx="31">
                  <c:v>18.771481649999998</c:v>
                </c:pt>
                <c:pt idx="32">
                  <c:v>18.718143130000001</c:v>
                </c:pt>
                <c:pt idx="33">
                  <c:v>18.597071870000001</c:v>
                </c:pt>
                <c:pt idx="34">
                  <c:v>20.982149669999998</c:v>
                </c:pt>
                <c:pt idx="35">
                  <c:v>20.512131700000001</c:v>
                </c:pt>
                <c:pt idx="36">
                  <c:v>19.936964270000001</c:v>
                </c:pt>
                <c:pt idx="37">
                  <c:v>19.73451661</c:v>
                </c:pt>
                <c:pt idx="38">
                  <c:v>19.129714400000001</c:v>
                </c:pt>
                <c:pt idx="39">
                  <c:v>19.429080450000001</c:v>
                </c:pt>
                <c:pt idx="40">
                  <c:v>19.879345270000002</c:v>
                </c:pt>
                <c:pt idx="41">
                  <c:v>19.639983619999999</c:v>
                </c:pt>
                <c:pt idx="42">
                  <c:v>18.939171529999999</c:v>
                </c:pt>
                <c:pt idx="43">
                  <c:v>18.95683344</c:v>
                </c:pt>
                <c:pt idx="44">
                  <c:v>18.877065989999998</c:v>
                </c:pt>
                <c:pt idx="45">
                  <c:v>18.665953330000001</c:v>
                </c:pt>
                <c:pt idx="46">
                  <c:v>18.648128329999999</c:v>
                </c:pt>
                <c:pt idx="47">
                  <c:v>18.419074479999999</c:v>
                </c:pt>
                <c:pt idx="48">
                  <c:v>18.437358199999998</c:v>
                </c:pt>
                <c:pt idx="49">
                  <c:v>17.355459620000001</c:v>
                </c:pt>
                <c:pt idx="50">
                  <c:v>17.090159400000001</c:v>
                </c:pt>
                <c:pt idx="51">
                  <c:v>16.831867859999999</c:v>
                </c:pt>
                <c:pt idx="52">
                  <c:v>18.01657213</c:v>
                </c:pt>
                <c:pt idx="53">
                  <c:v>16.723930970000001</c:v>
                </c:pt>
                <c:pt idx="54">
                  <c:v>17.29163805</c:v>
                </c:pt>
                <c:pt idx="55">
                  <c:v>17.07599664</c:v>
                </c:pt>
                <c:pt idx="56">
                  <c:v>16.82112493</c:v>
                </c:pt>
                <c:pt idx="57">
                  <c:v>16.933877890000002</c:v>
                </c:pt>
                <c:pt idx="58">
                  <c:v>16.975037539999999</c:v>
                </c:pt>
                <c:pt idx="59">
                  <c:v>15.93420354</c:v>
                </c:pt>
                <c:pt idx="60">
                  <c:v>16.062285259999999</c:v>
                </c:pt>
                <c:pt idx="61">
                  <c:v>16.03859842</c:v>
                </c:pt>
                <c:pt idx="62">
                  <c:v>14.88572607</c:v>
                </c:pt>
                <c:pt idx="63">
                  <c:v>14.925868680000001</c:v>
                </c:pt>
                <c:pt idx="64">
                  <c:v>15.86218058</c:v>
                </c:pt>
                <c:pt idx="65">
                  <c:v>14.52767092</c:v>
                </c:pt>
                <c:pt idx="66">
                  <c:v>14.849348000000001</c:v>
                </c:pt>
                <c:pt idx="67">
                  <c:v>14.38626382</c:v>
                </c:pt>
                <c:pt idx="68">
                  <c:v>13.96589181</c:v>
                </c:pt>
                <c:pt idx="69">
                  <c:v>14.793598149999999</c:v>
                </c:pt>
                <c:pt idx="70">
                  <c:v>14.650739829999999</c:v>
                </c:pt>
                <c:pt idx="71">
                  <c:v>13.898757809999999</c:v>
                </c:pt>
                <c:pt idx="72">
                  <c:v>14.66459738</c:v>
                </c:pt>
                <c:pt idx="73">
                  <c:v>14.513893530000001</c:v>
                </c:pt>
                <c:pt idx="74">
                  <c:v>13.651963139999999</c:v>
                </c:pt>
                <c:pt idx="75">
                  <c:v>13.38382406</c:v>
                </c:pt>
                <c:pt idx="76">
                  <c:v>13.381565719999999</c:v>
                </c:pt>
                <c:pt idx="77">
                  <c:v>13.080945529999999</c:v>
                </c:pt>
                <c:pt idx="78">
                  <c:v>13.01890878</c:v>
                </c:pt>
                <c:pt idx="79">
                  <c:v>13.03021495</c:v>
                </c:pt>
                <c:pt idx="80">
                  <c:v>12.872711020000001</c:v>
                </c:pt>
                <c:pt idx="81">
                  <c:v>12.8468087</c:v>
                </c:pt>
                <c:pt idx="82">
                  <c:v>12.75732225</c:v>
                </c:pt>
                <c:pt idx="83">
                  <c:v>13.227524300000001</c:v>
                </c:pt>
                <c:pt idx="84">
                  <c:v>13.49170372</c:v>
                </c:pt>
                <c:pt idx="85">
                  <c:v>13.50574507</c:v>
                </c:pt>
                <c:pt idx="86">
                  <c:v>13.99406439</c:v>
                </c:pt>
                <c:pt idx="87">
                  <c:v>14.759864800000001</c:v>
                </c:pt>
                <c:pt idx="88">
                  <c:v>15.70477913</c:v>
                </c:pt>
                <c:pt idx="89">
                  <c:v>16.076219259999998</c:v>
                </c:pt>
                <c:pt idx="90">
                  <c:v>16.7607903</c:v>
                </c:pt>
                <c:pt idx="91">
                  <c:v>17.25921344</c:v>
                </c:pt>
                <c:pt idx="92">
                  <c:v>17.697209399999998</c:v>
                </c:pt>
                <c:pt idx="93">
                  <c:v>18.139044869999999</c:v>
                </c:pt>
                <c:pt idx="94">
                  <c:v>18.020973909999999</c:v>
                </c:pt>
                <c:pt idx="95">
                  <c:v>18.122304840000002</c:v>
                </c:pt>
                <c:pt idx="96">
                  <c:v>18.081204979999999</c:v>
                </c:pt>
                <c:pt idx="97">
                  <c:v>17.953047649999998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7F-B340-BAF8-16FCE46C6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534399"/>
        <c:axId val="903498863"/>
      </c:lineChart>
      <c:dateAx>
        <c:axId val="913482287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17855"/>
        <c:crosses val="autoZero"/>
        <c:auto val="1"/>
        <c:lblOffset val="100"/>
        <c:baseTimeUnit val="months"/>
      </c:dateAx>
      <c:valAx>
        <c:axId val="9134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2287"/>
        <c:crosses val="autoZero"/>
        <c:crossBetween val="between"/>
      </c:valAx>
      <c:valAx>
        <c:axId val="9034988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34399"/>
        <c:crosses val="max"/>
        <c:crossBetween val="between"/>
      </c:valAx>
      <c:dateAx>
        <c:axId val="909534399"/>
        <c:scaling>
          <c:orientation val="minMax"/>
        </c:scaling>
        <c:delete val="1"/>
        <c:axPos val="b"/>
        <c:numFmt formatCode="yyyy/mm" sourceLinked="1"/>
        <c:majorTickMark val="out"/>
        <c:minorTickMark val="none"/>
        <c:tickLblPos val="nextTo"/>
        <c:crossAx val="903498863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(until March)'!$G$1</c:f>
              <c:strCache>
                <c:ptCount val="1"/>
                <c:pt idx="0">
                  <c:v>QTOT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'Graphs (until March)'!$A$26:$A$99</c:f>
              <c:numCache>
                <c:formatCode>yyyy/mm</c:formatCode>
                <c:ptCount val="7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</c:numCache>
            </c:numRef>
          </c:cat>
          <c:val>
            <c:numRef>
              <c:f>'Graphs (until March)'!$G$26:$G$99</c:f>
              <c:numCache>
                <c:formatCode>General</c:formatCode>
                <c:ptCount val="74"/>
                <c:pt idx="0">
                  <c:v>2714.7362524774107</c:v>
                </c:pt>
                <c:pt idx="1">
                  <c:v>2608.6509088453831</c:v>
                </c:pt>
                <c:pt idx="2">
                  <c:v>2665.4450795962202</c:v>
                </c:pt>
                <c:pt idx="3">
                  <c:v>2596.5982612004964</c:v>
                </c:pt>
                <c:pt idx="4">
                  <c:v>2631.4656401080738</c:v>
                </c:pt>
                <c:pt idx="5">
                  <c:v>2571.1433877945001</c:v>
                </c:pt>
                <c:pt idx="6">
                  <c:v>2595.7261332949602</c:v>
                </c:pt>
                <c:pt idx="7">
                  <c:v>2598.0437751977433</c:v>
                </c:pt>
                <c:pt idx="8">
                  <c:v>2579.2741054414832</c:v>
                </c:pt>
                <c:pt idx="9">
                  <c:v>2637.923418696058</c:v>
                </c:pt>
                <c:pt idx="10">
                  <c:v>2623.0637090661107</c:v>
                </c:pt>
                <c:pt idx="11">
                  <c:v>2767.445376159284</c:v>
                </c:pt>
                <c:pt idx="12">
                  <c:v>2718.2161022268419</c:v>
                </c:pt>
                <c:pt idx="13">
                  <c:v>2611.9947744615051</c:v>
                </c:pt>
                <c:pt idx="14">
                  <c:v>2668.8617460896558</c:v>
                </c:pt>
                <c:pt idx="15">
                  <c:v>2599.9266772852516</c:v>
                </c:pt>
                <c:pt idx="16">
                  <c:v>2634.8387504940315</c:v>
                </c:pt>
                <c:pt idx="17">
                  <c:v>2574.4391748771695</c:v>
                </c:pt>
                <c:pt idx="18">
                  <c:v>2599.0534314537763</c:v>
                </c:pt>
                <c:pt idx="19">
                  <c:v>2601.3740441960231</c:v>
                </c:pt>
                <c:pt idx="20">
                  <c:v>2582.5803147799943</c:v>
                </c:pt>
                <c:pt idx="21">
                  <c:v>2706.3048069024417</c:v>
                </c:pt>
                <c:pt idx="22">
                  <c:v>2843.4260495448257</c:v>
                </c:pt>
                <c:pt idx="23">
                  <c:v>2988.9927904209844</c:v>
                </c:pt>
                <c:pt idx="24">
                  <c:v>2543.7305310755064</c:v>
                </c:pt>
                <c:pt idx="25">
                  <c:v>2640.0711328804655</c:v>
                </c:pt>
                <c:pt idx="26">
                  <c:v>2512.3641829803282</c:v>
                </c:pt>
                <c:pt idx="27">
                  <c:v>2516.7622044937066</c:v>
                </c:pt>
                <c:pt idx="28">
                  <c:v>2663.1606590439014</c:v>
                </c:pt>
                <c:pt idx="29">
                  <c:v>2602.1118477739083</c:v>
                </c:pt>
                <c:pt idx="30">
                  <c:v>2626.9906832450129</c:v>
                </c:pt>
                <c:pt idx="31">
                  <c:v>2629.3362402772482</c:v>
                </c:pt>
                <c:pt idx="32">
                  <c:v>2610.340496872419</c:v>
                </c:pt>
                <c:pt idx="33">
                  <c:v>2669.6962191584653</c:v>
                </c:pt>
                <c:pt idx="34">
                  <c:v>2749.0220085560795</c:v>
                </c:pt>
                <c:pt idx="35">
                  <c:v>3076.4137414624556</c:v>
                </c:pt>
                <c:pt idx="36">
                  <c:v>2601.1825079252949</c:v>
                </c:pt>
                <c:pt idx="37">
                  <c:v>2694.0359118940187</c:v>
                </c:pt>
                <c:pt idx="38">
                  <c:v>2649.5563601060348</c:v>
                </c:pt>
                <c:pt idx="39">
                  <c:v>2617.1325208450967</c:v>
                </c:pt>
                <c:pt idx="40">
                  <c:v>2717.5974030592379</c:v>
                </c:pt>
                <c:pt idx="41">
                  <c:v>2719.3007141967828</c:v>
                </c:pt>
                <c:pt idx="42">
                  <c:v>2616.6880893210787</c:v>
                </c:pt>
                <c:pt idx="43">
                  <c:v>2683.0815910716706</c:v>
                </c:pt>
                <c:pt idx="44">
                  <c:v>2663.6975622595764</c:v>
                </c:pt>
                <c:pt idx="45">
                  <c:v>2772.2735133006609</c:v>
                </c:pt>
                <c:pt idx="46">
                  <c:v>2805.9135053781633</c:v>
                </c:pt>
                <c:pt idx="47">
                  <c:v>3046.0274903063637</c:v>
                </c:pt>
                <c:pt idx="48">
                  <c:v>2764.3573537767811</c:v>
                </c:pt>
                <c:pt idx="49">
                  <c:v>3004.4975651240543</c:v>
                </c:pt>
                <c:pt idx="50">
                  <c:v>2740.5875220261269</c:v>
                </c:pt>
                <c:pt idx="51">
                  <c:v>2741.4707511990141</c:v>
                </c:pt>
                <c:pt idx="52">
                  <c:v>2804.2509726230846</c:v>
                </c:pt>
                <c:pt idx="53">
                  <c:v>2761.9584643459202</c:v>
                </c:pt>
                <c:pt idx="54">
                  <c:v>2729.5281327570765</c:v>
                </c:pt>
                <c:pt idx="55">
                  <c:v>2798.0331001884624</c:v>
                </c:pt>
                <c:pt idx="56">
                  <c:v>2787.7462963515891</c:v>
                </c:pt>
                <c:pt idx="57">
                  <c:v>2851.1359940436923</c:v>
                </c:pt>
                <c:pt idx="58">
                  <c:v>2876.0752347787693</c:v>
                </c:pt>
                <c:pt idx="59">
                  <c:v>3100.1266822968573</c:v>
                </c:pt>
                <c:pt idx="60">
                  <c:v>2752.3132866478322</c:v>
                </c:pt>
                <c:pt idx="61">
                  <c:v>2899.7806522744322</c:v>
                </c:pt>
                <c:pt idx="62">
                  <c:v>2738.5618271439885</c:v>
                </c:pt>
                <c:pt idx="63">
                  <c:v>2775.8818974469532</c:v>
                </c:pt>
                <c:pt idx="64">
                  <c:v>2813.1969990957141</c:v>
                </c:pt>
                <c:pt idx="65">
                  <c:v>2769.6400680247079</c:v>
                </c:pt>
                <c:pt idx="66">
                  <c:v>2774.9485453434863</c:v>
                </c:pt>
                <c:pt idx="67">
                  <c:v>2775.4288878842026</c:v>
                </c:pt>
                <c:pt idx="68">
                  <c:v>2767.3415696855791</c:v>
                </c:pt>
                <c:pt idx="69">
                  <c:v>2830.1081198046891</c:v>
                </c:pt>
                <c:pt idx="70">
                  <c:v>2812.2052446048547</c:v>
                </c:pt>
                <c:pt idx="71">
                  <c:v>3070.7226403081568</c:v>
                </c:pt>
                <c:pt idx="72">
                  <c:v>2759.2388310097749</c:v>
                </c:pt>
                <c:pt idx="73">
                  <c:v>2821.1165289654928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9-0B49-BED6-6F3B8263E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82287"/>
        <c:axId val="913417855"/>
      </c:lineChart>
      <c:lineChart>
        <c:grouping val="standard"/>
        <c:varyColors val="0"/>
        <c:ser>
          <c:idx val="1"/>
          <c:order val="1"/>
          <c:tx>
            <c:strRef>
              <c:f>'Graphs (until March)'!$H$1</c:f>
              <c:strCache>
                <c:ptCount val="1"/>
                <c:pt idx="0">
                  <c:v>PTOT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'Graphs (until March)'!$A$26:$A$99</c:f>
              <c:numCache>
                <c:formatCode>yyyy/mm</c:formatCode>
                <c:ptCount val="7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</c:numCache>
            </c:numRef>
          </c:cat>
          <c:val>
            <c:numRef>
              <c:f>'Graphs (until March)'!$H$26:$H$99</c:f>
              <c:numCache>
                <c:formatCode>General</c:formatCode>
                <c:ptCount val="74"/>
                <c:pt idx="0">
                  <c:v>24.5063383858148</c:v>
                </c:pt>
                <c:pt idx="1">
                  <c:v>24.985367108332113</c:v>
                </c:pt>
                <c:pt idx="2">
                  <c:v>23.597642460724341</c:v>
                </c:pt>
                <c:pt idx="3">
                  <c:v>24.348843623824308</c:v>
                </c:pt>
                <c:pt idx="4">
                  <c:v>24.760549613300416</c:v>
                </c:pt>
                <c:pt idx="5">
                  <c:v>24.943836228782807</c:v>
                </c:pt>
                <c:pt idx="6">
                  <c:v>24.562946511534761</c:v>
                </c:pt>
                <c:pt idx="7">
                  <c:v>24.730292176488355</c:v>
                </c:pt>
                <c:pt idx="8">
                  <c:v>25.200436400144707</c:v>
                </c:pt>
                <c:pt idx="9">
                  <c:v>25.704770978639718</c:v>
                </c:pt>
                <c:pt idx="10">
                  <c:v>25.845991862391813</c:v>
                </c:pt>
                <c:pt idx="11">
                  <c:v>28.056134261405276</c:v>
                </c:pt>
                <c:pt idx="12">
                  <c:v>25.21035988379731</c:v>
                </c:pt>
                <c:pt idx="13">
                  <c:v>26.247244674542848</c:v>
                </c:pt>
                <c:pt idx="14">
                  <c:v>25.324045521693019</c:v>
                </c:pt>
                <c:pt idx="15">
                  <c:v>25.881266924205327</c:v>
                </c:pt>
                <c:pt idx="16">
                  <c:v>25.540023026453508</c:v>
                </c:pt>
                <c:pt idx="17">
                  <c:v>26.098649262261706</c:v>
                </c:pt>
                <c:pt idx="18">
                  <c:v>26.33517966433185</c:v>
                </c:pt>
                <c:pt idx="19">
                  <c:v>25.816803653542451</c:v>
                </c:pt>
                <c:pt idx="20">
                  <c:v>26.264147568742537</c:v>
                </c:pt>
                <c:pt idx="21">
                  <c:v>25.861801308666621</c:v>
                </c:pt>
                <c:pt idx="22">
                  <c:v>26.389324143056058</c:v>
                </c:pt>
                <c:pt idx="23">
                  <c:v>27.588047666057641</c:v>
                </c:pt>
                <c:pt idx="24">
                  <c:v>24.707521230012429</c:v>
                </c:pt>
                <c:pt idx="25">
                  <c:v>26.720947982993362</c:v>
                </c:pt>
                <c:pt idx="26">
                  <c:v>24.94291290135412</c:v>
                </c:pt>
                <c:pt idx="27">
                  <c:v>25.676417468091785</c:v>
                </c:pt>
                <c:pt idx="28">
                  <c:v>25.397243365301602</c:v>
                </c:pt>
                <c:pt idx="29">
                  <c:v>25.512722891262566</c:v>
                </c:pt>
                <c:pt idx="30">
                  <c:v>25.779703195213489</c:v>
                </c:pt>
                <c:pt idx="31">
                  <c:v>26.024735773671765</c:v>
                </c:pt>
                <c:pt idx="32">
                  <c:v>26.38299433008628</c:v>
                </c:pt>
                <c:pt idx="33">
                  <c:v>25.483311850074898</c:v>
                </c:pt>
                <c:pt idx="34">
                  <c:v>26.776654398546889</c:v>
                </c:pt>
                <c:pt idx="35">
                  <c:v>27.178107756321456</c:v>
                </c:pt>
                <c:pt idx="36">
                  <c:v>24.011458636957329</c:v>
                </c:pt>
                <c:pt idx="37">
                  <c:v>26.351406832999242</c:v>
                </c:pt>
                <c:pt idx="38">
                  <c:v>24.312588755516305</c:v>
                </c:pt>
                <c:pt idx="39">
                  <c:v>23.961122552506051</c:v>
                </c:pt>
                <c:pt idx="40">
                  <c:v>25.187419049703966</c:v>
                </c:pt>
                <c:pt idx="41">
                  <c:v>24.762940762405385</c:v>
                </c:pt>
                <c:pt idx="42">
                  <c:v>23.922386288622427</c:v>
                </c:pt>
                <c:pt idx="43">
                  <c:v>25.153476337053451</c:v>
                </c:pt>
                <c:pt idx="44">
                  <c:v>24.498000608065286</c:v>
                </c:pt>
                <c:pt idx="45">
                  <c:v>25.07078485982986</c:v>
                </c:pt>
                <c:pt idx="46">
                  <c:v>25.621535274603659</c:v>
                </c:pt>
                <c:pt idx="47">
                  <c:v>25.98540224040557</c:v>
                </c:pt>
                <c:pt idx="48">
                  <c:v>23.516763872006369</c:v>
                </c:pt>
                <c:pt idx="49">
                  <c:v>25.083284005378623</c:v>
                </c:pt>
                <c:pt idx="50">
                  <c:v>23.538024426359954</c:v>
                </c:pt>
                <c:pt idx="51">
                  <c:v>22.674239043414488</c:v>
                </c:pt>
                <c:pt idx="52">
                  <c:v>23.66333597907596</c:v>
                </c:pt>
                <c:pt idx="53">
                  <c:v>22.933877096368075</c:v>
                </c:pt>
                <c:pt idx="54">
                  <c:v>23.179081570506344</c:v>
                </c:pt>
                <c:pt idx="55">
                  <c:v>24.119893266385418</c:v>
                </c:pt>
                <c:pt idx="56">
                  <c:v>23.031220744029092</c:v>
                </c:pt>
                <c:pt idx="57">
                  <c:v>24.300493564121304</c:v>
                </c:pt>
                <c:pt idx="58">
                  <c:v>24.259510444151161</c:v>
                </c:pt>
                <c:pt idx="59">
                  <c:v>25.093059724121566</c:v>
                </c:pt>
                <c:pt idx="60">
                  <c:v>22.851869482812546</c:v>
                </c:pt>
                <c:pt idx="61">
                  <c:v>25.208799570063146</c:v>
                </c:pt>
                <c:pt idx="62">
                  <c:v>24.041828195582166</c:v>
                </c:pt>
                <c:pt idx="63">
                  <c:v>26.029694004571517</c:v>
                </c:pt>
                <c:pt idx="64">
                  <c:v>26.458317263701744</c:v>
                </c:pt>
                <c:pt idx="65">
                  <c:v>26.511687010344751</c:v>
                </c:pt>
                <c:pt idx="66">
                  <c:v>27.857820518949801</c:v>
                </c:pt>
                <c:pt idx="67">
                  <c:v>28.210984200924301</c:v>
                </c:pt>
                <c:pt idx="68">
                  <c:v>27.95319008467041</c:v>
                </c:pt>
                <c:pt idx="69">
                  <c:v>29.068225742109682</c:v>
                </c:pt>
                <c:pt idx="70">
                  <c:v>28.426833039157664</c:v>
                </c:pt>
                <c:pt idx="71">
                  <c:v>29.390693878632888</c:v>
                </c:pt>
                <c:pt idx="72">
                  <c:v>27.259712213360896</c:v>
                </c:pt>
                <c:pt idx="73">
                  <c:v>29.42132967712627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9-0B49-BED6-6F3B8263E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534399"/>
        <c:axId val="903498863"/>
      </c:lineChart>
      <c:dateAx>
        <c:axId val="913482287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17855"/>
        <c:crosses val="autoZero"/>
        <c:auto val="1"/>
        <c:lblOffset val="100"/>
        <c:baseTimeUnit val="months"/>
      </c:dateAx>
      <c:valAx>
        <c:axId val="9134178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2287"/>
        <c:crosses val="autoZero"/>
        <c:crossBetween val="between"/>
      </c:valAx>
      <c:valAx>
        <c:axId val="903498863"/>
        <c:scaling>
          <c:orientation val="minMax"/>
          <c:min val="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34399"/>
        <c:crosses val="max"/>
        <c:crossBetween val="between"/>
      </c:valAx>
      <c:dateAx>
        <c:axId val="909534399"/>
        <c:scaling>
          <c:orientation val="minMax"/>
        </c:scaling>
        <c:delete val="1"/>
        <c:axPos val="b"/>
        <c:numFmt formatCode="yyyy/mm" sourceLinked="1"/>
        <c:majorTickMark val="out"/>
        <c:minorTickMark val="none"/>
        <c:tickLblPos val="nextTo"/>
        <c:crossAx val="903498863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(until March)'!$G$1</c:f>
              <c:strCache>
                <c:ptCount val="1"/>
                <c:pt idx="0">
                  <c:v>QTOT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'Graphs (until March)'!$A$26:$A$100</c:f>
              <c:numCache>
                <c:formatCode>yyyy/mm</c:formatCode>
                <c:ptCount val="7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</c:numCache>
            </c:numRef>
          </c:cat>
          <c:val>
            <c:numRef>
              <c:f>'Graphs (until March)'!$G$26:$G$100</c:f>
              <c:numCache>
                <c:formatCode>General</c:formatCode>
                <c:ptCount val="75"/>
                <c:pt idx="0">
                  <c:v>2714.7362524774107</c:v>
                </c:pt>
                <c:pt idx="1">
                  <c:v>2608.6509088453831</c:v>
                </c:pt>
                <c:pt idx="2">
                  <c:v>2665.4450795962202</c:v>
                </c:pt>
                <c:pt idx="3">
                  <c:v>2596.5982612004964</c:v>
                </c:pt>
                <c:pt idx="4">
                  <c:v>2631.4656401080738</c:v>
                </c:pt>
                <c:pt idx="5">
                  <c:v>2571.1433877945001</c:v>
                </c:pt>
                <c:pt idx="6">
                  <c:v>2595.7261332949602</c:v>
                </c:pt>
                <c:pt idx="7">
                  <c:v>2598.0437751977433</c:v>
                </c:pt>
                <c:pt idx="8">
                  <c:v>2579.2741054414832</c:v>
                </c:pt>
                <c:pt idx="9">
                  <c:v>2637.923418696058</c:v>
                </c:pt>
                <c:pt idx="10">
                  <c:v>2623.0637090661107</c:v>
                </c:pt>
                <c:pt idx="11">
                  <c:v>2767.445376159284</c:v>
                </c:pt>
                <c:pt idx="12">
                  <c:v>2718.2161022268419</c:v>
                </c:pt>
                <c:pt idx="13">
                  <c:v>2611.9947744615051</c:v>
                </c:pt>
                <c:pt idx="14">
                  <c:v>2668.8617460896558</c:v>
                </c:pt>
                <c:pt idx="15">
                  <c:v>2599.9266772852516</c:v>
                </c:pt>
                <c:pt idx="16">
                  <c:v>2634.8387504940315</c:v>
                </c:pt>
                <c:pt idx="17">
                  <c:v>2574.4391748771695</c:v>
                </c:pt>
                <c:pt idx="18">
                  <c:v>2599.0534314537763</c:v>
                </c:pt>
                <c:pt idx="19">
                  <c:v>2601.3740441960231</c:v>
                </c:pt>
                <c:pt idx="20">
                  <c:v>2582.5803147799943</c:v>
                </c:pt>
                <c:pt idx="21">
                  <c:v>2706.3048069024417</c:v>
                </c:pt>
                <c:pt idx="22">
                  <c:v>2843.4260495448257</c:v>
                </c:pt>
                <c:pt idx="23">
                  <c:v>2988.9927904209844</c:v>
                </c:pt>
                <c:pt idx="24">
                  <c:v>2543.7305310755064</c:v>
                </c:pt>
                <c:pt idx="25">
                  <c:v>2640.0711328804655</c:v>
                </c:pt>
                <c:pt idx="26">
                  <c:v>2512.3641829803282</c:v>
                </c:pt>
                <c:pt idx="27">
                  <c:v>2516.7622044937066</c:v>
                </c:pt>
                <c:pt idx="28">
                  <c:v>2663.1606590439014</c:v>
                </c:pt>
                <c:pt idx="29">
                  <c:v>2602.1118477739083</c:v>
                </c:pt>
                <c:pt idx="30">
                  <c:v>2626.9906832450129</c:v>
                </c:pt>
                <c:pt idx="31">
                  <c:v>2629.3362402772482</c:v>
                </c:pt>
                <c:pt idx="32">
                  <c:v>2610.340496872419</c:v>
                </c:pt>
                <c:pt idx="33">
                  <c:v>2669.6962191584653</c:v>
                </c:pt>
                <c:pt idx="34">
                  <c:v>2749.0220085560795</c:v>
                </c:pt>
                <c:pt idx="35">
                  <c:v>3076.4137414624556</c:v>
                </c:pt>
                <c:pt idx="36">
                  <c:v>2601.1825079252949</c:v>
                </c:pt>
                <c:pt idx="37">
                  <c:v>2694.0359118940187</c:v>
                </c:pt>
                <c:pt idx="38">
                  <c:v>2649.5563601060348</c:v>
                </c:pt>
                <c:pt idx="39">
                  <c:v>2617.1325208450967</c:v>
                </c:pt>
                <c:pt idx="40">
                  <c:v>2717.5974030592379</c:v>
                </c:pt>
                <c:pt idx="41">
                  <c:v>2719.3007141967828</c:v>
                </c:pt>
                <c:pt idx="42">
                  <c:v>2616.6880893210787</c:v>
                </c:pt>
                <c:pt idx="43">
                  <c:v>2683.0815910716706</c:v>
                </c:pt>
                <c:pt idx="44">
                  <c:v>2663.6975622595764</c:v>
                </c:pt>
                <c:pt idx="45">
                  <c:v>2772.2735133006609</c:v>
                </c:pt>
                <c:pt idx="46">
                  <c:v>2805.9135053781633</c:v>
                </c:pt>
                <c:pt idx="47">
                  <c:v>3046.0274903063637</c:v>
                </c:pt>
                <c:pt idx="48">
                  <c:v>2764.3573537767811</c:v>
                </c:pt>
                <c:pt idx="49">
                  <c:v>3004.4975651240543</c:v>
                </c:pt>
                <c:pt idx="50">
                  <c:v>2740.5875220261269</c:v>
                </c:pt>
                <c:pt idx="51">
                  <c:v>2741.4707511990141</c:v>
                </c:pt>
                <c:pt idx="52">
                  <c:v>2804.2509726230846</c:v>
                </c:pt>
                <c:pt idx="53">
                  <c:v>2761.9584643459202</c:v>
                </c:pt>
                <c:pt idx="54">
                  <c:v>2729.5281327570765</c:v>
                </c:pt>
                <c:pt idx="55">
                  <c:v>2798.0331001884624</c:v>
                </c:pt>
                <c:pt idx="56">
                  <c:v>2787.7462963515891</c:v>
                </c:pt>
                <c:pt idx="57">
                  <c:v>2851.1359940436923</c:v>
                </c:pt>
                <c:pt idx="58">
                  <c:v>2876.0752347787693</c:v>
                </c:pt>
                <c:pt idx="59">
                  <c:v>3100.1266822968573</c:v>
                </c:pt>
                <c:pt idx="60">
                  <c:v>2752.3132866478322</c:v>
                </c:pt>
                <c:pt idx="61">
                  <c:v>2899.7806522744322</c:v>
                </c:pt>
                <c:pt idx="62">
                  <c:v>2738.5618271439885</c:v>
                </c:pt>
                <c:pt idx="63">
                  <c:v>2775.8818974469532</c:v>
                </c:pt>
                <c:pt idx="64">
                  <c:v>2813.1969990957141</c:v>
                </c:pt>
                <c:pt idx="65">
                  <c:v>2769.6400680247079</c:v>
                </c:pt>
                <c:pt idx="66">
                  <c:v>2774.9485453434863</c:v>
                </c:pt>
                <c:pt idx="67">
                  <c:v>2775.4288878842026</c:v>
                </c:pt>
                <c:pt idx="68">
                  <c:v>2767.3415696855791</c:v>
                </c:pt>
                <c:pt idx="69">
                  <c:v>2830.1081198046891</c:v>
                </c:pt>
                <c:pt idx="70">
                  <c:v>2812.2052446048547</c:v>
                </c:pt>
                <c:pt idx="71">
                  <c:v>3070.7226403081568</c:v>
                </c:pt>
                <c:pt idx="72">
                  <c:v>2759.2388310097749</c:v>
                </c:pt>
                <c:pt idx="73">
                  <c:v>2821.1165289654928</c:v>
                </c:pt>
                <c:pt idx="74">
                  <c:v>3131.7865794475874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A-CC4D-A4DD-D474C53FA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82287"/>
        <c:axId val="913417855"/>
      </c:lineChart>
      <c:lineChart>
        <c:grouping val="standard"/>
        <c:varyColors val="0"/>
        <c:ser>
          <c:idx val="1"/>
          <c:order val="1"/>
          <c:tx>
            <c:strRef>
              <c:f>'Graphs (until March)'!$I$1</c:f>
              <c:strCache>
                <c:ptCount val="1"/>
                <c:pt idx="0">
                  <c:v>PREALTOT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'Graphs (until March)'!$A$26:$A$100</c:f>
              <c:numCache>
                <c:formatCode>yyyy/mm</c:formatCode>
                <c:ptCount val="7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</c:numCache>
            </c:numRef>
          </c:cat>
          <c:val>
            <c:numRef>
              <c:f>'Graphs (until March)'!$I$26:$I$100</c:f>
              <c:numCache>
                <c:formatCode>General</c:formatCode>
                <c:ptCount val="75"/>
                <c:pt idx="0">
                  <c:v>28.729587791107619</c:v>
                </c:pt>
                <c:pt idx="1">
                  <c:v>29.154454035393364</c:v>
                </c:pt>
                <c:pt idx="2">
                  <c:v>27.343734021696804</c:v>
                </c:pt>
                <c:pt idx="3">
                  <c:v>28.084018020558599</c:v>
                </c:pt>
                <c:pt idx="4">
                  <c:v>28.427726306889113</c:v>
                </c:pt>
                <c:pt idx="5">
                  <c:v>28.539858385335016</c:v>
                </c:pt>
                <c:pt idx="6">
                  <c:v>27.976021083752578</c:v>
                </c:pt>
                <c:pt idx="7">
                  <c:v>28.007125907687829</c:v>
                </c:pt>
                <c:pt idx="8">
                  <c:v>28.475069378694585</c:v>
                </c:pt>
                <c:pt idx="9">
                  <c:v>28.946814165134821</c:v>
                </c:pt>
                <c:pt idx="10">
                  <c:v>29.00784720807162</c:v>
                </c:pt>
                <c:pt idx="11">
                  <c:v>31.488366174416697</c:v>
                </c:pt>
                <c:pt idx="12">
                  <c:v>28.326247060446413</c:v>
                </c:pt>
                <c:pt idx="13">
                  <c:v>29.491286151171742</c:v>
                </c:pt>
                <c:pt idx="14">
                  <c:v>28.200496126606929</c:v>
                </c:pt>
                <c:pt idx="15">
                  <c:v>28.566519783891092</c:v>
                </c:pt>
                <c:pt idx="16">
                  <c:v>28.065959369729125</c:v>
                </c:pt>
                <c:pt idx="17">
                  <c:v>28.523113947826999</c:v>
                </c:pt>
                <c:pt idx="18">
                  <c:v>28.594114727830455</c:v>
                </c:pt>
                <c:pt idx="19">
                  <c:v>27.940263694310008</c:v>
                </c:pt>
                <c:pt idx="20">
                  <c:v>28.363010333415268</c:v>
                </c:pt>
                <c:pt idx="21">
                  <c:v>27.83832218371003</c:v>
                </c:pt>
                <c:pt idx="22">
                  <c:v>28.284377430928252</c:v>
                </c:pt>
                <c:pt idx="23">
                  <c:v>29.411564675967632</c:v>
                </c:pt>
                <c:pt idx="24">
                  <c:v>26.145525111124261</c:v>
                </c:pt>
                <c:pt idx="25">
                  <c:v>28.038770181525042</c:v>
                </c:pt>
                <c:pt idx="26">
                  <c:v>26.090913076730253</c:v>
                </c:pt>
                <c:pt idx="27">
                  <c:v>26.690662648744055</c:v>
                </c:pt>
                <c:pt idx="28">
                  <c:v>26.291142200105178</c:v>
                </c:pt>
                <c:pt idx="29">
                  <c:v>26.247657295537618</c:v>
                </c:pt>
                <c:pt idx="30">
                  <c:v>26.386594877393538</c:v>
                </c:pt>
                <c:pt idx="31">
                  <c:v>26.582978318357263</c:v>
                </c:pt>
                <c:pt idx="32">
                  <c:v>26.83926178035227</c:v>
                </c:pt>
                <c:pt idx="33">
                  <c:v>25.792825759185124</c:v>
                </c:pt>
                <c:pt idx="34">
                  <c:v>26.911210450800894</c:v>
                </c:pt>
                <c:pt idx="35">
                  <c:v>27.178107756321456</c:v>
                </c:pt>
                <c:pt idx="36">
                  <c:v>23.868249142104702</c:v>
                </c:pt>
                <c:pt idx="37">
                  <c:v>26.038939558299646</c:v>
                </c:pt>
                <c:pt idx="38">
                  <c:v>23.976911987688663</c:v>
                </c:pt>
                <c:pt idx="39">
                  <c:v>23.607017293109411</c:v>
                </c:pt>
                <c:pt idx="40">
                  <c:v>24.717781206775236</c:v>
                </c:pt>
                <c:pt idx="41">
                  <c:v>24.253614850543965</c:v>
                </c:pt>
                <c:pt idx="42">
                  <c:v>23.407422982996504</c:v>
                </c:pt>
                <c:pt idx="43">
                  <c:v>24.516058808044299</c:v>
                </c:pt>
                <c:pt idx="44">
                  <c:v>23.738372682233805</c:v>
                </c:pt>
                <c:pt idx="45">
                  <c:v>24.199599285550061</c:v>
                </c:pt>
                <c:pt idx="46">
                  <c:v>24.636091610195827</c:v>
                </c:pt>
                <c:pt idx="47">
                  <c:v>24.842640765206092</c:v>
                </c:pt>
                <c:pt idx="48">
                  <c:v>22.396917973339399</c:v>
                </c:pt>
                <c:pt idx="49">
                  <c:v>23.820782531223763</c:v>
                </c:pt>
                <c:pt idx="50">
                  <c:v>22.310923626881475</c:v>
                </c:pt>
                <c:pt idx="51">
                  <c:v>21.390791550391025</c:v>
                </c:pt>
                <c:pt idx="52">
                  <c:v>22.239977423943568</c:v>
                </c:pt>
                <c:pt idx="53">
                  <c:v>21.473667693228535</c:v>
                </c:pt>
                <c:pt idx="54">
                  <c:v>21.561936344657067</c:v>
                </c:pt>
                <c:pt idx="55">
                  <c:v>22.39544407278126</c:v>
                </c:pt>
                <c:pt idx="56">
                  <c:v>21.266131804274323</c:v>
                </c:pt>
                <c:pt idx="57">
                  <c:v>22.314502813701839</c:v>
                </c:pt>
                <c:pt idx="58">
                  <c:v>22.175055250595211</c:v>
                </c:pt>
                <c:pt idx="59">
                  <c:v>22.957968640550384</c:v>
                </c:pt>
                <c:pt idx="60">
                  <c:v>20.926620405505993</c:v>
                </c:pt>
                <c:pt idx="61">
                  <c:v>23.00072953472915</c:v>
                </c:pt>
                <c:pt idx="62">
                  <c:v>21.816541012325015</c:v>
                </c:pt>
                <c:pt idx="63">
                  <c:v>23.513725388050151</c:v>
                </c:pt>
                <c:pt idx="64">
                  <c:v>23.793450776710202</c:v>
                </c:pt>
                <c:pt idx="65">
                  <c:v>23.755991944753362</c:v>
                </c:pt>
                <c:pt idx="66">
                  <c:v>24.917549659167978</c:v>
                </c:pt>
                <c:pt idx="67">
                  <c:v>25.098740392281403</c:v>
                </c:pt>
                <c:pt idx="68">
                  <c:v>24.803185523221305</c:v>
                </c:pt>
                <c:pt idx="69">
                  <c:v>25.76970367208305</c:v>
                </c:pt>
                <c:pt idx="70">
                  <c:v>25.112043320810656</c:v>
                </c:pt>
                <c:pt idx="71">
                  <c:v>25.872089681895151</c:v>
                </c:pt>
                <c:pt idx="72">
                  <c:v>23.891071177353986</c:v>
                </c:pt>
                <c:pt idx="73">
                  <c:v>25.650679753379485</c:v>
                </c:pt>
                <c:pt idx="74">
                  <c:v>24.164230389716039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A-CC4D-A4DD-D474C53FA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534399"/>
        <c:axId val="903498863"/>
      </c:lineChart>
      <c:dateAx>
        <c:axId val="913482287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17855"/>
        <c:crosses val="autoZero"/>
        <c:auto val="1"/>
        <c:lblOffset val="100"/>
        <c:baseTimeUnit val="months"/>
      </c:dateAx>
      <c:valAx>
        <c:axId val="9134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2287"/>
        <c:crosses val="autoZero"/>
        <c:crossBetween val="between"/>
      </c:valAx>
      <c:valAx>
        <c:axId val="9034988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34399"/>
        <c:crosses val="max"/>
        <c:crossBetween val="between"/>
      </c:valAx>
      <c:dateAx>
        <c:axId val="909534399"/>
        <c:scaling>
          <c:orientation val="minMax"/>
        </c:scaling>
        <c:delete val="1"/>
        <c:axPos val="b"/>
        <c:numFmt formatCode="yyyy/mm" sourceLinked="1"/>
        <c:majorTickMark val="out"/>
        <c:minorTickMark val="none"/>
        <c:tickLblPos val="nextTo"/>
        <c:crossAx val="903498863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'Graphs (until March)'!$E$1</c:f>
              <c:strCache>
                <c:ptCount val="1"/>
                <c:pt idx="0">
                  <c:v>Nominal weighted average price (WAP) for DNP market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'Graphs (until March)'!$A$26:$A$100</c:f>
              <c:numCache>
                <c:formatCode>yyyy/mm</c:formatCode>
                <c:ptCount val="7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</c:numCache>
            </c:numRef>
          </c:cat>
          <c:val>
            <c:numRef>
              <c:f>'Graphs (until March)'!$E$26:$E$100</c:f>
              <c:numCache>
                <c:formatCode>General</c:formatCode>
                <c:ptCount val="75"/>
                <c:pt idx="0">
                  <c:v>16.321561436969898</c:v>
                </c:pt>
                <c:pt idx="1">
                  <c:v>16.000933600681353</c:v>
                </c:pt>
                <c:pt idx="2">
                  <c:v>16.123789365582365</c:v>
                </c:pt>
                <c:pt idx="3">
                  <c:v>16.176840819142679</c:v>
                </c:pt>
                <c:pt idx="4">
                  <c:v>16.435300990383123</c:v>
                </c:pt>
                <c:pt idx="5">
                  <c:v>16.205134080644328</c:v>
                </c:pt>
                <c:pt idx="6">
                  <c:v>16.581833761782349</c:v>
                </c:pt>
                <c:pt idx="7">
                  <c:v>16.575218294441392</c:v>
                </c:pt>
                <c:pt idx="8">
                  <c:v>16.565556671611311</c:v>
                </c:pt>
                <c:pt idx="9">
                  <c:v>16.514199819708544</c:v>
                </c:pt>
                <c:pt idx="10">
                  <c:v>18.695095358048089</c:v>
                </c:pt>
                <c:pt idx="11">
                  <c:v>18.276309341734844</c:v>
                </c:pt>
                <c:pt idx="12">
                  <c:v>17.74389819977549</c:v>
                </c:pt>
                <c:pt idx="13">
                  <c:v>17.563719784890676</c:v>
                </c:pt>
                <c:pt idx="14">
                  <c:v>17.178483532303314</c:v>
                </c:pt>
                <c:pt idx="15">
                  <c:v>17.602746889218121</c:v>
                </c:pt>
                <c:pt idx="16">
                  <c:v>18.090204199155981</c:v>
                </c:pt>
                <c:pt idx="17">
                  <c:v>17.970585009945609</c:v>
                </c:pt>
                <c:pt idx="18">
                  <c:v>17.442976979146469</c:v>
                </c:pt>
                <c:pt idx="19">
                  <c:v>17.516114094503852</c:v>
                </c:pt>
                <c:pt idx="20">
                  <c:v>17.480163108037676</c:v>
                </c:pt>
                <c:pt idx="21">
                  <c:v>17.340670643853137</c:v>
                </c:pt>
                <c:pt idx="22">
                  <c:v>17.398703733220533</c:v>
                </c:pt>
                <c:pt idx="23">
                  <c:v>17.277091858394297</c:v>
                </c:pt>
                <c:pt idx="24">
                  <c:v>17.42330350155164</c:v>
                </c:pt>
                <c:pt idx="25">
                  <c:v>16.539753021957726</c:v>
                </c:pt>
                <c:pt idx="26">
                  <c:v>16.338192387823518</c:v>
                </c:pt>
                <c:pt idx="27">
                  <c:v>16.192256879277398</c:v>
                </c:pt>
                <c:pt idx="28">
                  <c:v>17.404008673274578</c:v>
                </c:pt>
                <c:pt idx="29">
                  <c:v>16.255660905087367</c:v>
                </c:pt>
                <c:pt idx="30">
                  <c:v>16.8939303789587</c:v>
                </c:pt>
                <c:pt idx="31">
                  <c:v>16.717400707143302</c:v>
                </c:pt>
                <c:pt idx="32">
                  <c:v>16.535165801781694</c:v>
                </c:pt>
                <c:pt idx="33">
                  <c:v>16.730671352006745</c:v>
                </c:pt>
                <c:pt idx="34">
                  <c:v>16.890162351419427</c:v>
                </c:pt>
                <c:pt idx="35">
                  <c:v>15.934203542122559</c:v>
                </c:pt>
                <c:pt idx="36">
                  <c:v>16.158658973173655</c:v>
                </c:pt>
                <c:pt idx="37">
                  <c:v>16.231061602966403</c:v>
                </c:pt>
                <c:pt idx="38">
                  <c:v>15.094126239112946</c:v>
                </c:pt>
                <c:pt idx="39">
                  <c:v>15.149756711833135</c:v>
                </c:pt>
                <c:pt idx="40">
                  <c:v>16.163562006168046</c:v>
                </c:pt>
                <c:pt idx="41">
                  <c:v>14.832752011355005</c:v>
                </c:pt>
                <c:pt idx="42">
                  <c:v>15.176033654038102</c:v>
                </c:pt>
                <c:pt idx="43">
                  <c:v>14.760306675198674</c:v>
                </c:pt>
                <c:pt idx="44">
                  <c:v>14.412800344140503</c:v>
                </c:pt>
                <c:pt idx="45">
                  <c:v>15.326167680305028</c:v>
                </c:pt>
                <c:pt idx="46">
                  <c:v>15.236769428202011</c:v>
                </c:pt>
                <c:pt idx="47">
                  <c:v>14.538100673560907</c:v>
                </c:pt>
                <c:pt idx="48">
                  <c:v>15.397827244433469</c:v>
                </c:pt>
                <c:pt idx="49">
                  <c:v>15.283129881868026</c:v>
                </c:pt>
                <c:pt idx="50">
                  <c:v>14.402821107685419</c:v>
                </c:pt>
                <c:pt idx="51">
                  <c:v>14.186853506069662</c:v>
                </c:pt>
                <c:pt idx="52">
                  <c:v>14.237985922292134</c:v>
                </c:pt>
                <c:pt idx="53">
                  <c:v>13.970449821748726</c:v>
                </c:pt>
                <c:pt idx="54">
                  <c:v>13.995326942835105</c:v>
                </c:pt>
                <c:pt idx="55">
                  <c:v>14.03354150149398</c:v>
                </c:pt>
                <c:pt idx="56">
                  <c:v>13.941146038842914</c:v>
                </c:pt>
                <c:pt idx="57">
                  <c:v>13.990174670510646</c:v>
                </c:pt>
                <c:pt idx="58">
                  <c:v>13.956510545947818</c:v>
                </c:pt>
                <c:pt idx="59">
                  <c:v>14.45768406488377</c:v>
                </c:pt>
                <c:pt idx="60">
                  <c:v>14.732940459744075</c:v>
                </c:pt>
                <c:pt idx="61">
                  <c:v>14.802296594139374</c:v>
                </c:pt>
                <c:pt idx="62">
                  <c:v>15.421458956446616</c:v>
                </c:pt>
                <c:pt idx="63">
                  <c:v>16.339170338661866</c:v>
                </c:pt>
                <c:pt idx="64">
                  <c:v>17.463714389364473</c:v>
                </c:pt>
                <c:pt idx="65">
                  <c:v>17.941060694709975</c:v>
                </c:pt>
                <c:pt idx="66">
                  <c:v>18.73856355120196</c:v>
                </c:pt>
                <c:pt idx="67">
                  <c:v>19.399355909437979</c:v>
                </c:pt>
                <c:pt idx="68">
                  <c:v>19.944754992742677</c:v>
                </c:pt>
                <c:pt idx="69">
                  <c:v>20.460842617980855</c:v>
                </c:pt>
                <c:pt idx="70">
                  <c:v>20.399742471267803</c:v>
                </c:pt>
                <c:pt idx="71">
                  <c:v>20.586938303261313</c:v>
                </c:pt>
                <c:pt idx="72">
                  <c:v>20.630654884111749</c:v>
                </c:pt>
                <c:pt idx="73">
                  <c:v>20.592145654502684</c:v>
                </c:pt>
                <c:pt idx="74">
                  <c:v>20.593693908463962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94-5548-A633-AA40232CB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82287"/>
        <c:axId val="913417855"/>
      </c:lineChart>
      <c:lineChart>
        <c:grouping val="standard"/>
        <c:varyColors val="0"/>
        <c:ser>
          <c:idx val="2"/>
          <c:order val="1"/>
          <c:tx>
            <c:strRef>
              <c:f>'Graphs (until March)'!$D$1</c:f>
              <c:strCache>
                <c:ptCount val="1"/>
                <c:pt idx="0">
                  <c:v>Nominal weighted average price (WAP) for DP market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'Graphs (until March)'!$A$26:$A$100</c:f>
              <c:numCache>
                <c:formatCode>yyyy/mm</c:formatCode>
                <c:ptCount val="7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</c:numCache>
            </c:numRef>
          </c:cat>
          <c:val>
            <c:numRef>
              <c:f>'Graphs (until March)'!$D$26:$D$100</c:f>
              <c:numCache>
                <c:formatCode>General</c:formatCode>
                <c:ptCount val="75"/>
                <c:pt idx="0">
                  <c:v>28.993650897082095</c:v>
                </c:pt>
                <c:pt idx="1">
                  <c:v>28.813945539694185</c:v>
                </c:pt>
                <c:pt idx="2">
                  <c:v>29.07362622617951</c:v>
                </c:pt>
                <c:pt idx="3">
                  <c:v>29.482551883219013</c:v>
                </c:pt>
                <c:pt idx="4">
                  <c:v>29.573491450843061</c:v>
                </c:pt>
                <c:pt idx="5">
                  <c:v>29.48598947465106</c:v>
                </c:pt>
                <c:pt idx="6">
                  <c:v>30.107044158932577</c:v>
                </c:pt>
                <c:pt idx="7">
                  <c:v>30.214830106714238</c:v>
                </c:pt>
                <c:pt idx="8">
                  <c:v>30.347123949498549</c:v>
                </c:pt>
                <c:pt idx="9">
                  <c:v>30.507189622886273</c:v>
                </c:pt>
                <c:pt idx="10">
                  <c:v>30.54729770577153</c:v>
                </c:pt>
                <c:pt idx="11">
                  <c:v>30.588428330411531</c:v>
                </c:pt>
                <c:pt idx="12">
                  <c:v>30.667517705040009</c:v>
                </c:pt>
                <c:pt idx="13">
                  <c:v>30.613572231484909</c:v>
                </c:pt>
                <c:pt idx="14">
                  <c:v>30.999892299985049</c:v>
                </c:pt>
                <c:pt idx="15">
                  <c:v>31.20747158743389</c:v>
                </c:pt>
                <c:pt idx="16">
                  <c:v>31.287841127167855</c:v>
                </c:pt>
                <c:pt idx="17">
                  <c:v>31.268542039295269</c:v>
                </c:pt>
                <c:pt idx="18">
                  <c:v>31.305569321338126</c:v>
                </c:pt>
                <c:pt idx="19">
                  <c:v>31.178801934277406</c:v>
                </c:pt>
                <c:pt idx="20">
                  <c:v>31.011851627456963</c:v>
                </c:pt>
                <c:pt idx="21">
                  <c:v>31.11965501407283</c:v>
                </c:pt>
                <c:pt idx="22">
                  <c:v>31.206966252278008</c:v>
                </c:pt>
                <c:pt idx="23">
                  <c:v>31.357578353051931</c:v>
                </c:pt>
                <c:pt idx="24">
                  <c:v>31.32830216086781</c:v>
                </c:pt>
                <c:pt idx="25">
                  <c:v>31.238472546583555</c:v>
                </c:pt>
                <c:pt idx="26">
                  <c:v>31.699744275154387</c:v>
                </c:pt>
                <c:pt idx="27">
                  <c:v>31.992830891383143</c:v>
                </c:pt>
                <c:pt idx="28">
                  <c:v>31.978629841647997</c:v>
                </c:pt>
                <c:pt idx="29">
                  <c:v>32.249923236610499</c:v>
                </c:pt>
                <c:pt idx="30">
                  <c:v>32.530296807385781</c:v>
                </c:pt>
                <c:pt idx="31">
                  <c:v>32.687512895416361</c:v>
                </c:pt>
                <c:pt idx="32">
                  <c:v>32.660279518316024</c:v>
                </c:pt>
                <c:pt idx="33">
                  <c:v>32.725672681933048</c:v>
                </c:pt>
                <c:pt idx="34">
                  <c:v>32.838614308961809</c:v>
                </c:pt>
                <c:pt idx="35">
                  <c:v>32.903552743607705</c:v>
                </c:pt>
                <c:pt idx="36">
                  <c:v>32.889026442102654</c:v>
                </c:pt>
                <c:pt idx="37">
                  <c:v>32.915617395012056</c:v>
                </c:pt>
                <c:pt idx="38">
                  <c:v>33.262561397464452</c:v>
                </c:pt>
                <c:pt idx="39">
                  <c:v>33.529900102027817</c:v>
                </c:pt>
                <c:pt idx="40">
                  <c:v>33.711143041351441</c:v>
                </c:pt>
                <c:pt idx="41">
                  <c:v>33.79220526223007</c:v>
                </c:pt>
                <c:pt idx="42">
                  <c:v>33.88866957821535</c:v>
                </c:pt>
                <c:pt idx="43">
                  <c:v>33.941395866677354</c:v>
                </c:pt>
                <c:pt idx="44">
                  <c:v>34.08513402990264</c:v>
                </c:pt>
                <c:pt idx="45">
                  <c:v>34.127586459076511</c:v>
                </c:pt>
                <c:pt idx="46">
                  <c:v>34.22825548164144</c:v>
                </c:pt>
                <c:pt idx="47">
                  <c:v>34.2385774071779</c:v>
                </c:pt>
                <c:pt idx="48">
                  <c:v>34.402866701953627</c:v>
                </c:pt>
                <c:pt idx="49">
                  <c:v>34.337755924080554</c:v>
                </c:pt>
                <c:pt idx="50">
                  <c:v>34.513653709593626</c:v>
                </c:pt>
                <c:pt idx="51">
                  <c:v>34.712506237851834</c:v>
                </c:pt>
                <c:pt idx="52">
                  <c:v>35.015029285054979</c:v>
                </c:pt>
                <c:pt idx="53">
                  <c:v>34.674115975829409</c:v>
                </c:pt>
                <c:pt idx="54">
                  <c:v>34.861111905078552</c:v>
                </c:pt>
                <c:pt idx="55">
                  <c:v>35.011778481004534</c:v>
                </c:pt>
                <c:pt idx="56">
                  <c:v>35.11688542241766</c:v>
                </c:pt>
                <c:pt idx="57">
                  <c:v>35.199936261228537</c:v>
                </c:pt>
                <c:pt idx="58">
                  <c:v>35.284734525705119</c:v>
                </c:pt>
                <c:pt idx="59">
                  <c:v>35.39593764330786</c:v>
                </c:pt>
                <c:pt idx="60">
                  <c:v>35.460261915387363</c:v>
                </c:pt>
                <c:pt idx="61">
                  <c:v>35.438843055725599</c:v>
                </c:pt>
                <c:pt idx="62">
                  <c:v>35.775086356627554</c:v>
                </c:pt>
                <c:pt idx="63">
                  <c:v>35.939901960612865</c:v>
                </c:pt>
                <c:pt idx="64">
                  <c:v>36.058316210976365</c:v>
                </c:pt>
                <c:pt idx="65">
                  <c:v>36.115176111297707</c:v>
                </c:pt>
                <c:pt idx="66">
                  <c:v>36.38622740874257</c:v>
                </c:pt>
                <c:pt idx="67">
                  <c:v>36.395073466514425</c:v>
                </c:pt>
                <c:pt idx="68">
                  <c:v>36.4424883026307</c:v>
                </c:pt>
                <c:pt idx="69">
                  <c:v>36.499244440860814</c:v>
                </c:pt>
                <c:pt idx="70">
                  <c:v>36.434921470979511</c:v>
                </c:pt>
                <c:pt idx="71">
                  <c:v>36.544152316568237</c:v>
                </c:pt>
                <c:pt idx="72">
                  <c:v>36.611206572362299</c:v>
                </c:pt>
                <c:pt idx="73">
                  <c:v>36.625113229036842</c:v>
                </c:pt>
                <c:pt idx="74">
                  <c:v>36.846979184866186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94-5548-A633-AA40232CB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534399"/>
        <c:axId val="903498863"/>
      </c:lineChart>
      <c:dateAx>
        <c:axId val="913482287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17855"/>
        <c:crosses val="autoZero"/>
        <c:auto val="1"/>
        <c:lblOffset val="100"/>
        <c:baseTimeUnit val="months"/>
      </c:dateAx>
      <c:valAx>
        <c:axId val="913417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2287"/>
        <c:crosses val="autoZero"/>
        <c:crossBetween val="between"/>
      </c:valAx>
      <c:valAx>
        <c:axId val="9034988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34399"/>
        <c:crosses val="max"/>
        <c:crossBetween val="between"/>
      </c:valAx>
      <c:dateAx>
        <c:axId val="909534399"/>
        <c:scaling>
          <c:orientation val="minMax"/>
        </c:scaling>
        <c:delete val="1"/>
        <c:axPos val="b"/>
        <c:numFmt formatCode="yyyy/mm" sourceLinked="1"/>
        <c:majorTickMark val="out"/>
        <c:minorTickMark val="none"/>
        <c:tickLblPos val="nextTo"/>
        <c:crossAx val="903498863"/>
        <c:crosses val="autoZero"/>
        <c:auto val="1"/>
        <c:lblOffset val="100"/>
        <c:baseTimeUnit val="months"/>
      </c:date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(until Aug)'!$B$1</c:f>
              <c:strCache>
                <c:ptCount val="1"/>
                <c:pt idx="0">
                  <c:v>QDP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'Graphs (until Aug)'!$A$2:$A$109</c:f>
              <c:numCache>
                <c:formatCode>yyyy/mm</c:formatCode>
                <c:ptCount val="108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</c:numCache>
            </c:numRef>
          </c:cat>
          <c:val>
            <c:numRef>
              <c:f>'Graphs (until Aug)'!$B$2:$B$109</c:f>
              <c:numCache>
                <c:formatCode>General</c:formatCode>
                <c:ptCount val="108"/>
                <c:pt idx="0">
                  <c:v>1908.6744712862119</c:v>
                </c:pt>
                <c:pt idx="1">
                  <c:v>1935.3682997443418</c:v>
                </c:pt>
                <c:pt idx="2">
                  <c:v>1605.0455836878134</c:v>
                </c:pt>
                <c:pt idx="3">
                  <c:v>1582.3759205029994</c:v>
                </c:pt>
                <c:pt idx="4">
                  <c:v>1822.6074780398528</c:v>
                </c:pt>
                <c:pt idx="5">
                  <c:v>1621.5100549548642</c:v>
                </c:pt>
                <c:pt idx="6">
                  <c:v>1722.7960424505891</c:v>
                </c:pt>
                <c:pt idx="7">
                  <c:v>1717.8479805799316</c:v>
                </c:pt>
                <c:pt idx="8">
                  <c:v>1702.6892489290203</c:v>
                </c:pt>
                <c:pt idx="9">
                  <c:v>1776.3538360707341</c:v>
                </c:pt>
                <c:pt idx="10">
                  <c:v>1835.0537766910415</c:v>
                </c:pt>
                <c:pt idx="11">
                  <c:v>2180.9461936845264</c:v>
                </c:pt>
                <c:pt idx="12">
                  <c:v>1748.3780231257272</c:v>
                </c:pt>
                <c:pt idx="13">
                  <c:v>1897.0613990706015</c:v>
                </c:pt>
                <c:pt idx="14">
                  <c:v>1491.956804814075</c:v>
                </c:pt>
                <c:pt idx="15">
                  <c:v>1537.6253988827314</c:v>
                </c:pt>
                <c:pt idx="16">
                  <c:v>1666.9102242366878</c:v>
                </c:pt>
                <c:pt idx="17">
                  <c:v>1677.0244617054889</c:v>
                </c:pt>
                <c:pt idx="18">
                  <c:v>1635.1967974226757</c:v>
                </c:pt>
                <c:pt idx="19">
                  <c:v>1616.9115442939274</c:v>
                </c:pt>
                <c:pt idx="20">
                  <c:v>1732.9219604444081</c:v>
                </c:pt>
                <c:pt idx="21">
                  <c:v>1649.5450824734091</c:v>
                </c:pt>
                <c:pt idx="22">
                  <c:v>1692.8410792369405</c:v>
                </c:pt>
                <c:pt idx="23">
                  <c:v>2140.6354197003379</c:v>
                </c:pt>
                <c:pt idx="24">
                  <c:v>1753.4212310772293</c:v>
                </c:pt>
                <c:pt idx="25">
                  <c:v>1829.1757431234994</c:v>
                </c:pt>
                <c:pt idx="26">
                  <c:v>1538.331731319784</c:v>
                </c:pt>
                <c:pt idx="27">
                  <c:v>1594.7594360779035</c:v>
                </c:pt>
                <c:pt idx="28">
                  <c:v>1667.4751186242877</c:v>
                </c:pt>
                <c:pt idx="29">
                  <c:v>1691.7928536614602</c:v>
                </c:pt>
                <c:pt idx="30">
                  <c:v>1531.7161307650322</c:v>
                </c:pt>
                <c:pt idx="31">
                  <c:v>1553.360845391923</c:v>
                </c:pt>
                <c:pt idx="32">
                  <c:v>1616.0514430853691</c:v>
                </c:pt>
                <c:pt idx="33">
                  <c:v>1732.5834744645801</c:v>
                </c:pt>
                <c:pt idx="34">
                  <c:v>1582.5967661980233</c:v>
                </c:pt>
                <c:pt idx="35">
                  <c:v>2198.251274088625</c:v>
                </c:pt>
                <c:pt idx="36">
                  <c:v>1570.4158086595141</c:v>
                </c:pt>
                <c:pt idx="37">
                  <c:v>1738.051961008746</c:v>
                </c:pt>
                <c:pt idx="38">
                  <c:v>1572.877205159926</c:v>
                </c:pt>
                <c:pt idx="39">
                  <c:v>1582.063993564416</c:v>
                </c:pt>
                <c:pt idx="40">
                  <c:v>1487.3171187685116</c:v>
                </c:pt>
                <c:pt idx="41">
                  <c:v>1573.5655470158056</c:v>
                </c:pt>
                <c:pt idx="42">
                  <c:v>1667.1708531580232</c:v>
                </c:pt>
                <c:pt idx="43">
                  <c:v>1580.4502467627058</c:v>
                </c:pt>
                <c:pt idx="44">
                  <c:v>1676.4607994777643</c:v>
                </c:pt>
                <c:pt idx="45">
                  <c:v>1673.6194960979444</c:v>
                </c:pt>
                <c:pt idx="46">
                  <c:v>1851.3671969672748</c:v>
                </c:pt>
                <c:pt idx="47">
                  <c:v>2188.8002650440008</c:v>
                </c:pt>
                <c:pt idx="48">
                  <c:v>1332.5486384331962</c:v>
                </c:pt>
                <c:pt idx="49">
                  <c:v>1828.6680598147191</c:v>
                </c:pt>
                <c:pt idx="50">
                  <c:v>1407.2921656163885</c:v>
                </c:pt>
                <c:pt idx="51">
                  <c:v>1510.6651753910396</c:v>
                </c:pt>
                <c:pt idx="52">
                  <c:v>1460.5709420773242</c:v>
                </c:pt>
                <c:pt idx="53">
                  <c:v>1506.0344872754167</c:v>
                </c:pt>
                <c:pt idx="54">
                  <c:v>1492.8559335432046</c:v>
                </c:pt>
                <c:pt idx="55">
                  <c:v>1532.3695351868937</c:v>
                </c:pt>
                <c:pt idx="56">
                  <c:v>1594.1708111695625</c:v>
                </c:pt>
                <c:pt idx="57">
                  <c:v>1460.8871086260474</c:v>
                </c:pt>
                <c:pt idx="58">
                  <c:v>1704.1267890652471</c:v>
                </c:pt>
                <c:pt idx="59">
                  <c:v>2038.4341804470464</c:v>
                </c:pt>
                <c:pt idx="60">
                  <c:v>1220.9274638833356</c:v>
                </c:pt>
                <c:pt idx="61">
                  <c:v>1634.1204303126947</c:v>
                </c:pt>
                <c:pt idx="62">
                  <c:v>1344.3555142671835</c:v>
                </c:pt>
                <c:pt idx="63">
                  <c:v>1254.6426654642341</c:v>
                </c:pt>
                <c:pt idx="64">
                  <c:v>1397.5265546813146</c:v>
                </c:pt>
                <c:pt idx="65">
                  <c:v>1424.2588647219472</c:v>
                </c:pt>
                <c:pt idx="66">
                  <c:v>1223.0493264900686</c:v>
                </c:pt>
                <c:pt idx="67">
                  <c:v>1453.8132800610483</c:v>
                </c:pt>
                <c:pt idx="68">
                  <c:v>1365.5687112179708</c:v>
                </c:pt>
                <c:pt idx="69">
                  <c:v>1436.8460392230284</c:v>
                </c:pt>
                <c:pt idx="70">
                  <c:v>1534.3061968197658</c:v>
                </c:pt>
                <c:pt idx="71">
                  <c:v>1769.9467750917756</c:v>
                </c:pt>
                <c:pt idx="72">
                  <c:v>1180.9311010084757</c:v>
                </c:pt>
                <c:pt idx="73">
                  <c:v>1545.2698539818264</c:v>
                </c:pt>
                <c:pt idx="74">
                  <c:v>1244.8924776966012</c:v>
                </c:pt>
                <c:pt idx="75">
                  <c:v>1133.6019131197734</c:v>
                </c:pt>
                <c:pt idx="76">
                  <c:v>1272.1274438604435</c:v>
                </c:pt>
                <c:pt idx="77">
                  <c:v>1195.7599029292924</c:v>
                </c:pt>
                <c:pt idx="78">
                  <c:v>1201.3598657287923</c:v>
                </c:pt>
                <c:pt idx="79">
                  <c:v>1345.2963719436925</c:v>
                </c:pt>
                <c:pt idx="80">
                  <c:v>1196.6912528493808</c:v>
                </c:pt>
                <c:pt idx="81">
                  <c:v>1385.9713218326233</c:v>
                </c:pt>
                <c:pt idx="82">
                  <c:v>1389.3422574366648</c:v>
                </c:pt>
                <c:pt idx="83">
                  <c:v>1574.6782191724303</c:v>
                </c:pt>
                <c:pt idx="84">
                  <c:v>1078.0860552272709</c:v>
                </c:pt>
                <c:pt idx="85">
                  <c:v>1462.2880840838393</c:v>
                </c:pt>
                <c:pt idx="86">
                  <c:v>1159.8627443662951</c:v>
                </c:pt>
                <c:pt idx="87">
                  <c:v>1372.3849568377675</c:v>
                </c:pt>
                <c:pt idx="88">
                  <c:v>1360.8029930887667</c:v>
                </c:pt>
                <c:pt idx="89">
                  <c:v>1306.1185927202553</c:v>
                </c:pt>
                <c:pt idx="90">
                  <c:v>1433.927406003522</c:v>
                </c:pt>
                <c:pt idx="91">
                  <c:v>1438.9535262255631</c:v>
                </c:pt>
                <c:pt idx="92">
                  <c:v>1343.3406227228431</c:v>
                </c:pt>
                <c:pt idx="93">
                  <c:v>1518.8436565491061</c:v>
                </c:pt>
                <c:pt idx="94">
                  <c:v>1407.7688932779538</c:v>
                </c:pt>
                <c:pt idx="95">
                  <c:v>1694.1485864944063</c:v>
                </c:pt>
                <c:pt idx="96">
                  <c:v>1144.5882941139312</c:v>
                </c:pt>
                <c:pt idx="97">
                  <c:v>1553.5587449864311</c:v>
                </c:pt>
                <c:pt idx="98">
                  <c:v>1372.4430527326758</c:v>
                </c:pt>
                <c:pt idx="99">
                  <c:v>-16.497284000000004</c:v>
                </c:pt>
                <c:pt idx="100">
                  <c:v>7.8862669999999975</c:v>
                </c:pt>
                <c:pt idx="101">
                  <c:v>-1.1410800000000005</c:v>
                </c:pt>
                <c:pt idx="102">
                  <c:v>0.49544000000000005</c:v>
                </c:pt>
                <c:pt idx="103">
                  <c:v>1741.7062618880148</c:v>
                </c:pt>
                <c:pt idx="104">
                  <c:v>1065.1277855243134</c:v>
                </c:pt>
                <c:pt idx="105">
                  <c:v>1079.5815293220221</c:v>
                </c:pt>
                <c:pt idx="106">
                  <c:v>1086.8418726269088</c:v>
                </c:pt>
                <c:pt idx="107">
                  <c:v>1201.4711858629194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D-834B-A4C3-AF2FA226B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82287"/>
        <c:axId val="913417855"/>
      </c:lineChart>
      <c:lineChart>
        <c:grouping val="standard"/>
        <c:varyColors val="0"/>
        <c:ser>
          <c:idx val="1"/>
          <c:order val="1"/>
          <c:tx>
            <c:strRef>
              <c:f>'Graphs (until Aug)'!$C$1</c:f>
              <c:strCache>
                <c:ptCount val="1"/>
                <c:pt idx="0">
                  <c:v>PRATIO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'Graphs (until Aug)'!$A$2:$A$109</c:f>
              <c:numCache>
                <c:formatCode>yyyy/mm</c:formatCode>
                <c:ptCount val="108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</c:numCache>
            </c:numRef>
          </c:cat>
          <c:val>
            <c:numRef>
              <c:f>'Graphs (until Aug)'!$C$2:$C$109</c:f>
              <c:numCache>
                <c:formatCode>General</c:formatCode>
                <c:ptCount val="108"/>
                <c:pt idx="0">
                  <c:v>1.7038722434706324</c:v>
                </c:pt>
                <c:pt idx="1">
                  <c:v>1.7234003236421436</c:v>
                </c:pt>
                <c:pt idx="2">
                  <c:v>1.7857481956770522</c:v>
                </c:pt>
                <c:pt idx="3">
                  <c:v>1.786022746459861</c:v>
                </c:pt>
                <c:pt idx="4">
                  <c:v>1.7766183116287702</c:v>
                </c:pt>
                <c:pt idx="5">
                  <c:v>1.7560423233863363</c:v>
                </c:pt>
                <c:pt idx="6">
                  <c:v>1.7204876248283758</c:v>
                </c:pt>
                <c:pt idx="7">
                  <c:v>1.7318736042554268</c:v>
                </c:pt>
                <c:pt idx="8">
                  <c:v>1.7464678908582842</c:v>
                </c:pt>
                <c:pt idx="9">
                  <c:v>1.6930304223070891</c:v>
                </c:pt>
                <c:pt idx="10">
                  <c:v>1.7136824753069255</c:v>
                </c:pt>
                <c:pt idx="11">
                  <c:v>1.7278538019626304</c:v>
                </c:pt>
                <c:pt idx="12">
                  <c:v>1.7591477074538613</c:v>
                </c:pt>
                <c:pt idx="13">
                  <c:v>1.7459641833643627</c:v>
                </c:pt>
                <c:pt idx="14">
                  <c:v>1.7850832930491167</c:v>
                </c:pt>
                <c:pt idx="15">
                  <c:v>1.810528676843624</c:v>
                </c:pt>
                <c:pt idx="16">
                  <c:v>1.7967622597707535</c:v>
                </c:pt>
                <c:pt idx="17">
                  <c:v>1.8356063929091972</c:v>
                </c:pt>
                <c:pt idx="18">
                  <c:v>1.8676837355870031</c:v>
                </c:pt>
                <c:pt idx="19">
                  <c:v>1.8103906579549687</c:v>
                </c:pt>
                <c:pt idx="20">
                  <c:v>1.9372281288219073</c:v>
                </c:pt>
                <c:pt idx="21">
                  <c:v>1.8517825382767266</c:v>
                </c:pt>
                <c:pt idx="22">
                  <c:v>1.8309275815568677</c:v>
                </c:pt>
                <c:pt idx="23">
                  <c:v>1.7901599253749345</c:v>
                </c:pt>
                <c:pt idx="24">
                  <c:v>1.7764017866212667</c:v>
                </c:pt>
                <c:pt idx="25">
                  <c:v>1.8007665214276762</c:v>
                </c:pt>
                <c:pt idx="26">
                  <c:v>1.8031509570721447</c:v>
                </c:pt>
                <c:pt idx="27">
                  <c:v>1.8225160408533645</c:v>
                </c:pt>
                <c:pt idx="28">
                  <c:v>1.7993884911598248</c:v>
                </c:pt>
                <c:pt idx="29">
                  <c:v>1.8195461591317283</c:v>
                </c:pt>
                <c:pt idx="30">
                  <c:v>1.8156643343224803</c:v>
                </c:pt>
                <c:pt idx="31">
                  <c:v>1.8228918358708421</c:v>
                </c:pt>
                <c:pt idx="32">
                  <c:v>1.8319410902444924</c:v>
                </c:pt>
                <c:pt idx="33">
                  <c:v>1.8473307793259273</c:v>
                </c:pt>
                <c:pt idx="34">
                  <c:v>1.6339738910516528</c:v>
                </c:pt>
                <c:pt idx="35">
                  <c:v>1.6736654955035897</c:v>
                </c:pt>
                <c:pt idx="36">
                  <c:v>1.7283416169186565</c:v>
                </c:pt>
                <c:pt idx="37">
                  <c:v>1.7430004922886819</c:v>
                </c:pt>
                <c:pt idx="38">
                  <c:v>1.8045767684726792</c:v>
                </c:pt>
                <c:pt idx="39">
                  <c:v>1.7728750963606035</c:v>
                </c:pt>
                <c:pt idx="40">
                  <c:v>1.7295460450704931</c:v>
                </c:pt>
                <c:pt idx="41">
                  <c:v>1.7399846483567487</c:v>
                </c:pt>
                <c:pt idx="42">
                  <c:v>1.7947377536967886</c:v>
                </c:pt>
                <c:pt idx="43">
                  <c:v>1.7800067849558361</c:v>
                </c:pt>
                <c:pt idx="44">
                  <c:v>1.7741168337952857</c:v>
                </c:pt>
                <c:pt idx="45">
                  <c:v>1.7946050445923221</c:v>
                </c:pt>
                <c:pt idx="46">
                  <c:v>1.7936374301662725</c:v>
                </c:pt>
                <c:pt idx="47">
                  <c:v>1.8149801257100135</c:v>
                </c:pt>
                <c:pt idx="48">
                  <c:v>1.7980690147581861</c:v>
                </c:pt>
                <c:pt idx="49">
                  <c:v>1.8886903876443748</c:v>
                </c:pt>
                <c:pt idx="50">
                  <c:v>1.9402234667514064</c:v>
                </c:pt>
                <c:pt idx="51">
                  <c:v>1.9758104833630126</c:v>
                </c:pt>
                <c:pt idx="52">
                  <c:v>1.8374289763917471</c:v>
                </c:pt>
                <c:pt idx="53">
                  <c:v>1.9839195357795369</c:v>
                </c:pt>
                <c:pt idx="54">
                  <c:v>1.9255611972866948</c:v>
                </c:pt>
                <c:pt idx="55">
                  <c:v>1.9552987613348929</c:v>
                </c:pt>
                <c:pt idx="56">
                  <c:v>1.9752012111542794</c:v>
                </c:pt>
                <c:pt idx="57">
                  <c:v>1.9560286609782576</c:v>
                </c:pt>
                <c:pt idx="58">
                  <c:v>1.9442450359988455</c:v>
                </c:pt>
                <c:pt idx="59">
                  <c:v>2.0649637527615452</c:v>
                </c:pt>
                <c:pt idx="60">
                  <c:v>2.0353809370384317</c:v>
                </c:pt>
                <c:pt idx="61">
                  <c:v>2.0279398969810063</c:v>
                </c:pt>
                <c:pt idx="62">
                  <c:v>2.2036758451954772</c:v>
                </c:pt>
                <c:pt idx="63">
                  <c:v>2.2132302676410878</c:v>
                </c:pt>
                <c:pt idx="64">
                  <c:v>2.0856258681401538</c:v>
                </c:pt>
                <c:pt idx="65">
                  <c:v>2.2782154812782496</c:v>
                </c:pt>
                <c:pt idx="66">
                  <c:v>2.2330386417664614</c:v>
                </c:pt>
                <c:pt idx="67">
                  <c:v>2.2995047876415819</c:v>
                </c:pt>
                <c:pt idx="68">
                  <c:v>2.364920988013262</c:v>
                </c:pt>
                <c:pt idx="69">
                  <c:v>2.2267527780563396</c:v>
                </c:pt>
                <c:pt idx="70">
                  <c:v>2.2464247190278894</c:v>
                </c:pt>
                <c:pt idx="71">
                  <c:v>2.3550928815236793</c:v>
                </c:pt>
                <c:pt idx="72">
                  <c:v>2.234267611645711</c:v>
                </c:pt>
                <c:pt idx="73">
                  <c:v>2.2467751167134304</c:v>
                </c:pt>
                <c:pt idx="74">
                  <c:v>2.396312045504541</c:v>
                </c:pt>
                <c:pt idx="75">
                  <c:v>2.446807970703337</c:v>
                </c:pt>
                <c:pt idx="76">
                  <c:v>2.4592684299703258</c:v>
                </c:pt>
                <c:pt idx="77">
                  <c:v>2.4819613125019004</c:v>
                </c:pt>
                <c:pt idx="78">
                  <c:v>2.4909108624236653</c:v>
                </c:pt>
                <c:pt idx="79">
                  <c:v>2.4948640710028367</c:v>
                </c:pt>
                <c:pt idx="80">
                  <c:v>2.5189382081340197</c:v>
                </c:pt>
                <c:pt idx="81">
                  <c:v>2.5160469465349231</c:v>
                </c:pt>
                <c:pt idx="82">
                  <c:v>2.5281917288379661</c:v>
                </c:pt>
                <c:pt idx="83">
                  <c:v>2.4482439569475001</c:v>
                </c:pt>
                <c:pt idx="84">
                  <c:v>2.4068692880608671</c:v>
                </c:pt>
                <c:pt idx="85">
                  <c:v>2.394144910578051</c:v>
                </c:pt>
                <c:pt idx="86">
                  <c:v>2.3198250215925604</c:v>
                </c:pt>
                <c:pt idx="87">
                  <c:v>2.1996160891701826</c:v>
                </c:pt>
                <c:pt idx="88">
                  <c:v>2.0647564090338157</c:v>
                </c:pt>
                <c:pt idx="89">
                  <c:v>2.012990019143432</c:v>
                </c:pt>
                <c:pt idx="90">
                  <c:v>1.9417831740047451</c:v>
                </c:pt>
                <c:pt idx="91">
                  <c:v>1.8760970022106693</c:v>
                </c:pt>
                <c:pt idx="92">
                  <c:v>1.8271715203265757</c:v>
                </c:pt>
                <c:pt idx="93">
                  <c:v>1.7838583250127498</c:v>
                </c:pt>
                <c:pt idx="94">
                  <c:v>1.7860481092982716</c:v>
                </c:pt>
                <c:pt idx="95">
                  <c:v>1.7751135102386273</c:v>
                </c:pt>
                <c:pt idx="96">
                  <c:v>1.7746022498082514</c:v>
                </c:pt>
                <c:pt idx="97">
                  <c:v>1.7785962591532265</c:v>
                </c:pt>
                <c:pt idx="98">
                  <c:v>1.789236032576077</c:v>
                </c:pt>
                <c:pt idx="99">
                  <c:v>1.7040282739524226</c:v>
                </c:pt>
                <c:pt idx="100">
                  <c:v>1.4500034712707022</c:v>
                </c:pt>
                <c:pt idx="101">
                  <c:v>0.50531562914012385</c:v>
                </c:pt>
                <c:pt idx="102">
                  <c:v>0.37841525453771979</c:v>
                </c:pt>
                <c:pt idx="103">
                  <c:v>1.7166523398778051</c:v>
                </c:pt>
                <c:pt idx="104">
                  <c:v>1.8462217648294577</c:v>
                </c:pt>
                <c:pt idx="105">
                  <c:v>1.8462217648294577</c:v>
                </c:pt>
                <c:pt idx="106">
                  <c:v>1.8462217648294577</c:v>
                </c:pt>
                <c:pt idx="107">
                  <c:v>1.8462217648294577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D-834B-A4C3-AF2FA226B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534399"/>
        <c:axId val="903498863"/>
      </c:lineChart>
      <c:dateAx>
        <c:axId val="913482287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17855"/>
        <c:crosses val="autoZero"/>
        <c:auto val="1"/>
        <c:lblOffset val="100"/>
        <c:baseTimeUnit val="months"/>
      </c:dateAx>
      <c:valAx>
        <c:axId val="9134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2287"/>
        <c:crosses val="autoZero"/>
        <c:crossBetween val="between"/>
      </c:valAx>
      <c:valAx>
        <c:axId val="9034988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34399"/>
        <c:crosses val="max"/>
        <c:crossBetween val="between"/>
      </c:valAx>
      <c:dateAx>
        <c:axId val="909534399"/>
        <c:scaling>
          <c:orientation val="minMax"/>
        </c:scaling>
        <c:delete val="1"/>
        <c:axPos val="b"/>
        <c:numFmt formatCode="yyyy/mm" sourceLinked="1"/>
        <c:majorTickMark val="out"/>
        <c:minorTickMark val="none"/>
        <c:tickLblPos val="nextTo"/>
        <c:crossAx val="903498863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'Graphs (until March)'!$L$1</c:f>
              <c:strCache>
                <c:ptCount val="1"/>
                <c:pt idx="0">
                  <c:v>Real weighted average price (WAP) for DNP market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'Graphs (until March)'!$A$26:$A$100</c:f>
              <c:numCache>
                <c:formatCode>yyyy/mm</c:formatCode>
                <c:ptCount val="7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</c:numCache>
            </c:numRef>
          </c:cat>
          <c:val>
            <c:numRef>
              <c:f>'Graphs (until March)'!$L$26:$L$100</c:f>
              <c:numCache>
                <c:formatCode>General</c:formatCode>
                <c:ptCount val="75"/>
                <c:pt idx="0">
                  <c:v>19.134304149999998</c:v>
                </c:pt>
                <c:pt idx="1">
                  <c:v>18.670867680000001</c:v>
                </c:pt>
                <c:pt idx="2">
                  <c:v>18.68341757</c:v>
                </c:pt>
                <c:pt idx="3">
                  <c:v>18.658409249999998</c:v>
                </c:pt>
                <c:pt idx="4">
                  <c:v>18.869461529999999</c:v>
                </c:pt>
                <c:pt idx="5">
                  <c:v>18.541343340000001</c:v>
                </c:pt>
                <c:pt idx="6">
                  <c:v>18.885915449999999</c:v>
                </c:pt>
                <c:pt idx="7">
                  <c:v>18.771481649999998</c:v>
                </c:pt>
                <c:pt idx="8">
                  <c:v>18.718143130000001</c:v>
                </c:pt>
                <c:pt idx="9">
                  <c:v>18.597071870000001</c:v>
                </c:pt>
                <c:pt idx="10">
                  <c:v>20.982149669999998</c:v>
                </c:pt>
                <c:pt idx="11">
                  <c:v>20.512131700000001</c:v>
                </c:pt>
                <c:pt idx="12">
                  <c:v>19.936964270000001</c:v>
                </c:pt>
                <c:pt idx="13">
                  <c:v>19.73451661</c:v>
                </c:pt>
                <c:pt idx="14">
                  <c:v>19.129714400000001</c:v>
                </c:pt>
                <c:pt idx="15">
                  <c:v>19.429080450000001</c:v>
                </c:pt>
                <c:pt idx="16">
                  <c:v>19.879345270000002</c:v>
                </c:pt>
                <c:pt idx="17">
                  <c:v>19.639983619999999</c:v>
                </c:pt>
                <c:pt idx="18">
                  <c:v>18.939171529999999</c:v>
                </c:pt>
                <c:pt idx="19">
                  <c:v>18.95683344</c:v>
                </c:pt>
                <c:pt idx="20">
                  <c:v>18.877065989999998</c:v>
                </c:pt>
                <c:pt idx="21">
                  <c:v>18.665953330000001</c:v>
                </c:pt>
                <c:pt idx="22">
                  <c:v>18.648128329999999</c:v>
                </c:pt>
                <c:pt idx="23">
                  <c:v>18.419074479999999</c:v>
                </c:pt>
                <c:pt idx="24">
                  <c:v>18.437358199999998</c:v>
                </c:pt>
                <c:pt idx="25">
                  <c:v>17.355459620000001</c:v>
                </c:pt>
                <c:pt idx="26">
                  <c:v>17.090159400000001</c:v>
                </c:pt>
                <c:pt idx="27">
                  <c:v>16.831867859999999</c:v>
                </c:pt>
                <c:pt idx="28">
                  <c:v>18.01657213</c:v>
                </c:pt>
                <c:pt idx="29">
                  <c:v>16.723930970000001</c:v>
                </c:pt>
                <c:pt idx="30">
                  <c:v>17.29163805</c:v>
                </c:pt>
                <c:pt idx="31">
                  <c:v>17.07599664</c:v>
                </c:pt>
                <c:pt idx="32">
                  <c:v>16.82112493</c:v>
                </c:pt>
                <c:pt idx="33">
                  <c:v>16.933877890000002</c:v>
                </c:pt>
                <c:pt idx="34">
                  <c:v>16.975037539999999</c:v>
                </c:pt>
                <c:pt idx="35">
                  <c:v>15.93420354</c:v>
                </c:pt>
                <c:pt idx="36">
                  <c:v>16.062285259999999</c:v>
                </c:pt>
                <c:pt idx="37">
                  <c:v>16.03859842</c:v>
                </c:pt>
                <c:pt idx="38">
                  <c:v>14.88572607</c:v>
                </c:pt>
                <c:pt idx="39">
                  <c:v>14.925868680000001</c:v>
                </c:pt>
                <c:pt idx="40">
                  <c:v>15.86218058</c:v>
                </c:pt>
                <c:pt idx="41">
                  <c:v>14.52767092</c:v>
                </c:pt>
                <c:pt idx="42">
                  <c:v>14.849348000000001</c:v>
                </c:pt>
                <c:pt idx="43">
                  <c:v>14.38626382</c:v>
                </c:pt>
                <c:pt idx="44">
                  <c:v>13.96589181</c:v>
                </c:pt>
                <c:pt idx="45">
                  <c:v>14.793598149999999</c:v>
                </c:pt>
                <c:pt idx="46">
                  <c:v>14.650739829999999</c:v>
                </c:pt>
                <c:pt idx="47">
                  <c:v>13.898757809999999</c:v>
                </c:pt>
                <c:pt idx="48">
                  <c:v>14.66459738</c:v>
                </c:pt>
                <c:pt idx="49">
                  <c:v>14.513893530000001</c:v>
                </c:pt>
                <c:pt idx="50">
                  <c:v>13.651963139999999</c:v>
                </c:pt>
                <c:pt idx="51">
                  <c:v>13.38382406</c:v>
                </c:pt>
                <c:pt idx="52">
                  <c:v>13.381565719999999</c:v>
                </c:pt>
                <c:pt idx="53">
                  <c:v>13.080945529999999</c:v>
                </c:pt>
                <c:pt idx="54">
                  <c:v>13.01890878</c:v>
                </c:pt>
                <c:pt idx="55">
                  <c:v>13.03021495</c:v>
                </c:pt>
                <c:pt idx="56">
                  <c:v>12.872711020000001</c:v>
                </c:pt>
                <c:pt idx="57">
                  <c:v>12.8468087</c:v>
                </c:pt>
                <c:pt idx="58">
                  <c:v>12.75732225</c:v>
                </c:pt>
                <c:pt idx="59">
                  <c:v>13.227524300000001</c:v>
                </c:pt>
                <c:pt idx="60">
                  <c:v>13.49170372</c:v>
                </c:pt>
                <c:pt idx="61">
                  <c:v>13.50574507</c:v>
                </c:pt>
                <c:pt idx="62">
                  <c:v>13.99406439</c:v>
                </c:pt>
                <c:pt idx="63">
                  <c:v>14.759864800000001</c:v>
                </c:pt>
                <c:pt idx="64">
                  <c:v>15.70477913</c:v>
                </c:pt>
                <c:pt idx="65">
                  <c:v>16.076219259999998</c:v>
                </c:pt>
                <c:pt idx="66">
                  <c:v>16.7607903</c:v>
                </c:pt>
                <c:pt idx="67">
                  <c:v>17.25921344</c:v>
                </c:pt>
                <c:pt idx="68">
                  <c:v>17.697209399999998</c:v>
                </c:pt>
                <c:pt idx="69">
                  <c:v>18.139044869999999</c:v>
                </c:pt>
                <c:pt idx="70">
                  <c:v>18.020973909999999</c:v>
                </c:pt>
                <c:pt idx="71">
                  <c:v>18.122304840000002</c:v>
                </c:pt>
                <c:pt idx="72">
                  <c:v>18.081204979999999</c:v>
                </c:pt>
                <c:pt idx="73">
                  <c:v>17.953047649999998</c:v>
                </c:pt>
                <c:pt idx="74">
                  <c:v>17.954397480000001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F2-CE49-B862-975925FCBA15}"/>
            </c:ext>
          </c:extLst>
        </c:ser>
        <c:ser>
          <c:idx val="1"/>
          <c:order val="1"/>
          <c:tx>
            <c:strRef>
              <c:f>'Graphs (until March)'!$K$1</c:f>
              <c:strCache>
                <c:ptCount val="1"/>
                <c:pt idx="0">
                  <c:v>Real weighted average price (WAP) for DP market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'Graphs (until March)'!$A$26:$A$100</c:f>
              <c:numCache>
                <c:formatCode>yyyy/mm</c:formatCode>
                <c:ptCount val="7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</c:numCache>
            </c:numRef>
          </c:cat>
          <c:val>
            <c:numRef>
              <c:f>'Graphs (until March)'!$K$26:$K$100</c:f>
              <c:numCache>
                <c:formatCode>General</c:formatCode>
                <c:ptCount val="75"/>
                <c:pt idx="0">
                  <c:v>33.990212069999998</c:v>
                </c:pt>
                <c:pt idx="1">
                  <c:v>33.621873440000002</c:v>
                </c:pt>
                <c:pt idx="2">
                  <c:v>33.689022280000003</c:v>
                </c:pt>
                <c:pt idx="3">
                  <c:v>34.005250150000002</c:v>
                </c:pt>
                <c:pt idx="4">
                  <c:v>33.953491909999997</c:v>
                </c:pt>
                <c:pt idx="5">
                  <c:v>33.736830060000003</c:v>
                </c:pt>
                <c:pt idx="6">
                  <c:v>34.290483100000003</c:v>
                </c:pt>
                <c:pt idx="7">
                  <c:v>34.218380639999999</c:v>
                </c:pt>
                <c:pt idx="8">
                  <c:v>34.29053554</c:v>
                </c:pt>
                <c:pt idx="9">
                  <c:v>34.35494327</c:v>
                </c:pt>
                <c:pt idx="10">
                  <c:v>34.284284739999997</c:v>
                </c:pt>
                <c:pt idx="11">
                  <c:v>34.330447059999997</c:v>
                </c:pt>
                <c:pt idx="12">
                  <c:v>34.457885060000002</c:v>
                </c:pt>
                <c:pt idx="13">
                  <c:v>34.397272170000001</c:v>
                </c:pt>
                <c:pt idx="14">
                  <c:v>34.5210382</c:v>
                </c:pt>
                <c:pt idx="15">
                  <c:v>34.445332880000002</c:v>
                </c:pt>
                <c:pt idx="16">
                  <c:v>34.382243000000003</c:v>
                </c:pt>
                <c:pt idx="17">
                  <c:v>34.173269990000001</c:v>
                </c:pt>
                <c:pt idx="18">
                  <c:v>33.990846169999998</c:v>
                </c:pt>
                <c:pt idx="19">
                  <c:v>33.743292140000001</c:v>
                </c:pt>
                <c:pt idx="20">
                  <c:v>33.49012055</c:v>
                </c:pt>
                <c:pt idx="21">
                  <c:v>33.498014009999999</c:v>
                </c:pt>
                <c:pt idx="22">
                  <c:v>33.447980979999997</c:v>
                </c:pt>
                <c:pt idx="23">
                  <c:v>33.43025411</c:v>
                </c:pt>
                <c:pt idx="24">
                  <c:v>33.151642500000001</c:v>
                </c:pt>
                <c:pt idx="25">
                  <c:v>32.779089769999999</c:v>
                </c:pt>
                <c:pt idx="26">
                  <c:v>33.158728320000002</c:v>
                </c:pt>
                <c:pt idx="27">
                  <c:v>33.256580970000002</c:v>
                </c:pt>
                <c:pt idx="28">
                  <c:v>33.10417168</c:v>
                </c:pt>
                <c:pt idx="29">
                  <c:v>33.178933370000003</c:v>
                </c:pt>
                <c:pt idx="30">
                  <c:v>33.29610727</c:v>
                </c:pt>
                <c:pt idx="31">
                  <c:v>33.388675069999998</c:v>
                </c:pt>
                <c:pt idx="32">
                  <c:v>33.225106330000003</c:v>
                </c:pt>
                <c:pt idx="33">
                  <c:v>33.12315049</c:v>
                </c:pt>
                <c:pt idx="34">
                  <c:v>33.003632469999999</c:v>
                </c:pt>
                <c:pt idx="35">
                  <c:v>32.903552740000002</c:v>
                </c:pt>
                <c:pt idx="36">
                  <c:v>32.692869229999999</c:v>
                </c:pt>
                <c:pt idx="37">
                  <c:v>32.525313629999999</c:v>
                </c:pt>
                <c:pt idx="38">
                  <c:v>32.803314989999997</c:v>
                </c:pt>
                <c:pt idx="39">
                  <c:v>33.034384340000003</c:v>
                </c:pt>
                <c:pt idx="40">
                  <c:v>33.082574129999998</c:v>
                </c:pt>
                <c:pt idx="41">
                  <c:v>33.097164800000002</c:v>
                </c:pt>
                <c:pt idx="42">
                  <c:v>33.159167879999998</c:v>
                </c:pt>
                <c:pt idx="43">
                  <c:v>33.081282520000002</c:v>
                </c:pt>
                <c:pt idx="44">
                  <c:v>33.028230649999998</c:v>
                </c:pt>
                <c:pt idx="45">
                  <c:v>32.941685769999999</c:v>
                </c:pt>
                <c:pt idx="46">
                  <c:v>32.91178412</c:v>
                </c:pt>
                <c:pt idx="47">
                  <c:v>32.732865590000003</c:v>
                </c:pt>
                <c:pt idx="48">
                  <c:v>32.764634950000001</c:v>
                </c:pt>
                <c:pt idx="49">
                  <c:v>32.609454820000003</c:v>
                </c:pt>
                <c:pt idx="50">
                  <c:v>32.714363710000001</c:v>
                </c:pt>
                <c:pt idx="51">
                  <c:v>32.747647389999997</c:v>
                </c:pt>
                <c:pt idx="52">
                  <c:v>32.908862110000001</c:v>
                </c:pt>
                <c:pt idx="53">
                  <c:v>32.466400729999997</c:v>
                </c:pt>
                <c:pt idx="54">
                  <c:v>32.428941309999999</c:v>
                </c:pt>
                <c:pt idx="55">
                  <c:v>32.508615120000002</c:v>
                </c:pt>
                <c:pt idx="56">
                  <c:v>32.42556364</c:v>
                </c:pt>
                <c:pt idx="57">
                  <c:v>32.323173789999998</c:v>
                </c:pt>
                <c:pt idx="58">
                  <c:v>32.252956599999997</c:v>
                </c:pt>
                <c:pt idx="59">
                  <c:v>32.38420644</c:v>
                </c:pt>
                <c:pt idx="60">
                  <c:v>32.472767320000003</c:v>
                </c:pt>
                <c:pt idx="61">
                  <c:v>32.334710819999998</c:v>
                </c:pt>
                <c:pt idx="62">
                  <c:v>32.463780720000003</c:v>
                </c:pt>
                <c:pt idx="63">
                  <c:v>32.466036099999997</c:v>
                </c:pt>
                <c:pt idx="64">
                  <c:v>32.426543359999997</c:v>
                </c:pt>
                <c:pt idx="65">
                  <c:v>32.361268920000001</c:v>
                </c:pt>
                <c:pt idx="66">
                  <c:v>32.545820579999997</c:v>
                </c:pt>
                <c:pt idx="67">
                  <c:v>32.379958600000002</c:v>
                </c:pt>
                <c:pt idx="68">
                  <c:v>32.335836999999998</c:v>
                </c:pt>
                <c:pt idx="69">
                  <c:v>32.357486209999998</c:v>
                </c:pt>
                <c:pt idx="70">
                  <c:v>32.186326389999998</c:v>
                </c:pt>
                <c:pt idx="71">
                  <c:v>32.16914817</c:v>
                </c:pt>
                <c:pt idx="72">
                  <c:v>32.086947039999998</c:v>
                </c:pt>
                <c:pt idx="73">
                  <c:v>31.93122339</c:v>
                </c:pt>
                <c:pt idx="74">
                  <c:v>32.124654909999997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F2-CE49-B862-975925FCB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482287"/>
        <c:axId val="913417855"/>
      </c:lineChart>
      <c:dateAx>
        <c:axId val="913482287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17855"/>
        <c:crosses val="autoZero"/>
        <c:auto val="1"/>
        <c:lblOffset val="100"/>
        <c:baseTimeUnit val="months"/>
      </c:dateAx>
      <c:valAx>
        <c:axId val="913417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228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'Graphs (until March)'!$N$1</c:f>
              <c:strCache>
                <c:ptCount val="1"/>
                <c:pt idx="0">
                  <c:v>Real weighted average price (WAP) for DNP market (month-on-month growth rate)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'Graphs (until March)'!$A$26:$A$100</c:f>
              <c:numCache>
                <c:formatCode>yyyy/mm</c:formatCode>
                <c:ptCount val="7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</c:numCache>
            </c:numRef>
          </c:cat>
          <c:val>
            <c:numRef>
              <c:f>'Graphs (until March)'!$N$26:$N$100</c:f>
              <c:numCache>
                <c:formatCode>0%</c:formatCode>
                <c:ptCount val="75"/>
                <c:pt idx="0">
                  <c:v>6.3759925557764774E-3</c:v>
                </c:pt>
                <c:pt idx="1">
                  <c:v>-2.4518321885404593E-2</c:v>
                </c:pt>
                <c:pt idx="2">
                  <c:v>6.7193846104629529E-4</c:v>
                </c:pt>
                <c:pt idx="3">
                  <c:v>-1.3394269037467765E-3</c:v>
                </c:pt>
                <c:pt idx="4">
                  <c:v>1.1247880613103778E-2</c:v>
                </c:pt>
                <c:pt idx="5">
                  <c:v>-1.7541809378683659E-2</c:v>
                </c:pt>
                <c:pt idx="6">
                  <c:v>1.8413416146132455E-2</c:v>
                </c:pt>
                <c:pt idx="7">
                  <c:v>-6.0776453529194363E-3</c:v>
                </c:pt>
                <c:pt idx="8">
                  <c:v>-2.8455102606574911E-3</c:v>
                </c:pt>
                <c:pt idx="9">
                  <c:v>-6.4891323738702766E-3</c:v>
                </c:pt>
                <c:pt idx="10">
                  <c:v>0.12066791855868741</c:v>
                </c:pt>
                <c:pt idx="11">
                  <c:v>-2.2655559191457009E-2</c:v>
                </c:pt>
                <c:pt idx="12">
                  <c:v>-2.8440991635646284E-2</c:v>
                </c:pt>
                <c:pt idx="13">
                  <c:v>-1.0206294945110717E-2</c:v>
                </c:pt>
                <c:pt idx="14">
                  <c:v>-3.112636085821352E-2</c:v>
                </c:pt>
                <c:pt idx="15">
                  <c:v>1.5528082059385273E-2</c:v>
                </c:pt>
                <c:pt idx="16">
                  <c:v>2.2910330611573659E-2</c:v>
                </c:pt>
                <c:pt idx="17">
                  <c:v>-1.2113797667709036E-2</c:v>
                </c:pt>
                <c:pt idx="18">
                  <c:v>-3.6335123928782576E-2</c:v>
                </c:pt>
                <c:pt idx="19">
                  <c:v>9.3212523551144955E-4</c:v>
                </c:pt>
                <c:pt idx="20">
                  <c:v>-4.2167246514686063E-3</c:v>
                </c:pt>
                <c:pt idx="21">
                  <c:v>-1.1246558696449416E-2</c:v>
                </c:pt>
                <c:pt idx="22">
                  <c:v>-9.5540345965394735E-4</c:v>
                </c:pt>
                <c:pt idx="23">
                  <c:v>-1.2358999233540224E-2</c:v>
                </c:pt>
                <c:pt idx="24">
                  <c:v>9.9215904363747498E-4</c:v>
                </c:pt>
                <c:pt idx="25">
                  <c:v>-6.047181082576758E-2</c:v>
                </c:pt>
                <c:pt idx="26">
                  <c:v>-1.5404308221369512E-2</c:v>
                </c:pt>
                <c:pt idx="27">
                  <c:v>-1.5228838174198955E-2</c:v>
                </c:pt>
                <c:pt idx="28">
                  <c:v>6.8018022223132579E-2</c:v>
                </c:pt>
                <c:pt idx="29">
                  <c:v>-7.4451322340054915E-2</c:v>
                </c:pt>
                <c:pt idx="30">
                  <c:v>3.3382349056876315E-2</c:v>
                </c:pt>
                <c:pt idx="31">
                  <c:v>-1.2549262813320361E-2</c:v>
                </c:pt>
                <c:pt idx="32">
                  <c:v>-1.503823932049686E-2</c:v>
                </c:pt>
                <c:pt idx="33">
                  <c:v>6.6806914497026249E-3</c:v>
                </c:pt>
                <c:pt idx="34">
                  <c:v>2.4276606722866134E-3</c:v>
                </c:pt>
                <c:pt idx="35">
                  <c:v>-6.3275920110694717E-2</c:v>
                </c:pt>
                <c:pt idx="36">
                  <c:v>8.0060287197336599E-3</c:v>
                </c:pt>
                <c:pt idx="37">
                  <c:v>-1.4757752175991179E-3</c:v>
                </c:pt>
                <c:pt idx="38">
                  <c:v>-7.4595446406924282E-2</c:v>
                </c:pt>
                <c:pt idx="39">
                  <c:v>2.6930886856999514E-3</c:v>
                </c:pt>
                <c:pt idx="40">
                  <c:v>6.0841835437115854E-2</c:v>
                </c:pt>
                <c:pt idx="41">
                  <c:v>-8.7882525866455286E-2</c:v>
                </c:pt>
                <c:pt idx="42">
                  <c:v>2.1900788390246451E-2</c:v>
                </c:pt>
                <c:pt idx="43">
                  <c:v>-3.1682108621316818E-2</c:v>
                </c:pt>
                <c:pt idx="44">
                  <c:v>-2.9655792216249033E-2</c:v>
                </c:pt>
                <c:pt idx="45">
                  <c:v>5.757647203433125E-2</c:v>
                </c:pt>
                <c:pt idx="46">
                  <c:v>-9.7036952284099698E-3</c:v>
                </c:pt>
                <c:pt idx="47">
                  <c:v>-5.2691364573073773E-2</c:v>
                </c:pt>
                <c:pt idx="48">
                  <c:v>5.363677761286878E-2</c:v>
                </c:pt>
                <c:pt idx="49">
                  <c:v>-1.0329882415929248E-2</c:v>
                </c:pt>
                <c:pt idx="50">
                  <c:v>-6.122303408302443E-2</c:v>
                </c:pt>
                <c:pt idx="51">
                  <c:v>-1.9836513018917756E-2</c:v>
                </c:pt>
                <c:pt idx="52">
                  <c:v>-1.6875076536670974E-4</c:v>
                </c:pt>
                <c:pt idx="53">
                  <c:v>-2.2721435643146659E-2</c:v>
                </c:pt>
                <c:pt idx="54">
                  <c:v>-4.7538094345118687E-3</c:v>
                </c:pt>
                <c:pt idx="55">
                  <c:v>8.6806533894634441E-4</c:v>
                </c:pt>
                <c:pt idx="56">
                  <c:v>-1.2161241657288269E-2</c:v>
                </c:pt>
                <c:pt idx="57">
                  <c:v>-2.0142155871702982E-3</c:v>
                </c:pt>
                <c:pt idx="58">
                  <c:v>-6.9900294243350203E-3</c:v>
                </c:pt>
                <c:pt idx="59">
                  <c:v>3.6194431997974341E-2</c:v>
                </c:pt>
                <c:pt idx="60">
                  <c:v>1.9775124402177102E-2</c:v>
                </c:pt>
                <c:pt idx="61">
                  <c:v>1.0401983813577154E-3</c:v>
                </c:pt>
                <c:pt idx="62">
                  <c:v>3.5518111910966876E-2</c:v>
                </c:pt>
                <c:pt idx="63">
                  <c:v>5.3278391667974212E-2</c:v>
                </c:pt>
                <c:pt idx="64">
                  <c:v>6.2053409978950924E-2</c:v>
                </c:pt>
                <c:pt idx="65">
                  <c:v>2.3376046241135207E-2</c:v>
                </c:pt>
                <c:pt idx="66">
                  <c:v>4.1701132421311016E-2</c:v>
                </c:pt>
                <c:pt idx="67">
                  <c:v>2.930386547367192E-2</c:v>
                </c:pt>
                <c:pt idx="68">
                  <c:v>2.506085277918535E-2</c:v>
                </c:pt>
                <c:pt idx="69">
                  <c:v>2.4659823915249124E-2</c:v>
                </c:pt>
                <c:pt idx="70">
                  <c:v>-6.5304932685892325E-3</c:v>
                </c:pt>
                <c:pt idx="71">
                  <c:v>5.6071944215747571E-3</c:v>
                </c:pt>
                <c:pt idx="72">
                  <c:v>-2.2704913341611288E-3</c:v>
                </c:pt>
                <c:pt idx="73">
                  <c:v>-7.1131138294244778E-3</c:v>
                </c:pt>
                <c:pt idx="74">
                  <c:v>7.5183850911653138E-5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CA-8545-8275-035D7704F5E7}"/>
            </c:ext>
          </c:extLst>
        </c:ser>
        <c:ser>
          <c:idx val="1"/>
          <c:order val="1"/>
          <c:tx>
            <c:strRef>
              <c:f>'Graphs (until March)'!$M$1</c:f>
              <c:strCache>
                <c:ptCount val="1"/>
                <c:pt idx="0">
                  <c:v>Real weighted average price (WAP) for DP market (month-on-month growth rate)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'Graphs (until March)'!$A$26:$A$100</c:f>
              <c:numCache>
                <c:formatCode>yyyy/mm</c:formatCode>
                <c:ptCount val="7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</c:numCache>
            </c:numRef>
          </c:cat>
          <c:val>
            <c:numRef>
              <c:f>'Graphs (until March)'!$M$26:$M$100</c:f>
              <c:numCache>
                <c:formatCode>0%</c:formatCode>
                <c:ptCount val="75"/>
                <c:pt idx="0">
                  <c:v>-1.3391172752230673E-3</c:v>
                </c:pt>
                <c:pt idx="1">
                  <c:v>-1.0895752474785247E-2</c:v>
                </c:pt>
                <c:pt idx="2">
                  <c:v>1.9951855210673664E-3</c:v>
                </c:pt>
                <c:pt idx="3">
                  <c:v>9.342892948842163E-3</c:v>
                </c:pt>
                <c:pt idx="4">
                  <c:v>-1.5232256642372377E-3</c:v>
                </c:pt>
                <c:pt idx="5">
                  <c:v>-6.401582489159896E-3</c:v>
                </c:pt>
                <c:pt idx="6">
                  <c:v>1.6277734312885261E-2</c:v>
                </c:pt>
                <c:pt idx="7">
                  <c:v>-2.1049097207432865E-3</c:v>
                </c:pt>
                <c:pt idx="8">
                  <c:v>2.10643900686458E-3</c:v>
                </c:pt>
                <c:pt idx="9">
                  <c:v>1.876532876362802E-3</c:v>
                </c:pt>
                <c:pt idx="10">
                  <c:v>-2.0588388595732532E-3</c:v>
                </c:pt>
                <c:pt idx="11">
                  <c:v>1.3455514800910784E-3</c:v>
                </c:pt>
                <c:pt idx="12">
                  <c:v>3.705225635479259E-3</c:v>
                </c:pt>
                <c:pt idx="13">
                  <c:v>-1.7605915982228382E-3</c:v>
                </c:pt>
                <c:pt idx="14">
                  <c:v>3.5916772302018174E-3</c:v>
                </c:pt>
                <c:pt idx="15">
                  <c:v>-2.1954279809759392E-3</c:v>
                </c:pt>
                <c:pt idx="16">
                  <c:v>-1.8332738546495975E-3</c:v>
                </c:pt>
                <c:pt idx="17">
                  <c:v>-6.0964800095049121E-3</c:v>
                </c:pt>
                <c:pt idx="18">
                  <c:v>-5.3525011634376618E-3</c:v>
                </c:pt>
                <c:pt idx="19">
                  <c:v>-7.3096119156086381E-3</c:v>
                </c:pt>
                <c:pt idx="20">
                  <c:v>-7.5311597758536131E-3</c:v>
                </c:pt>
                <c:pt idx="21">
                  <c:v>2.3566740851599377E-4</c:v>
                </c:pt>
                <c:pt idx="22">
                  <c:v>-1.4947283798782962E-3</c:v>
                </c:pt>
                <c:pt idx="23">
                  <c:v>-5.3012375076288976E-4</c:v>
                </c:pt>
                <c:pt idx="24">
                  <c:v>-8.3690387437278524E-3</c:v>
                </c:pt>
                <c:pt idx="25">
                  <c:v>-1.1301457831844441E-2</c:v>
                </c:pt>
                <c:pt idx="26">
                  <c:v>1.1515174628760061E-2</c:v>
                </c:pt>
                <c:pt idx="27">
                  <c:v>2.9466917146225846E-3</c:v>
                </c:pt>
                <c:pt idx="28">
                  <c:v>-4.5933643573130567E-3</c:v>
                </c:pt>
                <c:pt idx="29">
                  <c:v>2.2558304004425267E-3</c:v>
                </c:pt>
                <c:pt idx="30">
                  <c:v>3.5253538839881138E-3</c:v>
                </c:pt>
                <c:pt idx="31">
                  <c:v>2.7762813706249112E-3</c:v>
                </c:pt>
                <c:pt idx="32">
                  <c:v>-4.9109678298608905E-3</c:v>
                </c:pt>
                <c:pt idx="33">
                  <c:v>-3.0733564117215728E-3</c:v>
                </c:pt>
                <c:pt idx="34">
                  <c:v>-3.6148182262709661E-3</c:v>
                </c:pt>
                <c:pt idx="35">
                  <c:v>-3.0369922976807295E-3</c:v>
                </c:pt>
                <c:pt idx="36">
                  <c:v>-6.4236501970675874E-3</c:v>
                </c:pt>
                <c:pt idx="37">
                  <c:v>-5.1383206739905596E-3</c:v>
                </c:pt>
                <c:pt idx="38">
                  <c:v>8.5109099630540364E-3</c:v>
                </c:pt>
                <c:pt idx="39">
                  <c:v>7.0193916591487771E-3</c:v>
                </c:pt>
                <c:pt idx="40">
                  <c:v>1.4577137136511098E-3</c:v>
                </c:pt>
                <c:pt idx="41">
                  <c:v>4.4094070095512805E-4</c:v>
                </c:pt>
                <c:pt idx="42">
                  <c:v>1.871612737724071E-3</c:v>
                </c:pt>
                <c:pt idx="43">
                  <c:v>-2.3515962050941752E-3</c:v>
                </c:pt>
                <c:pt idx="44">
                  <c:v>-1.6049696585036521E-3</c:v>
                </c:pt>
                <c:pt idx="45">
                  <c:v>-2.6237695709094844E-3</c:v>
                </c:pt>
                <c:pt idx="46">
                  <c:v>-9.0812684904584273E-4</c:v>
                </c:pt>
                <c:pt idx="47">
                  <c:v>-5.4511365004019652E-3</c:v>
                </c:pt>
                <c:pt idx="48">
                  <c:v>9.7009388845492595E-4</c:v>
                </c:pt>
                <c:pt idx="49">
                  <c:v>-4.7474594905962952E-3</c:v>
                </c:pt>
                <c:pt idx="50">
                  <c:v>3.2119671676844597E-3</c:v>
                </c:pt>
                <c:pt idx="51">
                  <c:v>1.0168854365701918E-3</c:v>
                </c:pt>
                <c:pt idx="52">
                  <c:v>4.9108624635425535E-3</c:v>
                </c:pt>
                <c:pt idx="53">
                  <c:v>-1.3536255665597796E-2</c:v>
                </c:pt>
                <c:pt idx="54">
                  <c:v>-1.1544564827876691E-3</c:v>
                </c:pt>
                <c:pt idx="55">
                  <c:v>2.4538604271344688E-3</c:v>
                </c:pt>
                <c:pt idx="56">
                  <c:v>-2.5580218884129202E-3</c:v>
                </c:pt>
                <c:pt idx="57">
                  <c:v>-3.1626851552912782E-3</c:v>
                </c:pt>
                <c:pt idx="58">
                  <c:v>-2.1747112206789154E-3</c:v>
                </c:pt>
                <c:pt idx="59">
                  <c:v>4.0611318386116757E-3</c:v>
                </c:pt>
                <c:pt idx="60">
                  <c:v>2.7309610642456406E-3</c:v>
                </c:pt>
                <c:pt idx="61">
                  <c:v>-4.2605178536749833E-3</c:v>
                </c:pt>
                <c:pt idx="62">
                  <c:v>3.98373689353404E-3</c:v>
                </c:pt>
                <c:pt idx="63">
                  <c:v>6.9471318767444501E-5</c:v>
                </c:pt>
                <c:pt idx="64">
                  <c:v>-1.217172909580011E-3</c:v>
                </c:pt>
                <c:pt idx="65">
                  <c:v>-2.0150228812831905E-3</c:v>
                </c:pt>
                <c:pt idx="66">
                  <c:v>5.6866563809374604E-3</c:v>
                </c:pt>
                <c:pt idx="67">
                  <c:v>-5.109290728937399E-3</c:v>
                </c:pt>
                <c:pt idx="68">
                  <c:v>-1.3635498544704028E-3</c:v>
                </c:pt>
                <c:pt idx="69">
                  <c:v>6.6928733086912828E-4</c:v>
                </c:pt>
                <c:pt idx="70">
                  <c:v>-5.3036910687449534E-3</c:v>
                </c:pt>
                <c:pt idx="71">
                  <c:v>-5.3385420666751671E-4</c:v>
                </c:pt>
                <c:pt idx="72">
                  <c:v>-2.5585487127175455E-3</c:v>
                </c:pt>
                <c:pt idx="73">
                  <c:v>-4.8649924262065269E-3</c:v>
                </c:pt>
                <c:pt idx="74">
                  <c:v>6.0394803128023256E-3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CA-8545-8275-035D7704F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482287"/>
        <c:axId val="913417855"/>
      </c:lineChart>
      <c:dateAx>
        <c:axId val="913482287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17855"/>
        <c:crosses val="autoZero"/>
        <c:auto val="1"/>
        <c:lblOffset val="100"/>
        <c:baseTimeUnit val="months"/>
      </c:dateAx>
      <c:valAx>
        <c:axId val="91341785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228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'Graphs (until March)'!$M$1</c:f>
              <c:strCache>
                <c:ptCount val="1"/>
                <c:pt idx="0">
                  <c:v>Real weighted average price (WAP) for DP market (month-on-month growth rate)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'Graphs (until March)'!$A$26:$A$100</c:f>
              <c:numCache>
                <c:formatCode>yyyy/mm</c:formatCode>
                <c:ptCount val="7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</c:numCache>
            </c:numRef>
          </c:cat>
          <c:val>
            <c:numRef>
              <c:f>'Graphs (until March)'!$M$26:$M$100</c:f>
              <c:numCache>
                <c:formatCode>0%</c:formatCode>
                <c:ptCount val="75"/>
                <c:pt idx="0">
                  <c:v>-1.3391172752230673E-3</c:v>
                </c:pt>
                <c:pt idx="1">
                  <c:v>-1.0895752474785247E-2</c:v>
                </c:pt>
                <c:pt idx="2">
                  <c:v>1.9951855210673664E-3</c:v>
                </c:pt>
                <c:pt idx="3">
                  <c:v>9.342892948842163E-3</c:v>
                </c:pt>
                <c:pt idx="4">
                  <c:v>-1.5232256642372377E-3</c:v>
                </c:pt>
                <c:pt idx="5">
                  <c:v>-6.401582489159896E-3</c:v>
                </c:pt>
                <c:pt idx="6">
                  <c:v>1.6277734312885261E-2</c:v>
                </c:pt>
                <c:pt idx="7">
                  <c:v>-2.1049097207432865E-3</c:v>
                </c:pt>
                <c:pt idx="8">
                  <c:v>2.10643900686458E-3</c:v>
                </c:pt>
                <c:pt idx="9">
                  <c:v>1.876532876362802E-3</c:v>
                </c:pt>
                <c:pt idx="10">
                  <c:v>-2.0588388595732532E-3</c:v>
                </c:pt>
                <c:pt idx="11">
                  <c:v>1.3455514800910784E-3</c:v>
                </c:pt>
                <c:pt idx="12">
                  <c:v>3.705225635479259E-3</c:v>
                </c:pt>
                <c:pt idx="13">
                  <c:v>-1.7605915982228382E-3</c:v>
                </c:pt>
                <c:pt idx="14">
                  <c:v>3.5916772302018174E-3</c:v>
                </c:pt>
                <c:pt idx="15">
                  <c:v>-2.1954279809759392E-3</c:v>
                </c:pt>
                <c:pt idx="16">
                  <c:v>-1.8332738546495975E-3</c:v>
                </c:pt>
                <c:pt idx="17">
                  <c:v>-6.0964800095049121E-3</c:v>
                </c:pt>
                <c:pt idx="18">
                  <c:v>-5.3525011634376618E-3</c:v>
                </c:pt>
                <c:pt idx="19">
                  <c:v>-7.3096119156086381E-3</c:v>
                </c:pt>
                <c:pt idx="20">
                  <c:v>-7.5311597758536131E-3</c:v>
                </c:pt>
                <c:pt idx="21">
                  <c:v>2.3566740851599377E-4</c:v>
                </c:pt>
                <c:pt idx="22">
                  <c:v>-1.4947283798782962E-3</c:v>
                </c:pt>
                <c:pt idx="23">
                  <c:v>-5.3012375076288976E-4</c:v>
                </c:pt>
                <c:pt idx="24">
                  <c:v>-8.3690387437278524E-3</c:v>
                </c:pt>
                <c:pt idx="25">
                  <c:v>-1.1301457831844441E-2</c:v>
                </c:pt>
                <c:pt idx="26">
                  <c:v>1.1515174628760061E-2</c:v>
                </c:pt>
                <c:pt idx="27">
                  <c:v>2.9466917146225846E-3</c:v>
                </c:pt>
                <c:pt idx="28">
                  <c:v>-4.5933643573130567E-3</c:v>
                </c:pt>
                <c:pt idx="29">
                  <c:v>2.2558304004425267E-3</c:v>
                </c:pt>
                <c:pt idx="30">
                  <c:v>3.5253538839881138E-3</c:v>
                </c:pt>
                <c:pt idx="31">
                  <c:v>2.7762813706249112E-3</c:v>
                </c:pt>
                <c:pt idx="32">
                  <c:v>-4.9109678298608905E-3</c:v>
                </c:pt>
                <c:pt idx="33">
                  <c:v>-3.0733564117215728E-3</c:v>
                </c:pt>
                <c:pt idx="34">
                  <c:v>-3.6148182262709661E-3</c:v>
                </c:pt>
                <c:pt idx="35">
                  <c:v>-3.0369922976807295E-3</c:v>
                </c:pt>
                <c:pt idx="36">
                  <c:v>-6.4236501970675874E-3</c:v>
                </c:pt>
                <c:pt idx="37">
                  <c:v>-5.1383206739905596E-3</c:v>
                </c:pt>
                <c:pt idx="38">
                  <c:v>8.5109099630540364E-3</c:v>
                </c:pt>
                <c:pt idx="39">
                  <c:v>7.0193916591487771E-3</c:v>
                </c:pt>
                <c:pt idx="40">
                  <c:v>1.4577137136511098E-3</c:v>
                </c:pt>
                <c:pt idx="41">
                  <c:v>4.4094070095512805E-4</c:v>
                </c:pt>
                <c:pt idx="42">
                  <c:v>1.871612737724071E-3</c:v>
                </c:pt>
                <c:pt idx="43">
                  <c:v>-2.3515962050941752E-3</c:v>
                </c:pt>
                <c:pt idx="44">
                  <c:v>-1.6049696585036521E-3</c:v>
                </c:pt>
                <c:pt idx="45">
                  <c:v>-2.6237695709094844E-3</c:v>
                </c:pt>
                <c:pt idx="46">
                  <c:v>-9.0812684904584273E-4</c:v>
                </c:pt>
                <c:pt idx="47">
                  <c:v>-5.4511365004019652E-3</c:v>
                </c:pt>
                <c:pt idx="48">
                  <c:v>9.7009388845492595E-4</c:v>
                </c:pt>
                <c:pt idx="49">
                  <c:v>-4.7474594905962952E-3</c:v>
                </c:pt>
                <c:pt idx="50">
                  <c:v>3.2119671676844597E-3</c:v>
                </c:pt>
                <c:pt idx="51">
                  <c:v>1.0168854365701918E-3</c:v>
                </c:pt>
                <c:pt idx="52">
                  <c:v>4.9108624635425535E-3</c:v>
                </c:pt>
                <c:pt idx="53">
                  <c:v>-1.3536255665597796E-2</c:v>
                </c:pt>
                <c:pt idx="54">
                  <c:v>-1.1544564827876691E-3</c:v>
                </c:pt>
                <c:pt idx="55">
                  <c:v>2.4538604271344688E-3</c:v>
                </c:pt>
                <c:pt idx="56">
                  <c:v>-2.5580218884129202E-3</c:v>
                </c:pt>
                <c:pt idx="57">
                  <c:v>-3.1626851552912782E-3</c:v>
                </c:pt>
                <c:pt idx="58">
                  <c:v>-2.1747112206789154E-3</c:v>
                </c:pt>
                <c:pt idx="59">
                  <c:v>4.0611318386116757E-3</c:v>
                </c:pt>
                <c:pt idx="60">
                  <c:v>2.7309610642456406E-3</c:v>
                </c:pt>
                <c:pt idx="61">
                  <c:v>-4.2605178536749833E-3</c:v>
                </c:pt>
                <c:pt idx="62">
                  <c:v>3.98373689353404E-3</c:v>
                </c:pt>
                <c:pt idx="63">
                  <c:v>6.9471318767444501E-5</c:v>
                </c:pt>
                <c:pt idx="64">
                  <c:v>-1.217172909580011E-3</c:v>
                </c:pt>
                <c:pt idx="65">
                  <c:v>-2.0150228812831905E-3</c:v>
                </c:pt>
                <c:pt idx="66">
                  <c:v>5.6866563809374604E-3</c:v>
                </c:pt>
                <c:pt idx="67">
                  <c:v>-5.109290728937399E-3</c:v>
                </c:pt>
                <c:pt idx="68">
                  <c:v>-1.3635498544704028E-3</c:v>
                </c:pt>
                <c:pt idx="69">
                  <c:v>6.6928733086912828E-4</c:v>
                </c:pt>
                <c:pt idx="70">
                  <c:v>-5.3036910687449534E-3</c:v>
                </c:pt>
                <c:pt idx="71">
                  <c:v>-5.3385420666751671E-4</c:v>
                </c:pt>
                <c:pt idx="72">
                  <c:v>-2.5585487127175455E-3</c:v>
                </c:pt>
                <c:pt idx="73">
                  <c:v>-4.8649924262065269E-3</c:v>
                </c:pt>
                <c:pt idx="74">
                  <c:v>6.0394803128023256E-3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F-8943-9F9D-F03D866D3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82287"/>
        <c:axId val="913417855"/>
      </c:lineChart>
      <c:lineChart>
        <c:grouping val="standard"/>
        <c:varyColors val="0"/>
        <c:ser>
          <c:idx val="3"/>
          <c:order val="0"/>
          <c:tx>
            <c:strRef>
              <c:f>'Graphs (until March)'!$N$1</c:f>
              <c:strCache>
                <c:ptCount val="1"/>
                <c:pt idx="0">
                  <c:v>Real weighted average price (WAP) for DNP market (month-on-month growth rate)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'Graphs (until March)'!$A$26:$A$100</c:f>
              <c:numCache>
                <c:formatCode>yyyy/mm</c:formatCode>
                <c:ptCount val="7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</c:numCache>
            </c:numRef>
          </c:cat>
          <c:val>
            <c:numRef>
              <c:f>'Graphs (until March)'!$N$26:$N$100</c:f>
              <c:numCache>
                <c:formatCode>0%</c:formatCode>
                <c:ptCount val="75"/>
                <c:pt idx="0">
                  <c:v>6.3759925557764774E-3</c:v>
                </c:pt>
                <c:pt idx="1">
                  <c:v>-2.4518321885404593E-2</c:v>
                </c:pt>
                <c:pt idx="2">
                  <c:v>6.7193846104629529E-4</c:v>
                </c:pt>
                <c:pt idx="3">
                  <c:v>-1.3394269037467765E-3</c:v>
                </c:pt>
                <c:pt idx="4">
                  <c:v>1.1247880613103778E-2</c:v>
                </c:pt>
                <c:pt idx="5">
                  <c:v>-1.7541809378683659E-2</c:v>
                </c:pt>
                <c:pt idx="6">
                  <c:v>1.8413416146132455E-2</c:v>
                </c:pt>
                <c:pt idx="7">
                  <c:v>-6.0776453529194363E-3</c:v>
                </c:pt>
                <c:pt idx="8">
                  <c:v>-2.8455102606574911E-3</c:v>
                </c:pt>
                <c:pt idx="9">
                  <c:v>-6.4891323738702766E-3</c:v>
                </c:pt>
                <c:pt idx="10">
                  <c:v>0.12066791855868741</c:v>
                </c:pt>
                <c:pt idx="11">
                  <c:v>-2.2655559191457009E-2</c:v>
                </c:pt>
                <c:pt idx="12">
                  <c:v>-2.8440991635646284E-2</c:v>
                </c:pt>
                <c:pt idx="13">
                  <c:v>-1.0206294945110717E-2</c:v>
                </c:pt>
                <c:pt idx="14">
                  <c:v>-3.112636085821352E-2</c:v>
                </c:pt>
                <c:pt idx="15">
                  <c:v>1.5528082059385273E-2</c:v>
                </c:pt>
                <c:pt idx="16">
                  <c:v>2.2910330611573659E-2</c:v>
                </c:pt>
                <c:pt idx="17">
                  <c:v>-1.2113797667709036E-2</c:v>
                </c:pt>
                <c:pt idx="18">
                  <c:v>-3.6335123928782576E-2</c:v>
                </c:pt>
                <c:pt idx="19">
                  <c:v>9.3212523551144955E-4</c:v>
                </c:pt>
                <c:pt idx="20">
                  <c:v>-4.2167246514686063E-3</c:v>
                </c:pt>
                <c:pt idx="21">
                  <c:v>-1.1246558696449416E-2</c:v>
                </c:pt>
                <c:pt idx="22">
                  <c:v>-9.5540345965394735E-4</c:v>
                </c:pt>
                <c:pt idx="23">
                  <c:v>-1.2358999233540224E-2</c:v>
                </c:pt>
                <c:pt idx="24">
                  <c:v>9.9215904363747498E-4</c:v>
                </c:pt>
                <c:pt idx="25">
                  <c:v>-6.047181082576758E-2</c:v>
                </c:pt>
                <c:pt idx="26">
                  <c:v>-1.5404308221369512E-2</c:v>
                </c:pt>
                <c:pt idx="27">
                  <c:v>-1.5228838174198955E-2</c:v>
                </c:pt>
                <c:pt idx="28">
                  <c:v>6.8018022223132579E-2</c:v>
                </c:pt>
                <c:pt idx="29">
                  <c:v>-7.4451322340054915E-2</c:v>
                </c:pt>
                <c:pt idx="30">
                  <c:v>3.3382349056876315E-2</c:v>
                </c:pt>
                <c:pt idx="31">
                  <c:v>-1.2549262813320361E-2</c:v>
                </c:pt>
                <c:pt idx="32">
                  <c:v>-1.503823932049686E-2</c:v>
                </c:pt>
                <c:pt idx="33">
                  <c:v>6.6806914497026249E-3</c:v>
                </c:pt>
                <c:pt idx="34">
                  <c:v>2.4276606722866134E-3</c:v>
                </c:pt>
                <c:pt idx="35">
                  <c:v>-6.3275920110694717E-2</c:v>
                </c:pt>
                <c:pt idx="36">
                  <c:v>8.0060287197336599E-3</c:v>
                </c:pt>
                <c:pt idx="37">
                  <c:v>-1.4757752175991179E-3</c:v>
                </c:pt>
                <c:pt idx="38">
                  <c:v>-7.4595446406924282E-2</c:v>
                </c:pt>
                <c:pt idx="39">
                  <c:v>2.6930886856999514E-3</c:v>
                </c:pt>
                <c:pt idx="40">
                  <c:v>6.0841835437115854E-2</c:v>
                </c:pt>
                <c:pt idx="41">
                  <c:v>-8.7882525866455286E-2</c:v>
                </c:pt>
                <c:pt idx="42">
                  <c:v>2.1900788390246451E-2</c:v>
                </c:pt>
                <c:pt idx="43">
                  <c:v>-3.1682108621316818E-2</c:v>
                </c:pt>
                <c:pt idx="44">
                  <c:v>-2.9655792216249033E-2</c:v>
                </c:pt>
                <c:pt idx="45">
                  <c:v>5.757647203433125E-2</c:v>
                </c:pt>
                <c:pt idx="46">
                  <c:v>-9.7036952284099698E-3</c:v>
                </c:pt>
                <c:pt idx="47">
                  <c:v>-5.2691364573073773E-2</c:v>
                </c:pt>
                <c:pt idx="48">
                  <c:v>5.363677761286878E-2</c:v>
                </c:pt>
                <c:pt idx="49">
                  <c:v>-1.0329882415929248E-2</c:v>
                </c:pt>
                <c:pt idx="50">
                  <c:v>-6.122303408302443E-2</c:v>
                </c:pt>
                <c:pt idx="51">
                  <c:v>-1.9836513018917756E-2</c:v>
                </c:pt>
                <c:pt idx="52">
                  <c:v>-1.6875076536670974E-4</c:v>
                </c:pt>
                <c:pt idx="53">
                  <c:v>-2.2721435643146659E-2</c:v>
                </c:pt>
                <c:pt idx="54">
                  <c:v>-4.7538094345118687E-3</c:v>
                </c:pt>
                <c:pt idx="55">
                  <c:v>8.6806533894634441E-4</c:v>
                </c:pt>
                <c:pt idx="56">
                  <c:v>-1.2161241657288269E-2</c:v>
                </c:pt>
                <c:pt idx="57">
                  <c:v>-2.0142155871702982E-3</c:v>
                </c:pt>
                <c:pt idx="58">
                  <c:v>-6.9900294243350203E-3</c:v>
                </c:pt>
                <c:pt idx="59">
                  <c:v>3.6194431997974341E-2</c:v>
                </c:pt>
                <c:pt idx="60">
                  <c:v>1.9775124402177102E-2</c:v>
                </c:pt>
                <c:pt idx="61">
                  <c:v>1.0401983813577154E-3</c:v>
                </c:pt>
                <c:pt idx="62">
                  <c:v>3.5518111910966876E-2</c:v>
                </c:pt>
                <c:pt idx="63">
                  <c:v>5.3278391667974212E-2</c:v>
                </c:pt>
                <c:pt idx="64">
                  <c:v>6.2053409978950924E-2</c:v>
                </c:pt>
                <c:pt idx="65">
                  <c:v>2.3376046241135207E-2</c:v>
                </c:pt>
                <c:pt idx="66">
                  <c:v>4.1701132421311016E-2</c:v>
                </c:pt>
                <c:pt idx="67">
                  <c:v>2.930386547367192E-2</c:v>
                </c:pt>
                <c:pt idx="68">
                  <c:v>2.506085277918535E-2</c:v>
                </c:pt>
                <c:pt idx="69">
                  <c:v>2.4659823915249124E-2</c:v>
                </c:pt>
                <c:pt idx="70">
                  <c:v>-6.5304932685892325E-3</c:v>
                </c:pt>
                <c:pt idx="71">
                  <c:v>5.6071944215747571E-3</c:v>
                </c:pt>
                <c:pt idx="72">
                  <c:v>-2.2704913341611288E-3</c:v>
                </c:pt>
                <c:pt idx="73">
                  <c:v>-7.1131138294244778E-3</c:v>
                </c:pt>
                <c:pt idx="74">
                  <c:v>7.5183850911653138E-5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F-8943-9F9D-F03D866D3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66272"/>
        <c:axId val="64928480"/>
      </c:lineChart>
      <c:dateAx>
        <c:axId val="913482287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17855"/>
        <c:crosses val="autoZero"/>
        <c:auto val="1"/>
        <c:lblOffset val="100"/>
        <c:baseTimeUnit val="months"/>
      </c:dateAx>
      <c:valAx>
        <c:axId val="9134178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DP price change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2287"/>
        <c:crosses val="autoZero"/>
        <c:crossBetween val="between"/>
      </c:valAx>
      <c:valAx>
        <c:axId val="6492848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DNP price change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64466272"/>
        <c:crosses val="max"/>
        <c:crossBetween val="between"/>
      </c:valAx>
      <c:dateAx>
        <c:axId val="64466272"/>
        <c:scaling>
          <c:orientation val="minMax"/>
        </c:scaling>
        <c:delete val="1"/>
        <c:axPos val="b"/>
        <c:numFmt formatCode="yyyy/mm" sourceLinked="1"/>
        <c:majorTickMark val="out"/>
        <c:minorTickMark val="none"/>
        <c:tickLblPos val="nextTo"/>
        <c:crossAx val="64928480"/>
        <c:crosses val="autoZero"/>
        <c:auto val="1"/>
        <c:lblOffset val="100"/>
        <c:baseTimeUnit val="months"/>
      </c:date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(until Aug)'!$B$1</c:f>
              <c:strCache>
                <c:ptCount val="1"/>
                <c:pt idx="0">
                  <c:v>QDP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'Graphs (until Aug)'!$A$2:$A$109</c:f>
              <c:numCache>
                <c:formatCode>yyyy/mm</c:formatCode>
                <c:ptCount val="108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</c:numCache>
            </c:numRef>
          </c:cat>
          <c:val>
            <c:numRef>
              <c:f>'Graphs (until Aug)'!$B$2:$B$109</c:f>
              <c:numCache>
                <c:formatCode>General</c:formatCode>
                <c:ptCount val="108"/>
                <c:pt idx="0">
                  <c:v>1908.6744712862119</c:v>
                </c:pt>
                <c:pt idx="1">
                  <c:v>1935.3682997443418</c:v>
                </c:pt>
                <c:pt idx="2">
                  <c:v>1605.0455836878134</c:v>
                </c:pt>
                <c:pt idx="3">
                  <c:v>1582.3759205029994</c:v>
                </c:pt>
                <c:pt idx="4">
                  <c:v>1822.6074780398528</c:v>
                </c:pt>
                <c:pt idx="5">
                  <c:v>1621.5100549548642</c:v>
                </c:pt>
                <c:pt idx="6">
                  <c:v>1722.7960424505891</c:v>
                </c:pt>
                <c:pt idx="7">
                  <c:v>1717.8479805799316</c:v>
                </c:pt>
                <c:pt idx="8">
                  <c:v>1702.6892489290203</c:v>
                </c:pt>
                <c:pt idx="9">
                  <c:v>1776.3538360707341</c:v>
                </c:pt>
                <c:pt idx="10">
                  <c:v>1835.0537766910415</c:v>
                </c:pt>
                <c:pt idx="11">
                  <c:v>2180.9461936845264</c:v>
                </c:pt>
                <c:pt idx="12">
                  <c:v>1748.3780231257272</c:v>
                </c:pt>
                <c:pt idx="13">
                  <c:v>1897.0613990706015</c:v>
                </c:pt>
                <c:pt idx="14">
                  <c:v>1491.956804814075</c:v>
                </c:pt>
                <c:pt idx="15">
                  <c:v>1537.6253988827314</c:v>
                </c:pt>
                <c:pt idx="16">
                  <c:v>1666.9102242366878</c:v>
                </c:pt>
                <c:pt idx="17">
                  <c:v>1677.0244617054889</c:v>
                </c:pt>
                <c:pt idx="18">
                  <c:v>1635.1967974226757</c:v>
                </c:pt>
                <c:pt idx="19">
                  <c:v>1616.9115442939274</c:v>
                </c:pt>
                <c:pt idx="20">
                  <c:v>1732.9219604444081</c:v>
                </c:pt>
                <c:pt idx="21">
                  <c:v>1649.5450824734091</c:v>
                </c:pt>
                <c:pt idx="22">
                  <c:v>1692.8410792369405</c:v>
                </c:pt>
                <c:pt idx="23">
                  <c:v>2140.6354197003379</c:v>
                </c:pt>
                <c:pt idx="24">
                  <c:v>1753.4212310772293</c:v>
                </c:pt>
                <c:pt idx="25">
                  <c:v>1829.1757431234994</c:v>
                </c:pt>
                <c:pt idx="26">
                  <c:v>1538.331731319784</c:v>
                </c:pt>
                <c:pt idx="27">
                  <c:v>1594.7594360779035</c:v>
                </c:pt>
                <c:pt idx="28">
                  <c:v>1667.4751186242877</c:v>
                </c:pt>
                <c:pt idx="29">
                  <c:v>1691.7928536614602</c:v>
                </c:pt>
                <c:pt idx="30">
                  <c:v>1531.7161307650322</c:v>
                </c:pt>
                <c:pt idx="31">
                  <c:v>1553.360845391923</c:v>
                </c:pt>
                <c:pt idx="32">
                  <c:v>1616.0514430853691</c:v>
                </c:pt>
                <c:pt idx="33">
                  <c:v>1732.5834744645801</c:v>
                </c:pt>
                <c:pt idx="34">
                  <c:v>1582.5967661980233</c:v>
                </c:pt>
                <c:pt idx="35">
                  <c:v>2198.251274088625</c:v>
                </c:pt>
                <c:pt idx="36">
                  <c:v>1570.4158086595141</c:v>
                </c:pt>
                <c:pt idx="37">
                  <c:v>1738.051961008746</c:v>
                </c:pt>
                <c:pt idx="38">
                  <c:v>1572.877205159926</c:v>
                </c:pt>
                <c:pt idx="39">
                  <c:v>1582.063993564416</c:v>
                </c:pt>
                <c:pt idx="40">
                  <c:v>1487.3171187685116</c:v>
                </c:pt>
                <c:pt idx="41">
                  <c:v>1573.5655470158056</c:v>
                </c:pt>
                <c:pt idx="42">
                  <c:v>1667.1708531580232</c:v>
                </c:pt>
                <c:pt idx="43">
                  <c:v>1580.4502467627058</c:v>
                </c:pt>
                <c:pt idx="44">
                  <c:v>1676.4607994777643</c:v>
                </c:pt>
                <c:pt idx="45">
                  <c:v>1673.6194960979444</c:v>
                </c:pt>
                <c:pt idx="46">
                  <c:v>1851.3671969672748</c:v>
                </c:pt>
                <c:pt idx="47">
                  <c:v>2188.8002650440008</c:v>
                </c:pt>
                <c:pt idx="48">
                  <c:v>1332.5486384331962</c:v>
                </c:pt>
                <c:pt idx="49">
                  <c:v>1828.6680598147191</c:v>
                </c:pt>
                <c:pt idx="50">
                  <c:v>1407.2921656163885</c:v>
                </c:pt>
                <c:pt idx="51">
                  <c:v>1510.6651753910396</c:v>
                </c:pt>
                <c:pt idx="52">
                  <c:v>1460.5709420773242</c:v>
                </c:pt>
                <c:pt idx="53">
                  <c:v>1506.0344872754167</c:v>
                </c:pt>
                <c:pt idx="54">
                  <c:v>1492.8559335432046</c:v>
                </c:pt>
                <c:pt idx="55">
                  <c:v>1532.3695351868937</c:v>
                </c:pt>
                <c:pt idx="56">
                  <c:v>1594.1708111695625</c:v>
                </c:pt>
                <c:pt idx="57">
                  <c:v>1460.8871086260474</c:v>
                </c:pt>
                <c:pt idx="58">
                  <c:v>1704.1267890652471</c:v>
                </c:pt>
                <c:pt idx="59">
                  <c:v>2038.4341804470464</c:v>
                </c:pt>
                <c:pt idx="60">
                  <c:v>1220.9274638833356</c:v>
                </c:pt>
                <c:pt idx="61">
                  <c:v>1634.1204303126947</c:v>
                </c:pt>
                <c:pt idx="62">
                  <c:v>1344.3555142671835</c:v>
                </c:pt>
                <c:pt idx="63">
                  <c:v>1254.6426654642341</c:v>
                </c:pt>
                <c:pt idx="64">
                  <c:v>1397.5265546813146</c:v>
                </c:pt>
                <c:pt idx="65">
                  <c:v>1424.2588647219472</c:v>
                </c:pt>
                <c:pt idx="66">
                  <c:v>1223.0493264900686</c:v>
                </c:pt>
                <c:pt idx="67">
                  <c:v>1453.8132800610483</c:v>
                </c:pt>
                <c:pt idx="68">
                  <c:v>1365.5687112179708</c:v>
                </c:pt>
                <c:pt idx="69">
                  <c:v>1436.8460392230284</c:v>
                </c:pt>
                <c:pt idx="70">
                  <c:v>1534.3061968197658</c:v>
                </c:pt>
                <c:pt idx="71">
                  <c:v>1769.9467750917756</c:v>
                </c:pt>
                <c:pt idx="72">
                  <c:v>1180.9311010084757</c:v>
                </c:pt>
                <c:pt idx="73">
                  <c:v>1545.2698539818264</c:v>
                </c:pt>
                <c:pt idx="74">
                  <c:v>1244.8924776966012</c:v>
                </c:pt>
                <c:pt idx="75">
                  <c:v>1133.6019131197734</c:v>
                </c:pt>
                <c:pt idx="76">
                  <c:v>1272.1274438604435</c:v>
                </c:pt>
                <c:pt idx="77">
                  <c:v>1195.7599029292924</c:v>
                </c:pt>
                <c:pt idx="78">
                  <c:v>1201.3598657287923</c:v>
                </c:pt>
                <c:pt idx="79">
                  <c:v>1345.2963719436925</c:v>
                </c:pt>
                <c:pt idx="80">
                  <c:v>1196.6912528493808</c:v>
                </c:pt>
                <c:pt idx="81">
                  <c:v>1385.9713218326233</c:v>
                </c:pt>
                <c:pt idx="82">
                  <c:v>1389.3422574366648</c:v>
                </c:pt>
                <c:pt idx="83">
                  <c:v>1574.6782191724303</c:v>
                </c:pt>
                <c:pt idx="84">
                  <c:v>1078.0860552272709</c:v>
                </c:pt>
                <c:pt idx="85">
                  <c:v>1462.2880840838393</c:v>
                </c:pt>
                <c:pt idx="86">
                  <c:v>1159.8627443662951</c:v>
                </c:pt>
                <c:pt idx="87">
                  <c:v>1372.3849568377675</c:v>
                </c:pt>
                <c:pt idx="88">
                  <c:v>1360.8029930887667</c:v>
                </c:pt>
                <c:pt idx="89">
                  <c:v>1306.1185927202553</c:v>
                </c:pt>
                <c:pt idx="90">
                  <c:v>1433.927406003522</c:v>
                </c:pt>
                <c:pt idx="91">
                  <c:v>1438.9535262255631</c:v>
                </c:pt>
                <c:pt idx="92">
                  <c:v>1343.3406227228431</c:v>
                </c:pt>
                <c:pt idx="93">
                  <c:v>1518.8436565491061</c:v>
                </c:pt>
                <c:pt idx="94">
                  <c:v>1407.7688932779538</c:v>
                </c:pt>
                <c:pt idx="95">
                  <c:v>1694.1485864944063</c:v>
                </c:pt>
                <c:pt idx="96">
                  <c:v>1144.5882941139312</c:v>
                </c:pt>
                <c:pt idx="97">
                  <c:v>1553.5587449864311</c:v>
                </c:pt>
                <c:pt idx="98">
                  <c:v>1372.4430527326758</c:v>
                </c:pt>
                <c:pt idx="99">
                  <c:v>-16.497284000000004</c:v>
                </c:pt>
                <c:pt idx="100">
                  <c:v>7.8862669999999975</c:v>
                </c:pt>
                <c:pt idx="101">
                  <c:v>-1.1410800000000005</c:v>
                </c:pt>
                <c:pt idx="102">
                  <c:v>0.49544000000000005</c:v>
                </c:pt>
                <c:pt idx="103">
                  <c:v>1741.7062618880148</c:v>
                </c:pt>
                <c:pt idx="104">
                  <c:v>1065.1277855243134</c:v>
                </c:pt>
                <c:pt idx="105">
                  <c:v>1079.5815293220221</c:v>
                </c:pt>
                <c:pt idx="106">
                  <c:v>1086.8418726269088</c:v>
                </c:pt>
                <c:pt idx="107">
                  <c:v>1201.4711858629194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9-A04E-B93D-4AF9C45FC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82287"/>
        <c:axId val="913417855"/>
      </c:lineChart>
      <c:lineChart>
        <c:grouping val="standard"/>
        <c:varyColors val="0"/>
        <c:ser>
          <c:idx val="2"/>
          <c:order val="1"/>
          <c:tx>
            <c:strRef>
              <c:f>'Graphs (until Aug)'!$D$1</c:f>
              <c:strCache>
                <c:ptCount val="1"/>
                <c:pt idx="0">
                  <c:v>PWAPDP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'Graphs (until Aug)'!$A$2:$A$109</c:f>
              <c:numCache>
                <c:formatCode>yyyy/mm</c:formatCode>
                <c:ptCount val="108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</c:numCache>
            </c:numRef>
          </c:cat>
          <c:val>
            <c:numRef>
              <c:f>'Graphs (until Aug)'!$D$2:$D$109</c:f>
              <c:numCache>
                <c:formatCode>General</c:formatCode>
                <c:ptCount val="108"/>
                <c:pt idx="0">
                  <c:v>26.165147306338572</c:v>
                </c:pt>
                <c:pt idx="1">
                  <c:v>26.167833359122191</c:v>
                </c:pt>
                <c:pt idx="2">
                  <c:v>26.625024127925695</c:v>
                </c:pt>
                <c:pt idx="3">
                  <c:v>26.816280147724662</c:v>
                </c:pt>
                <c:pt idx="4">
                  <c:v>26.75202459904628</c:v>
                </c:pt>
                <c:pt idx="5">
                  <c:v>26.774574732974823</c:v>
                </c:pt>
                <c:pt idx="6">
                  <c:v>26.660121736097484</c:v>
                </c:pt>
                <c:pt idx="7">
                  <c:v>27.070894649334775</c:v>
                </c:pt>
                <c:pt idx="8">
                  <c:v>27.133562965442309</c:v>
                </c:pt>
                <c:pt idx="9">
                  <c:v>27.382867062775865</c:v>
                </c:pt>
                <c:pt idx="10">
                  <c:v>27.484264845060103</c:v>
                </c:pt>
                <c:pt idx="11">
                  <c:v>27.584802500634805</c:v>
                </c:pt>
                <c:pt idx="12">
                  <c:v>27.669500953589448</c:v>
                </c:pt>
                <c:pt idx="13">
                  <c:v>27.604146586124763</c:v>
                </c:pt>
                <c:pt idx="14">
                  <c:v>28.006749594270342</c:v>
                </c:pt>
                <c:pt idx="15">
                  <c:v>28.22364961921604</c:v>
                </c:pt>
                <c:pt idx="16">
                  <c:v>28.353734443107843</c:v>
                </c:pt>
                <c:pt idx="17">
                  <c:v>28.369552917185889</c:v>
                </c:pt>
                <c:pt idx="18">
                  <c:v>28.677240068493422</c:v>
                </c:pt>
                <c:pt idx="19">
                  <c:v>28.705445687939505</c:v>
                </c:pt>
                <c:pt idx="20">
                  <c:v>28.761257573073358</c:v>
                </c:pt>
                <c:pt idx="21">
                  <c:v>28.783497588277697</c:v>
                </c:pt>
                <c:pt idx="22">
                  <c:v>28.70396362189113</c:v>
                </c:pt>
                <c:pt idx="23">
                  <c:v>28.794252482882349</c:v>
                </c:pt>
                <c:pt idx="24">
                  <c:v>28.993650897082095</c:v>
                </c:pt>
                <c:pt idx="25">
                  <c:v>28.813945539694185</c:v>
                </c:pt>
                <c:pt idx="26">
                  <c:v>29.07362622617951</c:v>
                </c:pt>
                <c:pt idx="27">
                  <c:v>29.482551883219013</c:v>
                </c:pt>
                <c:pt idx="28">
                  <c:v>29.573491450843061</c:v>
                </c:pt>
                <c:pt idx="29">
                  <c:v>29.48598947465106</c:v>
                </c:pt>
                <c:pt idx="30">
                  <c:v>30.107044158932577</c:v>
                </c:pt>
                <c:pt idx="31">
                  <c:v>30.214830106714238</c:v>
                </c:pt>
                <c:pt idx="32">
                  <c:v>30.347123949498549</c:v>
                </c:pt>
                <c:pt idx="33">
                  <c:v>30.507189622886273</c:v>
                </c:pt>
                <c:pt idx="34">
                  <c:v>30.54729770577153</c:v>
                </c:pt>
                <c:pt idx="35">
                  <c:v>30.588428330411531</c:v>
                </c:pt>
                <c:pt idx="36">
                  <c:v>30.667517705040009</c:v>
                </c:pt>
                <c:pt idx="37">
                  <c:v>30.613572231484909</c:v>
                </c:pt>
                <c:pt idx="38">
                  <c:v>30.999892299985049</c:v>
                </c:pt>
                <c:pt idx="39">
                  <c:v>31.20747158743389</c:v>
                </c:pt>
                <c:pt idx="40">
                  <c:v>31.287841127167855</c:v>
                </c:pt>
                <c:pt idx="41">
                  <c:v>31.268542039295269</c:v>
                </c:pt>
                <c:pt idx="42">
                  <c:v>31.305569321338126</c:v>
                </c:pt>
                <c:pt idx="43">
                  <c:v>31.178801934277406</c:v>
                </c:pt>
                <c:pt idx="44">
                  <c:v>31.011851627456963</c:v>
                </c:pt>
                <c:pt idx="45">
                  <c:v>31.11965501407283</c:v>
                </c:pt>
                <c:pt idx="46">
                  <c:v>31.206966252278008</c:v>
                </c:pt>
                <c:pt idx="47">
                  <c:v>31.357578353051931</c:v>
                </c:pt>
                <c:pt idx="48">
                  <c:v>31.32830216086781</c:v>
                </c:pt>
                <c:pt idx="49">
                  <c:v>31.238472546583555</c:v>
                </c:pt>
                <c:pt idx="50">
                  <c:v>31.699744275154387</c:v>
                </c:pt>
                <c:pt idx="51">
                  <c:v>31.992830891383143</c:v>
                </c:pt>
                <c:pt idx="52">
                  <c:v>31.978629841647997</c:v>
                </c:pt>
                <c:pt idx="53">
                  <c:v>32.249923236610499</c:v>
                </c:pt>
                <c:pt idx="54">
                  <c:v>32.530296807385781</c:v>
                </c:pt>
                <c:pt idx="55">
                  <c:v>32.687512895416361</c:v>
                </c:pt>
                <c:pt idx="56">
                  <c:v>32.660279518316024</c:v>
                </c:pt>
                <c:pt idx="57">
                  <c:v>32.725672681933048</c:v>
                </c:pt>
                <c:pt idx="58">
                  <c:v>32.838614308961809</c:v>
                </c:pt>
                <c:pt idx="59">
                  <c:v>32.903552743607705</c:v>
                </c:pt>
                <c:pt idx="60">
                  <c:v>32.889026442102654</c:v>
                </c:pt>
                <c:pt idx="61">
                  <c:v>32.915617395012056</c:v>
                </c:pt>
                <c:pt idx="62">
                  <c:v>33.262561397464452</c:v>
                </c:pt>
                <c:pt idx="63">
                  <c:v>33.529900102027817</c:v>
                </c:pt>
                <c:pt idx="64">
                  <c:v>33.711143041351441</c:v>
                </c:pt>
                <c:pt idx="65">
                  <c:v>33.79220526223007</c:v>
                </c:pt>
                <c:pt idx="66">
                  <c:v>33.88866957821535</c:v>
                </c:pt>
                <c:pt idx="67">
                  <c:v>33.941395866677354</c:v>
                </c:pt>
                <c:pt idx="68">
                  <c:v>34.08513402990264</c:v>
                </c:pt>
                <c:pt idx="69">
                  <c:v>34.127586459076511</c:v>
                </c:pt>
                <c:pt idx="70">
                  <c:v>34.22825548164144</c:v>
                </c:pt>
                <c:pt idx="71">
                  <c:v>34.2385774071779</c:v>
                </c:pt>
                <c:pt idx="72">
                  <c:v>34.402866701953627</c:v>
                </c:pt>
                <c:pt idx="73">
                  <c:v>34.337755924080554</c:v>
                </c:pt>
                <c:pt idx="74">
                  <c:v>34.513653709593626</c:v>
                </c:pt>
                <c:pt idx="75">
                  <c:v>34.712506237851834</c:v>
                </c:pt>
                <c:pt idx="76">
                  <c:v>35.015029285054979</c:v>
                </c:pt>
                <c:pt idx="77">
                  <c:v>34.674115975829409</c:v>
                </c:pt>
                <c:pt idx="78">
                  <c:v>34.861111905078552</c:v>
                </c:pt>
                <c:pt idx="79">
                  <c:v>35.011778481004534</c:v>
                </c:pt>
                <c:pt idx="80">
                  <c:v>35.11688542241766</c:v>
                </c:pt>
                <c:pt idx="81">
                  <c:v>35.199936261228537</c:v>
                </c:pt>
                <c:pt idx="82">
                  <c:v>35.284734525705119</c:v>
                </c:pt>
                <c:pt idx="83">
                  <c:v>35.39593764330786</c:v>
                </c:pt>
                <c:pt idx="84">
                  <c:v>35.460261915387363</c:v>
                </c:pt>
                <c:pt idx="85">
                  <c:v>35.438843055725599</c:v>
                </c:pt>
                <c:pt idx="86">
                  <c:v>35.775086356627554</c:v>
                </c:pt>
                <c:pt idx="87">
                  <c:v>35.939901960612865</c:v>
                </c:pt>
                <c:pt idx="88">
                  <c:v>36.058316210976365</c:v>
                </c:pt>
                <c:pt idx="89">
                  <c:v>36.115176111297707</c:v>
                </c:pt>
                <c:pt idx="90">
                  <c:v>36.38622740874257</c:v>
                </c:pt>
                <c:pt idx="91">
                  <c:v>36.395073466514425</c:v>
                </c:pt>
                <c:pt idx="92">
                  <c:v>36.4424883026307</c:v>
                </c:pt>
                <c:pt idx="93">
                  <c:v>36.499244440860814</c:v>
                </c:pt>
                <c:pt idx="94">
                  <c:v>36.434921470979511</c:v>
                </c:pt>
                <c:pt idx="95">
                  <c:v>36.544152316568237</c:v>
                </c:pt>
                <c:pt idx="96">
                  <c:v>36.611206572362299</c:v>
                </c:pt>
                <c:pt idx="97">
                  <c:v>36.625113229036842</c:v>
                </c:pt>
                <c:pt idx="98">
                  <c:v>36.846979184866186</c:v>
                </c:pt>
                <c:pt idx="99">
                  <c:v>37.51595694267484</c:v>
                </c:pt>
                <c:pt idx="100">
                  <c:v>39.199169208158665</c:v>
                </c:pt>
                <c:pt idx="101">
                  <c:v>37.158357621312064</c:v>
                </c:pt>
                <c:pt idx="102">
                  <c:v>25.858375726744185</c:v>
                </c:pt>
                <c:pt idx="103">
                  <c:v>36.393428470846786</c:v>
                </c:pt>
                <c:pt idx="104">
                  <c:v>39.140330385373275</c:v>
                </c:pt>
                <c:pt idx="105">
                  <c:v>39.140330385373275</c:v>
                </c:pt>
                <c:pt idx="106">
                  <c:v>39.140330385373275</c:v>
                </c:pt>
                <c:pt idx="107">
                  <c:v>39.140330385373275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9-A04E-B93D-4AF9C45FC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534399"/>
        <c:axId val="903498863"/>
      </c:lineChart>
      <c:dateAx>
        <c:axId val="913482287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17855"/>
        <c:crosses val="autoZero"/>
        <c:auto val="1"/>
        <c:lblOffset val="100"/>
        <c:baseTimeUnit val="months"/>
      </c:dateAx>
      <c:valAx>
        <c:axId val="9134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2287"/>
        <c:crosses val="autoZero"/>
        <c:crossBetween val="between"/>
      </c:valAx>
      <c:valAx>
        <c:axId val="9034988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34399"/>
        <c:crosses val="max"/>
        <c:crossBetween val="between"/>
      </c:valAx>
      <c:dateAx>
        <c:axId val="909534399"/>
        <c:scaling>
          <c:orientation val="minMax"/>
        </c:scaling>
        <c:delete val="1"/>
        <c:axPos val="b"/>
        <c:numFmt formatCode="yyyy/mm" sourceLinked="1"/>
        <c:majorTickMark val="out"/>
        <c:minorTickMark val="none"/>
        <c:tickLblPos val="nextTo"/>
        <c:crossAx val="903498863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(until Aug)'!$B$1</c:f>
              <c:strCache>
                <c:ptCount val="1"/>
                <c:pt idx="0">
                  <c:v>QDP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'Graphs (until Aug)'!$A$2:$A$109</c:f>
              <c:numCache>
                <c:formatCode>yyyy/mm</c:formatCode>
                <c:ptCount val="108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</c:numCache>
            </c:numRef>
          </c:cat>
          <c:val>
            <c:numRef>
              <c:f>'Graphs (until Aug)'!$B$2:$B$109</c:f>
              <c:numCache>
                <c:formatCode>General</c:formatCode>
                <c:ptCount val="108"/>
                <c:pt idx="0">
                  <c:v>1908.6744712862119</c:v>
                </c:pt>
                <c:pt idx="1">
                  <c:v>1935.3682997443418</c:v>
                </c:pt>
                <c:pt idx="2">
                  <c:v>1605.0455836878134</c:v>
                </c:pt>
                <c:pt idx="3">
                  <c:v>1582.3759205029994</c:v>
                </c:pt>
                <c:pt idx="4">
                  <c:v>1822.6074780398528</c:v>
                </c:pt>
                <c:pt idx="5">
                  <c:v>1621.5100549548642</c:v>
                </c:pt>
                <c:pt idx="6">
                  <c:v>1722.7960424505891</c:v>
                </c:pt>
                <c:pt idx="7">
                  <c:v>1717.8479805799316</c:v>
                </c:pt>
                <c:pt idx="8">
                  <c:v>1702.6892489290203</c:v>
                </c:pt>
                <c:pt idx="9">
                  <c:v>1776.3538360707341</c:v>
                </c:pt>
                <c:pt idx="10">
                  <c:v>1835.0537766910415</c:v>
                </c:pt>
                <c:pt idx="11">
                  <c:v>2180.9461936845264</c:v>
                </c:pt>
                <c:pt idx="12">
                  <c:v>1748.3780231257272</c:v>
                </c:pt>
                <c:pt idx="13">
                  <c:v>1897.0613990706015</c:v>
                </c:pt>
                <c:pt idx="14">
                  <c:v>1491.956804814075</c:v>
                </c:pt>
                <c:pt idx="15">
                  <c:v>1537.6253988827314</c:v>
                </c:pt>
                <c:pt idx="16">
                  <c:v>1666.9102242366878</c:v>
                </c:pt>
                <c:pt idx="17">
                  <c:v>1677.0244617054889</c:v>
                </c:pt>
                <c:pt idx="18">
                  <c:v>1635.1967974226757</c:v>
                </c:pt>
                <c:pt idx="19">
                  <c:v>1616.9115442939274</c:v>
                </c:pt>
                <c:pt idx="20">
                  <c:v>1732.9219604444081</c:v>
                </c:pt>
                <c:pt idx="21">
                  <c:v>1649.5450824734091</c:v>
                </c:pt>
                <c:pt idx="22">
                  <c:v>1692.8410792369405</c:v>
                </c:pt>
                <c:pt idx="23">
                  <c:v>2140.6354197003379</c:v>
                </c:pt>
                <c:pt idx="24">
                  <c:v>1753.4212310772293</c:v>
                </c:pt>
                <c:pt idx="25">
                  <c:v>1829.1757431234994</c:v>
                </c:pt>
                <c:pt idx="26">
                  <c:v>1538.331731319784</c:v>
                </c:pt>
                <c:pt idx="27">
                  <c:v>1594.7594360779035</c:v>
                </c:pt>
                <c:pt idx="28">
                  <c:v>1667.4751186242877</c:v>
                </c:pt>
                <c:pt idx="29">
                  <c:v>1691.7928536614602</c:v>
                </c:pt>
                <c:pt idx="30">
                  <c:v>1531.7161307650322</c:v>
                </c:pt>
                <c:pt idx="31">
                  <c:v>1553.360845391923</c:v>
                </c:pt>
                <c:pt idx="32">
                  <c:v>1616.0514430853691</c:v>
                </c:pt>
                <c:pt idx="33">
                  <c:v>1732.5834744645801</c:v>
                </c:pt>
                <c:pt idx="34">
                  <c:v>1582.5967661980233</c:v>
                </c:pt>
                <c:pt idx="35">
                  <c:v>2198.251274088625</c:v>
                </c:pt>
                <c:pt idx="36">
                  <c:v>1570.4158086595141</c:v>
                </c:pt>
                <c:pt idx="37">
                  <c:v>1738.051961008746</c:v>
                </c:pt>
                <c:pt idx="38">
                  <c:v>1572.877205159926</c:v>
                </c:pt>
                <c:pt idx="39">
                  <c:v>1582.063993564416</c:v>
                </c:pt>
                <c:pt idx="40">
                  <c:v>1487.3171187685116</c:v>
                </c:pt>
                <c:pt idx="41">
                  <c:v>1573.5655470158056</c:v>
                </c:pt>
                <c:pt idx="42">
                  <c:v>1667.1708531580232</c:v>
                </c:pt>
                <c:pt idx="43">
                  <c:v>1580.4502467627058</c:v>
                </c:pt>
                <c:pt idx="44">
                  <c:v>1676.4607994777643</c:v>
                </c:pt>
                <c:pt idx="45">
                  <c:v>1673.6194960979444</c:v>
                </c:pt>
                <c:pt idx="46">
                  <c:v>1851.3671969672748</c:v>
                </c:pt>
                <c:pt idx="47">
                  <c:v>2188.8002650440008</c:v>
                </c:pt>
                <c:pt idx="48">
                  <c:v>1332.5486384331962</c:v>
                </c:pt>
                <c:pt idx="49">
                  <c:v>1828.6680598147191</c:v>
                </c:pt>
                <c:pt idx="50">
                  <c:v>1407.2921656163885</c:v>
                </c:pt>
                <c:pt idx="51">
                  <c:v>1510.6651753910396</c:v>
                </c:pt>
                <c:pt idx="52">
                  <c:v>1460.5709420773242</c:v>
                </c:pt>
                <c:pt idx="53">
                  <c:v>1506.0344872754167</c:v>
                </c:pt>
                <c:pt idx="54">
                  <c:v>1492.8559335432046</c:v>
                </c:pt>
                <c:pt idx="55">
                  <c:v>1532.3695351868937</c:v>
                </c:pt>
                <c:pt idx="56">
                  <c:v>1594.1708111695625</c:v>
                </c:pt>
                <c:pt idx="57">
                  <c:v>1460.8871086260474</c:v>
                </c:pt>
                <c:pt idx="58">
                  <c:v>1704.1267890652471</c:v>
                </c:pt>
                <c:pt idx="59">
                  <c:v>2038.4341804470464</c:v>
                </c:pt>
                <c:pt idx="60">
                  <c:v>1220.9274638833356</c:v>
                </c:pt>
                <c:pt idx="61">
                  <c:v>1634.1204303126947</c:v>
                </c:pt>
                <c:pt idx="62">
                  <c:v>1344.3555142671835</c:v>
                </c:pt>
                <c:pt idx="63">
                  <c:v>1254.6426654642341</c:v>
                </c:pt>
                <c:pt idx="64">
                  <c:v>1397.5265546813146</c:v>
                </c:pt>
                <c:pt idx="65">
                  <c:v>1424.2588647219472</c:v>
                </c:pt>
                <c:pt idx="66">
                  <c:v>1223.0493264900686</c:v>
                </c:pt>
                <c:pt idx="67">
                  <c:v>1453.8132800610483</c:v>
                </c:pt>
                <c:pt idx="68">
                  <c:v>1365.5687112179708</c:v>
                </c:pt>
                <c:pt idx="69">
                  <c:v>1436.8460392230284</c:v>
                </c:pt>
                <c:pt idx="70">
                  <c:v>1534.3061968197658</c:v>
                </c:pt>
                <c:pt idx="71">
                  <c:v>1769.9467750917756</c:v>
                </c:pt>
                <c:pt idx="72">
                  <c:v>1180.9311010084757</c:v>
                </c:pt>
                <c:pt idx="73">
                  <c:v>1545.2698539818264</c:v>
                </c:pt>
                <c:pt idx="74">
                  <c:v>1244.8924776966012</c:v>
                </c:pt>
                <c:pt idx="75">
                  <c:v>1133.6019131197734</c:v>
                </c:pt>
                <c:pt idx="76">
                  <c:v>1272.1274438604435</c:v>
                </c:pt>
                <c:pt idx="77">
                  <c:v>1195.7599029292924</c:v>
                </c:pt>
                <c:pt idx="78">
                  <c:v>1201.3598657287923</c:v>
                </c:pt>
                <c:pt idx="79">
                  <c:v>1345.2963719436925</c:v>
                </c:pt>
                <c:pt idx="80">
                  <c:v>1196.6912528493808</c:v>
                </c:pt>
                <c:pt idx="81">
                  <c:v>1385.9713218326233</c:v>
                </c:pt>
                <c:pt idx="82">
                  <c:v>1389.3422574366648</c:v>
                </c:pt>
                <c:pt idx="83">
                  <c:v>1574.6782191724303</c:v>
                </c:pt>
                <c:pt idx="84">
                  <c:v>1078.0860552272709</c:v>
                </c:pt>
                <c:pt idx="85">
                  <c:v>1462.2880840838393</c:v>
                </c:pt>
                <c:pt idx="86">
                  <c:v>1159.8627443662951</c:v>
                </c:pt>
                <c:pt idx="87">
                  <c:v>1372.3849568377675</c:v>
                </c:pt>
                <c:pt idx="88">
                  <c:v>1360.8029930887667</c:v>
                </c:pt>
                <c:pt idx="89">
                  <c:v>1306.1185927202553</c:v>
                </c:pt>
                <c:pt idx="90">
                  <c:v>1433.927406003522</c:v>
                </c:pt>
                <c:pt idx="91">
                  <c:v>1438.9535262255631</c:v>
                </c:pt>
                <c:pt idx="92">
                  <c:v>1343.3406227228431</c:v>
                </c:pt>
                <c:pt idx="93">
                  <c:v>1518.8436565491061</c:v>
                </c:pt>
                <c:pt idx="94">
                  <c:v>1407.7688932779538</c:v>
                </c:pt>
                <c:pt idx="95">
                  <c:v>1694.1485864944063</c:v>
                </c:pt>
                <c:pt idx="96">
                  <c:v>1144.5882941139312</c:v>
                </c:pt>
                <c:pt idx="97">
                  <c:v>1553.5587449864311</c:v>
                </c:pt>
                <c:pt idx="98">
                  <c:v>1372.4430527326758</c:v>
                </c:pt>
                <c:pt idx="99">
                  <c:v>-16.497284000000004</c:v>
                </c:pt>
                <c:pt idx="100">
                  <c:v>7.8862669999999975</c:v>
                </c:pt>
                <c:pt idx="101">
                  <c:v>-1.1410800000000005</c:v>
                </c:pt>
                <c:pt idx="102">
                  <c:v>0.49544000000000005</c:v>
                </c:pt>
                <c:pt idx="103">
                  <c:v>1741.7062618880148</c:v>
                </c:pt>
                <c:pt idx="104">
                  <c:v>1065.1277855243134</c:v>
                </c:pt>
                <c:pt idx="105">
                  <c:v>1079.5815293220221</c:v>
                </c:pt>
                <c:pt idx="106">
                  <c:v>1086.8418726269088</c:v>
                </c:pt>
                <c:pt idx="107">
                  <c:v>1201.4711858629194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9-AF44-AE31-FD8E20C85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82287"/>
        <c:axId val="913417855"/>
      </c:lineChart>
      <c:lineChart>
        <c:grouping val="standard"/>
        <c:varyColors val="0"/>
        <c:ser>
          <c:idx val="3"/>
          <c:order val="1"/>
          <c:tx>
            <c:strRef>
              <c:f>'Graphs (until Aug)'!$E$1</c:f>
              <c:strCache>
                <c:ptCount val="1"/>
                <c:pt idx="0">
                  <c:v>PWAPDNP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'Graphs (until Aug)'!$A$2:$A$109</c:f>
              <c:numCache>
                <c:formatCode>yyyy/mm</c:formatCode>
                <c:ptCount val="108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</c:numCache>
            </c:numRef>
          </c:cat>
          <c:val>
            <c:numRef>
              <c:f>'Graphs (until Aug)'!$E$2:$E$109</c:f>
              <c:numCache>
                <c:formatCode>General</c:formatCode>
                <c:ptCount val="108"/>
                <c:pt idx="0">
                  <c:v>15.356284725339826</c:v>
                </c:pt>
                <c:pt idx="1">
                  <c:v>15.183839181264901</c:v>
                </c:pt>
                <c:pt idx="2">
                  <c:v>14.909730382133203</c:v>
                </c:pt>
                <c:pt idx="3">
                  <c:v>15.014523303736283</c:v>
                </c:pt>
                <c:pt idx="4">
                  <c:v>15.057834552273937</c:v>
                </c:pt>
                <c:pt idx="5">
                  <c:v>15.247112427986915</c:v>
                </c:pt>
                <c:pt idx="6">
                  <c:v>15.495677708671062</c:v>
                </c:pt>
                <c:pt idx="7">
                  <c:v>15.630987494017029</c:v>
                </c:pt>
                <c:pt idx="8">
                  <c:v>15.536250684865319</c:v>
                </c:pt>
                <c:pt idx="9">
                  <c:v>16.173877741346956</c:v>
                </c:pt>
                <c:pt idx="10">
                  <c:v>16.038131474815714</c:v>
                </c:pt>
                <c:pt idx="11">
                  <c:v>15.964778078620915</c:v>
                </c:pt>
                <c:pt idx="12">
                  <c:v>15.728924203663075</c:v>
                </c:pt>
                <c:pt idx="13">
                  <c:v>15.810259367940365</c:v>
                </c:pt>
                <c:pt idx="14">
                  <c:v>15.68932368776572</c:v>
                </c:pt>
                <c:pt idx="15">
                  <c:v>15.588623356366604</c:v>
                </c:pt>
                <c:pt idx="16">
                  <c:v>15.780459706853737</c:v>
                </c:pt>
                <c:pt idx="17">
                  <c:v>15.455139525976394</c:v>
                </c:pt>
                <c:pt idx="18">
                  <c:v>15.354441184058562</c:v>
                </c:pt>
                <c:pt idx="19">
                  <c:v>15.855940021456695</c:v>
                </c:pt>
                <c:pt idx="20">
                  <c:v>14.846603322120886</c:v>
                </c:pt>
                <c:pt idx="21">
                  <c:v>15.543670486850843</c:v>
                </c:pt>
                <c:pt idx="22">
                  <c:v>15.677279599165621</c:v>
                </c:pt>
                <c:pt idx="23">
                  <c:v>16.084737500115597</c:v>
                </c:pt>
                <c:pt idx="24">
                  <c:v>16.321561436969898</c:v>
                </c:pt>
                <c:pt idx="25">
                  <c:v>16.000933600681353</c:v>
                </c:pt>
                <c:pt idx="26">
                  <c:v>16.123789365582365</c:v>
                </c:pt>
                <c:pt idx="27">
                  <c:v>16.176840819142679</c:v>
                </c:pt>
                <c:pt idx="28">
                  <c:v>16.435300990383123</c:v>
                </c:pt>
                <c:pt idx="29">
                  <c:v>16.205134080644328</c:v>
                </c:pt>
                <c:pt idx="30">
                  <c:v>16.581833761782349</c:v>
                </c:pt>
                <c:pt idx="31">
                  <c:v>16.575218294441392</c:v>
                </c:pt>
                <c:pt idx="32">
                  <c:v>16.565556671611311</c:v>
                </c:pt>
                <c:pt idx="33">
                  <c:v>16.514199819708544</c:v>
                </c:pt>
                <c:pt idx="34">
                  <c:v>18.695095358048089</c:v>
                </c:pt>
                <c:pt idx="35">
                  <c:v>18.276309341734844</c:v>
                </c:pt>
                <c:pt idx="36">
                  <c:v>17.74389819977549</c:v>
                </c:pt>
                <c:pt idx="37">
                  <c:v>17.563719784890676</c:v>
                </c:pt>
                <c:pt idx="38">
                  <c:v>17.178483532303314</c:v>
                </c:pt>
                <c:pt idx="39">
                  <c:v>17.602746889218121</c:v>
                </c:pt>
                <c:pt idx="40">
                  <c:v>18.090204199155981</c:v>
                </c:pt>
                <c:pt idx="41">
                  <c:v>17.970585009945609</c:v>
                </c:pt>
                <c:pt idx="42">
                  <c:v>17.442976979146469</c:v>
                </c:pt>
                <c:pt idx="43">
                  <c:v>17.516114094503852</c:v>
                </c:pt>
                <c:pt idx="44">
                  <c:v>17.480163108037676</c:v>
                </c:pt>
                <c:pt idx="45">
                  <c:v>17.340670643853137</c:v>
                </c:pt>
                <c:pt idx="46">
                  <c:v>17.398703733220533</c:v>
                </c:pt>
                <c:pt idx="47">
                  <c:v>17.277091858394297</c:v>
                </c:pt>
                <c:pt idx="48">
                  <c:v>17.42330350155164</c:v>
                </c:pt>
                <c:pt idx="49">
                  <c:v>16.539753021957726</c:v>
                </c:pt>
                <c:pt idx="50">
                  <c:v>16.338192387823518</c:v>
                </c:pt>
                <c:pt idx="51">
                  <c:v>16.192256879277398</c:v>
                </c:pt>
                <c:pt idx="52">
                  <c:v>17.404008673274578</c:v>
                </c:pt>
                <c:pt idx="53">
                  <c:v>16.255660905087367</c:v>
                </c:pt>
                <c:pt idx="54">
                  <c:v>16.8939303789587</c:v>
                </c:pt>
                <c:pt idx="55">
                  <c:v>16.717400707143302</c:v>
                </c:pt>
                <c:pt idx="56">
                  <c:v>16.535165801781694</c:v>
                </c:pt>
                <c:pt idx="57">
                  <c:v>16.730671352006745</c:v>
                </c:pt>
                <c:pt idx="58">
                  <c:v>16.890162351419427</c:v>
                </c:pt>
                <c:pt idx="59">
                  <c:v>15.934203542122559</c:v>
                </c:pt>
                <c:pt idx="60">
                  <c:v>16.158658973173655</c:v>
                </c:pt>
                <c:pt idx="61">
                  <c:v>16.231061602966403</c:v>
                </c:pt>
                <c:pt idx="62">
                  <c:v>15.094126239112946</c:v>
                </c:pt>
                <c:pt idx="63">
                  <c:v>15.149756711833135</c:v>
                </c:pt>
                <c:pt idx="64">
                  <c:v>16.163562006168046</c:v>
                </c:pt>
                <c:pt idx="65">
                  <c:v>14.832752011355005</c:v>
                </c:pt>
                <c:pt idx="66">
                  <c:v>15.176033654038102</c:v>
                </c:pt>
                <c:pt idx="67">
                  <c:v>14.760306675198674</c:v>
                </c:pt>
                <c:pt idx="68">
                  <c:v>14.412800344140503</c:v>
                </c:pt>
                <c:pt idx="69">
                  <c:v>15.326167680305028</c:v>
                </c:pt>
                <c:pt idx="70">
                  <c:v>15.236769428202011</c:v>
                </c:pt>
                <c:pt idx="71">
                  <c:v>14.538100673560907</c:v>
                </c:pt>
                <c:pt idx="72">
                  <c:v>15.397827244433469</c:v>
                </c:pt>
                <c:pt idx="73">
                  <c:v>15.283129881868026</c:v>
                </c:pt>
                <c:pt idx="74">
                  <c:v>14.402821107685419</c:v>
                </c:pt>
                <c:pt idx="75">
                  <c:v>14.186853506069662</c:v>
                </c:pt>
                <c:pt idx="76">
                  <c:v>14.237985922292134</c:v>
                </c:pt>
                <c:pt idx="77">
                  <c:v>13.970449821748726</c:v>
                </c:pt>
                <c:pt idx="78">
                  <c:v>13.995326942835105</c:v>
                </c:pt>
                <c:pt idx="79">
                  <c:v>14.03354150149398</c:v>
                </c:pt>
                <c:pt idx="80">
                  <c:v>13.941146038842914</c:v>
                </c:pt>
                <c:pt idx="81">
                  <c:v>13.990174670510646</c:v>
                </c:pt>
                <c:pt idx="82">
                  <c:v>13.956510545947818</c:v>
                </c:pt>
                <c:pt idx="83">
                  <c:v>14.45768406488377</c:v>
                </c:pt>
                <c:pt idx="84">
                  <c:v>14.732940459744075</c:v>
                </c:pt>
                <c:pt idx="85">
                  <c:v>14.802296594139374</c:v>
                </c:pt>
                <c:pt idx="86">
                  <c:v>15.421458956446616</c:v>
                </c:pt>
                <c:pt idx="87">
                  <c:v>16.339170338661866</c:v>
                </c:pt>
                <c:pt idx="88">
                  <c:v>17.463714389364473</c:v>
                </c:pt>
                <c:pt idx="89">
                  <c:v>17.941060694709975</c:v>
                </c:pt>
                <c:pt idx="90">
                  <c:v>18.73856355120196</c:v>
                </c:pt>
                <c:pt idx="91">
                  <c:v>19.399355909437979</c:v>
                </c:pt>
                <c:pt idx="92">
                  <c:v>19.944754992742677</c:v>
                </c:pt>
                <c:pt idx="93">
                  <c:v>20.460842617980855</c:v>
                </c:pt>
                <c:pt idx="94">
                  <c:v>20.399742471267803</c:v>
                </c:pt>
                <c:pt idx="95">
                  <c:v>20.586938303261313</c:v>
                </c:pt>
                <c:pt idx="96">
                  <c:v>20.630654884111749</c:v>
                </c:pt>
                <c:pt idx="97">
                  <c:v>20.592145654502684</c:v>
                </c:pt>
                <c:pt idx="98">
                  <c:v>20.593693908463962</c:v>
                </c:pt>
                <c:pt idx="99">
                  <c:v>22.016041351038233</c:v>
                </c:pt>
                <c:pt idx="100">
                  <c:v>27.033845080251222</c:v>
                </c:pt>
                <c:pt idx="101">
                  <c:v>73.534946236559136</c:v>
                </c:pt>
                <c:pt idx="102">
                  <c:v>68.333333333333329</c:v>
                </c:pt>
                <c:pt idx="103">
                  <c:v>21.200232350737569</c:v>
                </c:pt>
                <c:pt idx="104">
                  <c:v>21.200232350737569</c:v>
                </c:pt>
                <c:pt idx="105">
                  <c:v>21.200232350737569</c:v>
                </c:pt>
                <c:pt idx="106">
                  <c:v>21.200232350737569</c:v>
                </c:pt>
                <c:pt idx="107">
                  <c:v>21.200232350737569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09-AF44-AE31-FD8E20C85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534399"/>
        <c:axId val="903498863"/>
      </c:lineChart>
      <c:dateAx>
        <c:axId val="913482287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17855"/>
        <c:crosses val="autoZero"/>
        <c:auto val="1"/>
        <c:lblOffset val="100"/>
        <c:baseTimeUnit val="months"/>
      </c:dateAx>
      <c:valAx>
        <c:axId val="9134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2287"/>
        <c:crosses val="autoZero"/>
        <c:crossBetween val="between"/>
      </c:valAx>
      <c:valAx>
        <c:axId val="9034988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34399"/>
        <c:crosses val="max"/>
        <c:crossBetween val="between"/>
      </c:valAx>
      <c:dateAx>
        <c:axId val="909534399"/>
        <c:scaling>
          <c:orientation val="minMax"/>
        </c:scaling>
        <c:delete val="1"/>
        <c:axPos val="b"/>
        <c:numFmt formatCode="yyyy/mm" sourceLinked="1"/>
        <c:majorTickMark val="out"/>
        <c:minorTickMark val="none"/>
        <c:tickLblPos val="nextTo"/>
        <c:crossAx val="903498863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(until Aug)'!$B$1</c:f>
              <c:strCache>
                <c:ptCount val="1"/>
                <c:pt idx="0">
                  <c:v>QDP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'Graphs (until Aug)'!$A$2:$A$109</c:f>
              <c:numCache>
                <c:formatCode>yyyy/mm</c:formatCode>
                <c:ptCount val="108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</c:numCache>
            </c:numRef>
          </c:cat>
          <c:val>
            <c:numRef>
              <c:f>'Graphs (until Aug)'!$B$2:$B$109</c:f>
              <c:numCache>
                <c:formatCode>General</c:formatCode>
                <c:ptCount val="108"/>
                <c:pt idx="0">
                  <c:v>1908.6744712862119</c:v>
                </c:pt>
                <c:pt idx="1">
                  <c:v>1935.3682997443418</c:v>
                </c:pt>
                <c:pt idx="2">
                  <c:v>1605.0455836878134</c:v>
                </c:pt>
                <c:pt idx="3">
                  <c:v>1582.3759205029994</c:v>
                </c:pt>
                <c:pt idx="4">
                  <c:v>1822.6074780398528</c:v>
                </c:pt>
                <c:pt idx="5">
                  <c:v>1621.5100549548642</c:v>
                </c:pt>
                <c:pt idx="6">
                  <c:v>1722.7960424505891</c:v>
                </c:pt>
                <c:pt idx="7">
                  <c:v>1717.8479805799316</c:v>
                </c:pt>
                <c:pt idx="8">
                  <c:v>1702.6892489290203</c:v>
                </c:pt>
                <c:pt idx="9">
                  <c:v>1776.3538360707341</c:v>
                </c:pt>
                <c:pt idx="10">
                  <c:v>1835.0537766910415</c:v>
                </c:pt>
                <c:pt idx="11">
                  <c:v>2180.9461936845264</c:v>
                </c:pt>
                <c:pt idx="12">
                  <c:v>1748.3780231257272</c:v>
                </c:pt>
                <c:pt idx="13">
                  <c:v>1897.0613990706015</c:v>
                </c:pt>
                <c:pt idx="14">
                  <c:v>1491.956804814075</c:v>
                </c:pt>
                <c:pt idx="15">
                  <c:v>1537.6253988827314</c:v>
                </c:pt>
                <c:pt idx="16">
                  <c:v>1666.9102242366878</c:v>
                </c:pt>
                <c:pt idx="17">
                  <c:v>1677.0244617054889</c:v>
                </c:pt>
                <c:pt idx="18">
                  <c:v>1635.1967974226757</c:v>
                </c:pt>
                <c:pt idx="19">
                  <c:v>1616.9115442939274</c:v>
                </c:pt>
                <c:pt idx="20">
                  <c:v>1732.9219604444081</c:v>
                </c:pt>
                <c:pt idx="21">
                  <c:v>1649.5450824734091</c:v>
                </c:pt>
                <c:pt idx="22">
                  <c:v>1692.8410792369405</c:v>
                </c:pt>
                <c:pt idx="23">
                  <c:v>2140.6354197003379</c:v>
                </c:pt>
                <c:pt idx="24">
                  <c:v>1753.4212310772293</c:v>
                </c:pt>
                <c:pt idx="25">
                  <c:v>1829.1757431234994</c:v>
                </c:pt>
                <c:pt idx="26">
                  <c:v>1538.331731319784</c:v>
                </c:pt>
                <c:pt idx="27">
                  <c:v>1594.7594360779035</c:v>
                </c:pt>
                <c:pt idx="28">
                  <c:v>1667.4751186242877</c:v>
                </c:pt>
                <c:pt idx="29">
                  <c:v>1691.7928536614602</c:v>
                </c:pt>
                <c:pt idx="30">
                  <c:v>1531.7161307650322</c:v>
                </c:pt>
                <c:pt idx="31">
                  <c:v>1553.360845391923</c:v>
                </c:pt>
                <c:pt idx="32">
                  <c:v>1616.0514430853691</c:v>
                </c:pt>
                <c:pt idx="33">
                  <c:v>1732.5834744645801</c:v>
                </c:pt>
                <c:pt idx="34">
                  <c:v>1582.5967661980233</c:v>
                </c:pt>
                <c:pt idx="35">
                  <c:v>2198.251274088625</c:v>
                </c:pt>
                <c:pt idx="36">
                  <c:v>1570.4158086595141</c:v>
                </c:pt>
                <c:pt idx="37">
                  <c:v>1738.051961008746</c:v>
                </c:pt>
                <c:pt idx="38">
                  <c:v>1572.877205159926</c:v>
                </c:pt>
                <c:pt idx="39">
                  <c:v>1582.063993564416</c:v>
                </c:pt>
                <c:pt idx="40">
                  <c:v>1487.3171187685116</c:v>
                </c:pt>
                <c:pt idx="41">
                  <c:v>1573.5655470158056</c:v>
                </c:pt>
                <c:pt idx="42">
                  <c:v>1667.1708531580232</c:v>
                </c:pt>
                <c:pt idx="43">
                  <c:v>1580.4502467627058</c:v>
                </c:pt>
                <c:pt idx="44">
                  <c:v>1676.4607994777643</c:v>
                </c:pt>
                <c:pt idx="45">
                  <c:v>1673.6194960979444</c:v>
                </c:pt>
                <c:pt idx="46">
                  <c:v>1851.3671969672748</c:v>
                </c:pt>
                <c:pt idx="47">
                  <c:v>2188.8002650440008</c:v>
                </c:pt>
                <c:pt idx="48">
                  <c:v>1332.5486384331962</c:v>
                </c:pt>
                <c:pt idx="49">
                  <c:v>1828.6680598147191</c:v>
                </c:pt>
                <c:pt idx="50">
                  <c:v>1407.2921656163885</c:v>
                </c:pt>
                <c:pt idx="51">
                  <c:v>1510.6651753910396</c:v>
                </c:pt>
                <c:pt idx="52">
                  <c:v>1460.5709420773242</c:v>
                </c:pt>
                <c:pt idx="53">
                  <c:v>1506.0344872754167</c:v>
                </c:pt>
                <c:pt idx="54">
                  <c:v>1492.8559335432046</c:v>
                </c:pt>
                <c:pt idx="55">
                  <c:v>1532.3695351868937</c:v>
                </c:pt>
                <c:pt idx="56">
                  <c:v>1594.1708111695625</c:v>
                </c:pt>
                <c:pt idx="57">
                  <c:v>1460.8871086260474</c:v>
                </c:pt>
                <c:pt idx="58">
                  <c:v>1704.1267890652471</c:v>
                </c:pt>
                <c:pt idx="59">
                  <c:v>2038.4341804470464</c:v>
                </c:pt>
                <c:pt idx="60">
                  <c:v>1220.9274638833356</c:v>
                </c:pt>
                <c:pt idx="61">
                  <c:v>1634.1204303126947</c:v>
                </c:pt>
                <c:pt idx="62">
                  <c:v>1344.3555142671835</c:v>
                </c:pt>
                <c:pt idx="63">
                  <c:v>1254.6426654642341</c:v>
                </c:pt>
                <c:pt idx="64">
                  <c:v>1397.5265546813146</c:v>
                </c:pt>
                <c:pt idx="65">
                  <c:v>1424.2588647219472</c:v>
                </c:pt>
                <c:pt idx="66">
                  <c:v>1223.0493264900686</c:v>
                </c:pt>
                <c:pt idx="67">
                  <c:v>1453.8132800610483</c:v>
                </c:pt>
                <c:pt idx="68">
                  <c:v>1365.5687112179708</c:v>
                </c:pt>
                <c:pt idx="69">
                  <c:v>1436.8460392230284</c:v>
                </c:pt>
                <c:pt idx="70">
                  <c:v>1534.3061968197658</c:v>
                </c:pt>
                <c:pt idx="71">
                  <c:v>1769.9467750917756</c:v>
                </c:pt>
                <c:pt idx="72">
                  <c:v>1180.9311010084757</c:v>
                </c:pt>
                <c:pt idx="73">
                  <c:v>1545.2698539818264</c:v>
                </c:pt>
                <c:pt idx="74">
                  <c:v>1244.8924776966012</c:v>
                </c:pt>
                <c:pt idx="75">
                  <c:v>1133.6019131197734</c:v>
                </c:pt>
                <c:pt idx="76">
                  <c:v>1272.1274438604435</c:v>
                </c:pt>
                <c:pt idx="77">
                  <c:v>1195.7599029292924</c:v>
                </c:pt>
                <c:pt idx="78">
                  <c:v>1201.3598657287923</c:v>
                </c:pt>
                <c:pt idx="79">
                  <c:v>1345.2963719436925</c:v>
                </c:pt>
                <c:pt idx="80">
                  <c:v>1196.6912528493808</c:v>
                </c:pt>
                <c:pt idx="81">
                  <c:v>1385.9713218326233</c:v>
                </c:pt>
                <c:pt idx="82">
                  <c:v>1389.3422574366648</c:v>
                </c:pt>
                <c:pt idx="83">
                  <c:v>1574.6782191724303</c:v>
                </c:pt>
                <c:pt idx="84">
                  <c:v>1078.0860552272709</c:v>
                </c:pt>
                <c:pt idx="85">
                  <c:v>1462.2880840838393</c:v>
                </c:pt>
                <c:pt idx="86">
                  <c:v>1159.8627443662951</c:v>
                </c:pt>
                <c:pt idx="87">
                  <c:v>1372.3849568377675</c:v>
                </c:pt>
                <c:pt idx="88">
                  <c:v>1360.8029930887667</c:v>
                </c:pt>
                <c:pt idx="89">
                  <c:v>1306.1185927202553</c:v>
                </c:pt>
                <c:pt idx="90">
                  <c:v>1433.927406003522</c:v>
                </c:pt>
                <c:pt idx="91">
                  <c:v>1438.9535262255631</c:v>
                </c:pt>
                <c:pt idx="92">
                  <c:v>1343.3406227228431</c:v>
                </c:pt>
                <c:pt idx="93">
                  <c:v>1518.8436565491061</c:v>
                </c:pt>
                <c:pt idx="94">
                  <c:v>1407.7688932779538</c:v>
                </c:pt>
                <c:pt idx="95">
                  <c:v>1694.1485864944063</c:v>
                </c:pt>
                <c:pt idx="96">
                  <c:v>1144.5882941139312</c:v>
                </c:pt>
                <c:pt idx="97">
                  <c:v>1553.5587449864311</c:v>
                </c:pt>
                <c:pt idx="98">
                  <c:v>1372.4430527326758</c:v>
                </c:pt>
                <c:pt idx="99">
                  <c:v>-16.497284000000004</c:v>
                </c:pt>
                <c:pt idx="100">
                  <c:v>7.8862669999999975</c:v>
                </c:pt>
                <c:pt idx="101">
                  <c:v>-1.1410800000000005</c:v>
                </c:pt>
                <c:pt idx="102">
                  <c:v>0.49544000000000005</c:v>
                </c:pt>
                <c:pt idx="103">
                  <c:v>1741.7062618880148</c:v>
                </c:pt>
                <c:pt idx="104">
                  <c:v>1065.1277855243134</c:v>
                </c:pt>
                <c:pt idx="105">
                  <c:v>1079.5815293220221</c:v>
                </c:pt>
                <c:pt idx="106">
                  <c:v>1086.8418726269088</c:v>
                </c:pt>
                <c:pt idx="107">
                  <c:v>1201.4711858629194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B-B94F-9C5E-5C466E100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82287"/>
        <c:axId val="913417855"/>
      </c:lineChart>
      <c:lineChart>
        <c:grouping val="standard"/>
        <c:varyColors val="0"/>
        <c:ser>
          <c:idx val="4"/>
          <c:order val="1"/>
          <c:tx>
            <c:strRef>
              <c:f>'Graphs (until Aug)'!$F$1</c:f>
              <c:strCache>
                <c:ptCount val="1"/>
                <c:pt idx="0">
                  <c:v>QDNP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'Graphs (until Aug)'!$A$2:$A$109</c:f>
              <c:numCache>
                <c:formatCode>yyyy/mm</c:formatCode>
                <c:ptCount val="108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</c:numCache>
            </c:numRef>
          </c:cat>
          <c:val>
            <c:numRef>
              <c:f>'Graphs (until Aug)'!$F$2:$F$109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961.31502140018131</c:v>
                </c:pt>
                <c:pt idx="25">
                  <c:v>779.47516572188351</c:v>
                </c:pt>
                <c:pt idx="26">
                  <c:v>1127.113348276436</c:v>
                </c:pt>
                <c:pt idx="27">
                  <c:v>1001.8388251225929</c:v>
                </c:pt>
                <c:pt idx="28">
                  <c:v>963.9905214837861</c:v>
                </c:pt>
                <c:pt idx="29">
                  <c:v>879.3505341330399</c:v>
                </c:pt>
                <c:pt idx="30">
                  <c:v>1064.0100025299282</c:v>
                </c:pt>
                <c:pt idx="31">
                  <c:v>1044.6829298058201</c:v>
                </c:pt>
                <c:pt idx="32">
                  <c:v>963.22266235611403</c:v>
                </c:pt>
                <c:pt idx="33">
                  <c:v>905.33994423147783</c:v>
                </c:pt>
                <c:pt idx="34">
                  <c:v>1040.4669428680875</c:v>
                </c:pt>
                <c:pt idx="35">
                  <c:v>569.19410207065903</c:v>
                </c:pt>
                <c:pt idx="36">
                  <c:v>1147.8002935673276</c:v>
                </c:pt>
                <c:pt idx="37">
                  <c:v>873.9428134527592</c:v>
                </c:pt>
                <c:pt idx="38">
                  <c:v>1095.9845409297297</c:v>
                </c:pt>
                <c:pt idx="39">
                  <c:v>1017.8626837208353</c:v>
                </c:pt>
                <c:pt idx="40">
                  <c:v>1147.5216317255199</c:v>
                </c:pt>
                <c:pt idx="41">
                  <c:v>1000.8736278613637</c:v>
                </c:pt>
                <c:pt idx="42">
                  <c:v>931.88257829575321</c:v>
                </c:pt>
                <c:pt idx="43">
                  <c:v>1020.9237974333174</c:v>
                </c:pt>
                <c:pt idx="44">
                  <c:v>906.11951530222984</c:v>
                </c:pt>
                <c:pt idx="45">
                  <c:v>1032.685310804497</c:v>
                </c:pt>
                <c:pt idx="46">
                  <c:v>992.05885257755085</c:v>
                </c:pt>
                <c:pt idx="47">
                  <c:v>800.19252537698367</c:v>
                </c:pt>
                <c:pt idx="48">
                  <c:v>1211.1818926423102</c:v>
                </c:pt>
                <c:pt idx="49">
                  <c:v>811.40307306574641</c:v>
                </c:pt>
                <c:pt idx="50">
                  <c:v>1105.0720173639395</c:v>
                </c:pt>
                <c:pt idx="51">
                  <c:v>1006.097029102667</c:v>
                </c:pt>
                <c:pt idx="52">
                  <c:v>1202.589716966577</c:v>
                </c:pt>
                <c:pt idx="53">
                  <c:v>1096.0773604984915</c:v>
                </c:pt>
                <c:pt idx="54">
                  <c:v>1134.1347497018082</c:v>
                </c:pt>
                <c:pt idx="55">
                  <c:v>1096.9667050903545</c:v>
                </c:pt>
                <c:pt idx="56">
                  <c:v>1016.1696857028566</c:v>
                </c:pt>
                <c:pt idx="57">
                  <c:v>1208.8091105324179</c:v>
                </c:pt>
                <c:pt idx="58">
                  <c:v>1044.8952194908322</c:v>
                </c:pt>
                <c:pt idx="59">
                  <c:v>1037.979561015409</c:v>
                </c:pt>
                <c:pt idx="60">
                  <c:v>1380.2550440419591</c:v>
                </c:pt>
                <c:pt idx="61">
                  <c:v>1059.9154815813242</c:v>
                </c:pt>
                <c:pt idx="62">
                  <c:v>1305.2008458388511</c:v>
                </c:pt>
                <c:pt idx="63">
                  <c:v>1362.4898553808625</c:v>
                </c:pt>
                <c:pt idx="64">
                  <c:v>1320.0708483779233</c:v>
                </c:pt>
                <c:pt idx="65">
                  <c:v>1295.0418494748355</c:v>
                </c:pt>
                <c:pt idx="66">
                  <c:v>1393.6387628310101</c:v>
                </c:pt>
                <c:pt idx="67">
                  <c:v>1229.2683110106223</c:v>
                </c:pt>
                <c:pt idx="68">
                  <c:v>1298.1288510416059</c:v>
                </c:pt>
                <c:pt idx="69">
                  <c:v>1335.4274740776327</c:v>
                </c:pt>
                <c:pt idx="70">
                  <c:v>1271.6073085583976</c:v>
                </c:pt>
                <c:pt idx="71">
                  <c:v>1276.0807152145878</c:v>
                </c:pt>
                <c:pt idx="72">
                  <c:v>1583.4262527683054</c:v>
                </c:pt>
                <c:pt idx="73">
                  <c:v>1459.2277111422279</c:v>
                </c:pt>
                <c:pt idx="74">
                  <c:v>1495.6950443295259</c:v>
                </c:pt>
                <c:pt idx="75">
                  <c:v>1607.8688380792407</c:v>
                </c:pt>
                <c:pt idx="76">
                  <c:v>1532.1235287626412</c:v>
                </c:pt>
                <c:pt idx="77">
                  <c:v>1566.1985614166276</c:v>
                </c:pt>
                <c:pt idx="78">
                  <c:v>1528.1682670282839</c:v>
                </c:pt>
                <c:pt idx="79">
                  <c:v>1452.7367282447697</c:v>
                </c:pt>
                <c:pt idx="80">
                  <c:v>1591.055043502208</c:v>
                </c:pt>
                <c:pt idx="81">
                  <c:v>1465.1646722110688</c:v>
                </c:pt>
                <c:pt idx="82">
                  <c:v>1486.7329773421043</c:v>
                </c:pt>
                <c:pt idx="83">
                  <c:v>1525.4484631244272</c:v>
                </c:pt>
                <c:pt idx="84">
                  <c:v>1674.2272314205613</c:v>
                </c:pt>
                <c:pt idx="85">
                  <c:v>1437.4925681905929</c:v>
                </c:pt>
                <c:pt idx="86">
                  <c:v>1578.6990827776933</c:v>
                </c:pt>
                <c:pt idx="87">
                  <c:v>1403.4969406091855</c:v>
                </c:pt>
                <c:pt idx="88">
                  <c:v>1452.3940060069474</c:v>
                </c:pt>
                <c:pt idx="89">
                  <c:v>1463.5214753044525</c:v>
                </c:pt>
                <c:pt idx="90">
                  <c:v>1341.0211393399641</c:v>
                </c:pt>
                <c:pt idx="91">
                  <c:v>1336.4753616586395</c:v>
                </c:pt>
                <c:pt idx="92">
                  <c:v>1424.000946962736</c:v>
                </c:pt>
                <c:pt idx="93">
                  <c:v>1311.264463255583</c:v>
                </c:pt>
                <c:pt idx="94">
                  <c:v>1404.4363513269006</c:v>
                </c:pt>
                <c:pt idx="95">
                  <c:v>1376.5740538137507</c:v>
                </c:pt>
                <c:pt idx="96">
                  <c:v>1614.6505368958437</c:v>
                </c:pt>
                <c:pt idx="97">
                  <c:v>1267.5577839790617</c:v>
                </c:pt>
                <c:pt idx="98">
                  <c:v>1759.3435267149116</c:v>
                </c:pt>
                <c:pt idx="99">
                  <c:v>934.89947928213905</c:v>
                </c:pt>
                <c:pt idx="100">
                  <c:v>983.20677426313762</c:v>
                </c:pt>
                <c:pt idx="101">
                  <c:v>1315.5541934538473</c:v>
                </c:pt>
                <c:pt idx="102">
                  <c:v>1646.8272017354395</c:v>
                </c:pt>
                <c:pt idx="103">
                  <c:v>2074.9380986766823</c:v>
                </c:pt>
                <c:pt idx="104">
                  <c:v>1558.4040113423687</c:v>
                </c:pt>
                <c:pt idx="105">
                  <c:v>1394.6702077363402</c:v>
                </c:pt>
                <c:pt idx="106">
                  <c:v>1410.6495222259646</c:v>
                </c:pt>
                <c:pt idx="107">
                  <c:v>1350.7811329393601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AB-B94F-9C5E-5C466E100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534399"/>
        <c:axId val="903498863"/>
      </c:lineChart>
      <c:dateAx>
        <c:axId val="913482287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17855"/>
        <c:crosses val="autoZero"/>
        <c:auto val="1"/>
        <c:lblOffset val="100"/>
        <c:baseTimeUnit val="months"/>
      </c:dateAx>
      <c:valAx>
        <c:axId val="9134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2287"/>
        <c:crosses val="autoZero"/>
        <c:crossBetween val="between"/>
      </c:valAx>
      <c:valAx>
        <c:axId val="9034988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34399"/>
        <c:crosses val="max"/>
        <c:crossBetween val="between"/>
      </c:valAx>
      <c:dateAx>
        <c:axId val="909534399"/>
        <c:scaling>
          <c:orientation val="minMax"/>
        </c:scaling>
        <c:delete val="1"/>
        <c:axPos val="b"/>
        <c:numFmt formatCode="yyyy/mm" sourceLinked="1"/>
        <c:majorTickMark val="out"/>
        <c:minorTickMark val="none"/>
        <c:tickLblPos val="nextTo"/>
        <c:crossAx val="903498863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(until Aug)'!$B$1</c:f>
              <c:strCache>
                <c:ptCount val="1"/>
                <c:pt idx="0">
                  <c:v>QDP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'Graphs (until Aug)'!$A$2:$A$109</c:f>
              <c:numCache>
                <c:formatCode>yyyy/mm</c:formatCode>
                <c:ptCount val="108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</c:numCache>
            </c:numRef>
          </c:cat>
          <c:val>
            <c:numRef>
              <c:f>'Graphs (until Aug)'!$B$2:$B$109</c:f>
              <c:numCache>
                <c:formatCode>General</c:formatCode>
                <c:ptCount val="108"/>
                <c:pt idx="0">
                  <c:v>1908.6744712862119</c:v>
                </c:pt>
                <c:pt idx="1">
                  <c:v>1935.3682997443418</c:v>
                </c:pt>
                <c:pt idx="2">
                  <c:v>1605.0455836878134</c:v>
                </c:pt>
                <c:pt idx="3">
                  <c:v>1582.3759205029994</c:v>
                </c:pt>
                <c:pt idx="4">
                  <c:v>1822.6074780398528</c:v>
                </c:pt>
                <c:pt idx="5">
                  <c:v>1621.5100549548642</c:v>
                </c:pt>
                <c:pt idx="6">
                  <c:v>1722.7960424505891</c:v>
                </c:pt>
                <c:pt idx="7">
                  <c:v>1717.8479805799316</c:v>
                </c:pt>
                <c:pt idx="8">
                  <c:v>1702.6892489290203</c:v>
                </c:pt>
                <c:pt idx="9">
                  <c:v>1776.3538360707341</c:v>
                </c:pt>
                <c:pt idx="10">
                  <c:v>1835.0537766910415</c:v>
                </c:pt>
                <c:pt idx="11">
                  <c:v>2180.9461936845264</c:v>
                </c:pt>
                <c:pt idx="12">
                  <c:v>1748.3780231257272</c:v>
                </c:pt>
                <c:pt idx="13">
                  <c:v>1897.0613990706015</c:v>
                </c:pt>
                <c:pt idx="14">
                  <c:v>1491.956804814075</c:v>
                </c:pt>
                <c:pt idx="15">
                  <c:v>1537.6253988827314</c:v>
                </c:pt>
                <c:pt idx="16">
                  <c:v>1666.9102242366878</c:v>
                </c:pt>
                <c:pt idx="17">
                  <c:v>1677.0244617054889</c:v>
                </c:pt>
                <c:pt idx="18">
                  <c:v>1635.1967974226757</c:v>
                </c:pt>
                <c:pt idx="19">
                  <c:v>1616.9115442939274</c:v>
                </c:pt>
                <c:pt idx="20">
                  <c:v>1732.9219604444081</c:v>
                </c:pt>
                <c:pt idx="21">
                  <c:v>1649.5450824734091</c:v>
                </c:pt>
                <c:pt idx="22">
                  <c:v>1692.8410792369405</c:v>
                </c:pt>
                <c:pt idx="23">
                  <c:v>2140.6354197003379</c:v>
                </c:pt>
                <c:pt idx="24">
                  <c:v>1753.4212310772293</c:v>
                </c:pt>
                <c:pt idx="25">
                  <c:v>1829.1757431234994</c:v>
                </c:pt>
                <c:pt idx="26">
                  <c:v>1538.331731319784</c:v>
                </c:pt>
                <c:pt idx="27">
                  <c:v>1594.7594360779035</c:v>
                </c:pt>
                <c:pt idx="28">
                  <c:v>1667.4751186242877</c:v>
                </c:pt>
                <c:pt idx="29">
                  <c:v>1691.7928536614602</c:v>
                </c:pt>
                <c:pt idx="30">
                  <c:v>1531.7161307650322</c:v>
                </c:pt>
                <c:pt idx="31">
                  <c:v>1553.360845391923</c:v>
                </c:pt>
                <c:pt idx="32">
                  <c:v>1616.0514430853691</c:v>
                </c:pt>
                <c:pt idx="33">
                  <c:v>1732.5834744645801</c:v>
                </c:pt>
                <c:pt idx="34">
                  <c:v>1582.5967661980233</c:v>
                </c:pt>
                <c:pt idx="35">
                  <c:v>2198.251274088625</c:v>
                </c:pt>
                <c:pt idx="36">
                  <c:v>1570.4158086595141</c:v>
                </c:pt>
                <c:pt idx="37">
                  <c:v>1738.051961008746</c:v>
                </c:pt>
                <c:pt idx="38">
                  <c:v>1572.877205159926</c:v>
                </c:pt>
                <c:pt idx="39">
                  <c:v>1582.063993564416</c:v>
                </c:pt>
                <c:pt idx="40">
                  <c:v>1487.3171187685116</c:v>
                </c:pt>
                <c:pt idx="41">
                  <c:v>1573.5655470158056</c:v>
                </c:pt>
                <c:pt idx="42">
                  <c:v>1667.1708531580232</c:v>
                </c:pt>
                <c:pt idx="43">
                  <c:v>1580.4502467627058</c:v>
                </c:pt>
                <c:pt idx="44">
                  <c:v>1676.4607994777643</c:v>
                </c:pt>
                <c:pt idx="45">
                  <c:v>1673.6194960979444</c:v>
                </c:pt>
                <c:pt idx="46">
                  <c:v>1851.3671969672748</c:v>
                </c:pt>
                <c:pt idx="47">
                  <c:v>2188.8002650440008</c:v>
                </c:pt>
                <c:pt idx="48">
                  <c:v>1332.5486384331962</c:v>
                </c:pt>
                <c:pt idx="49">
                  <c:v>1828.6680598147191</c:v>
                </c:pt>
                <c:pt idx="50">
                  <c:v>1407.2921656163885</c:v>
                </c:pt>
                <c:pt idx="51">
                  <c:v>1510.6651753910396</c:v>
                </c:pt>
                <c:pt idx="52">
                  <c:v>1460.5709420773242</c:v>
                </c:pt>
                <c:pt idx="53">
                  <c:v>1506.0344872754167</c:v>
                </c:pt>
                <c:pt idx="54">
                  <c:v>1492.8559335432046</c:v>
                </c:pt>
                <c:pt idx="55">
                  <c:v>1532.3695351868937</c:v>
                </c:pt>
                <c:pt idx="56">
                  <c:v>1594.1708111695625</c:v>
                </c:pt>
                <c:pt idx="57">
                  <c:v>1460.8871086260474</c:v>
                </c:pt>
                <c:pt idx="58">
                  <c:v>1704.1267890652471</c:v>
                </c:pt>
                <c:pt idx="59">
                  <c:v>2038.4341804470464</c:v>
                </c:pt>
                <c:pt idx="60">
                  <c:v>1220.9274638833356</c:v>
                </c:pt>
                <c:pt idx="61">
                  <c:v>1634.1204303126947</c:v>
                </c:pt>
                <c:pt idx="62">
                  <c:v>1344.3555142671835</c:v>
                </c:pt>
                <c:pt idx="63">
                  <c:v>1254.6426654642341</c:v>
                </c:pt>
                <c:pt idx="64">
                  <c:v>1397.5265546813146</c:v>
                </c:pt>
                <c:pt idx="65">
                  <c:v>1424.2588647219472</c:v>
                </c:pt>
                <c:pt idx="66">
                  <c:v>1223.0493264900686</c:v>
                </c:pt>
                <c:pt idx="67">
                  <c:v>1453.8132800610483</c:v>
                </c:pt>
                <c:pt idx="68">
                  <c:v>1365.5687112179708</c:v>
                </c:pt>
                <c:pt idx="69">
                  <c:v>1436.8460392230284</c:v>
                </c:pt>
                <c:pt idx="70">
                  <c:v>1534.3061968197658</c:v>
                </c:pt>
                <c:pt idx="71">
                  <c:v>1769.9467750917756</c:v>
                </c:pt>
                <c:pt idx="72">
                  <c:v>1180.9311010084757</c:v>
                </c:pt>
                <c:pt idx="73">
                  <c:v>1545.2698539818264</c:v>
                </c:pt>
                <c:pt idx="74">
                  <c:v>1244.8924776966012</c:v>
                </c:pt>
                <c:pt idx="75">
                  <c:v>1133.6019131197734</c:v>
                </c:pt>
                <c:pt idx="76">
                  <c:v>1272.1274438604435</c:v>
                </c:pt>
                <c:pt idx="77">
                  <c:v>1195.7599029292924</c:v>
                </c:pt>
                <c:pt idx="78">
                  <c:v>1201.3598657287923</c:v>
                </c:pt>
                <c:pt idx="79">
                  <c:v>1345.2963719436925</c:v>
                </c:pt>
                <c:pt idx="80">
                  <c:v>1196.6912528493808</c:v>
                </c:pt>
                <c:pt idx="81">
                  <c:v>1385.9713218326233</c:v>
                </c:pt>
                <c:pt idx="82">
                  <c:v>1389.3422574366648</c:v>
                </c:pt>
                <c:pt idx="83">
                  <c:v>1574.6782191724303</c:v>
                </c:pt>
                <c:pt idx="84">
                  <c:v>1078.0860552272709</c:v>
                </c:pt>
                <c:pt idx="85">
                  <c:v>1462.2880840838393</c:v>
                </c:pt>
                <c:pt idx="86">
                  <c:v>1159.8627443662951</c:v>
                </c:pt>
                <c:pt idx="87">
                  <c:v>1372.3849568377675</c:v>
                </c:pt>
                <c:pt idx="88">
                  <c:v>1360.8029930887667</c:v>
                </c:pt>
                <c:pt idx="89">
                  <c:v>1306.1185927202553</c:v>
                </c:pt>
                <c:pt idx="90">
                  <c:v>1433.927406003522</c:v>
                </c:pt>
                <c:pt idx="91">
                  <c:v>1438.9535262255631</c:v>
                </c:pt>
                <c:pt idx="92">
                  <c:v>1343.3406227228431</c:v>
                </c:pt>
                <c:pt idx="93">
                  <c:v>1518.8436565491061</c:v>
                </c:pt>
                <c:pt idx="94">
                  <c:v>1407.7688932779538</c:v>
                </c:pt>
                <c:pt idx="95">
                  <c:v>1694.1485864944063</c:v>
                </c:pt>
                <c:pt idx="96">
                  <c:v>1144.5882941139312</c:v>
                </c:pt>
                <c:pt idx="97">
                  <c:v>1553.5587449864311</c:v>
                </c:pt>
                <c:pt idx="98">
                  <c:v>1372.4430527326758</c:v>
                </c:pt>
                <c:pt idx="99">
                  <c:v>-16.497284000000004</c:v>
                </c:pt>
                <c:pt idx="100">
                  <c:v>7.8862669999999975</c:v>
                </c:pt>
                <c:pt idx="101">
                  <c:v>-1.1410800000000005</c:v>
                </c:pt>
                <c:pt idx="102">
                  <c:v>0.49544000000000005</c:v>
                </c:pt>
                <c:pt idx="103">
                  <c:v>1741.7062618880148</c:v>
                </c:pt>
                <c:pt idx="104">
                  <c:v>1065.1277855243134</c:v>
                </c:pt>
                <c:pt idx="105">
                  <c:v>1079.5815293220221</c:v>
                </c:pt>
                <c:pt idx="106">
                  <c:v>1086.8418726269088</c:v>
                </c:pt>
                <c:pt idx="107">
                  <c:v>1201.4711858629194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7-9446-868D-8DA61CA0C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82287"/>
        <c:axId val="913417855"/>
      </c:lineChart>
      <c:lineChart>
        <c:grouping val="standard"/>
        <c:varyColors val="0"/>
        <c:ser>
          <c:idx val="2"/>
          <c:order val="1"/>
          <c:tx>
            <c:strRef>
              <c:f>'Graphs (until Aug)'!$D$1</c:f>
              <c:strCache>
                <c:ptCount val="1"/>
                <c:pt idx="0">
                  <c:v>PWAPDP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'Graphs (until Aug)'!$A$2:$A$109</c:f>
              <c:numCache>
                <c:formatCode>yyyy/mm</c:formatCode>
                <c:ptCount val="108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</c:numCache>
            </c:numRef>
          </c:cat>
          <c:val>
            <c:numRef>
              <c:f>'Graphs (until Aug)'!$D$2:$D$109</c:f>
              <c:numCache>
                <c:formatCode>General</c:formatCode>
                <c:ptCount val="108"/>
                <c:pt idx="0">
                  <c:v>26.165147306338572</c:v>
                </c:pt>
                <c:pt idx="1">
                  <c:v>26.167833359122191</c:v>
                </c:pt>
                <c:pt idx="2">
                  <c:v>26.625024127925695</c:v>
                </c:pt>
                <c:pt idx="3">
                  <c:v>26.816280147724662</c:v>
                </c:pt>
                <c:pt idx="4">
                  <c:v>26.75202459904628</c:v>
                </c:pt>
                <c:pt idx="5">
                  <c:v>26.774574732974823</c:v>
                </c:pt>
                <c:pt idx="6">
                  <c:v>26.660121736097484</c:v>
                </c:pt>
                <c:pt idx="7">
                  <c:v>27.070894649334775</c:v>
                </c:pt>
                <c:pt idx="8">
                  <c:v>27.133562965442309</c:v>
                </c:pt>
                <c:pt idx="9">
                  <c:v>27.382867062775865</c:v>
                </c:pt>
                <c:pt idx="10">
                  <c:v>27.484264845060103</c:v>
                </c:pt>
                <c:pt idx="11">
                  <c:v>27.584802500634805</c:v>
                </c:pt>
                <c:pt idx="12">
                  <c:v>27.669500953589448</c:v>
                </c:pt>
                <c:pt idx="13">
                  <c:v>27.604146586124763</c:v>
                </c:pt>
                <c:pt idx="14">
                  <c:v>28.006749594270342</c:v>
                </c:pt>
                <c:pt idx="15">
                  <c:v>28.22364961921604</c:v>
                </c:pt>
                <c:pt idx="16">
                  <c:v>28.353734443107843</c:v>
                </c:pt>
                <c:pt idx="17">
                  <c:v>28.369552917185889</c:v>
                </c:pt>
                <c:pt idx="18">
                  <c:v>28.677240068493422</c:v>
                </c:pt>
                <c:pt idx="19">
                  <c:v>28.705445687939505</c:v>
                </c:pt>
                <c:pt idx="20">
                  <c:v>28.761257573073358</c:v>
                </c:pt>
                <c:pt idx="21">
                  <c:v>28.783497588277697</c:v>
                </c:pt>
                <c:pt idx="22">
                  <c:v>28.70396362189113</c:v>
                </c:pt>
                <c:pt idx="23">
                  <c:v>28.794252482882349</c:v>
                </c:pt>
                <c:pt idx="24">
                  <c:v>28.993650897082095</c:v>
                </c:pt>
                <c:pt idx="25">
                  <c:v>28.813945539694185</c:v>
                </c:pt>
                <c:pt idx="26">
                  <c:v>29.07362622617951</c:v>
                </c:pt>
                <c:pt idx="27">
                  <c:v>29.482551883219013</c:v>
                </c:pt>
                <c:pt idx="28">
                  <c:v>29.573491450843061</c:v>
                </c:pt>
                <c:pt idx="29">
                  <c:v>29.48598947465106</c:v>
                </c:pt>
                <c:pt idx="30">
                  <c:v>30.107044158932577</c:v>
                </c:pt>
                <c:pt idx="31">
                  <c:v>30.214830106714238</c:v>
                </c:pt>
                <c:pt idx="32">
                  <c:v>30.347123949498549</c:v>
                </c:pt>
                <c:pt idx="33">
                  <c:v>30.507189622886273</c:v>
                </c:pt>
                <c:pt idx="34">
                  <c:v>30.54729770577153</c:v>
                </c:pt>
                <c:pt idx="35">
                  <c:v>30.588428330411531</c:v>
                </c:pt>
                <c:pt idx="36">
                  <c:v>30.667517705040009</c:v>
                </c:pt>
                <c:pt idx="37">
                  <c:v>30.613572231484909</c:v>
                </c:pt>
                <c:pt idx="38">
                  <c:v>30.999892299985049</c:v>
                </c:pt>
                <c:pt idx="39">
                  <c:v>31.20747158743389</c:v>
                </c:pt>
                <c:pt idx="40">
                  <c:v>31.287841127167855</c:v>
                </c:pt>
                <c:pt idx="41">
                  <c:v>31.268542039295269</c:v>
                </c:pt>
                <c:pt idx="42">
                  <c:v>31.305569321338126</c:v>
                </c:pt>
                <c:pt idx="43">
                  <c:v>31.178801934277406</c:v>
                </c:pt>
                <c:pt idx="44">
                  <c:v>31.011851627456963</c:v>
                </c:pt>
                <c:pt idx="45">
                  <c:v>31.11965501407283</c:v>
                </c:pt>
                <c:pt idx="46">
                  <c:v>31.206966252278008</c:v>
                </c:pt>
                <c:pt idx="47">
                  <c:v>31.357578353051931</c:v>
                </c:pt>
                <c:pt idx="48">
                  <c:v>31.32830216086781</c:v>
                </c:pt>
                <c:pt idx="49">
                  <c:v>31.238472546583555</c:v>
                </c:pt>
                <c:pt idx="50">
                  <c:v>31.699744275154387</c:v>
                </c:pt>
                <c:pt idx="51">
                  <c:v>31.992830891383143</c:v>
                </c:pt>
                <c:pt idx="52">
                  <c:v>31.978629841647997</c:v>
                </c:pt>
                <c:pt idx="53">
                  <c:v>32.249923236610499</c:v>
                </c:pt>
                <c:pt idx="54">
                  <c:v>32.530296807385781</c:v>
                </c:pt>
                <c:pt idx="55">
                  <c:v>32.687512895416361</c:v>
                </c:pt>
                <c:pt idx="56">
                  <c:v>32.660279518316024</c:v>
                </c:pt>
                <c:pt idx="57">
                  <c:v>32.725672681933048</c:v>
                </c:pt>
                <c:pt idx="58">
                  <c:v>32.838614308961809</c:v>
                </c:pt>
                <c:pt idx="59">
                  <c:v>32.903552743607705</c:v>
                </c:pt>
                <c:pt idx="60">
                  <c:v>32.889026442102654</c:v>
                </c:pt>
                <c:pt idx="61">
                  <c:v>32.915617395012056</c:v>
                </c:pt>
                <c:pt idx="62">
                  <c:v>33.262561397464452</c:v>
                </c:pt>
                <c:pt idx="63">
                  <c:v>33.529900102027817</c:v>
                </c:pt>
                <c:pt idx="64">
                  <c:v>33.711143041351441</c:v>
                </c:pt>
                <c:pt idx="65">
                  <c:v>33.79220526223007</c:v>
                </c:pt>
                <c:pt idx="66">
                  <c:v>33.88866957821535</c:v>
                </c:pt>
                <c:pt idx="67">
                  <c:v>33.941395866677354</c:v>
                </c:pt>
                <c:pt idx="68">
                  <c:v>34.08513402990264</c:v>
                </c:pt>
                <c:pt idx="69">
                  <c:v>34.127586459076511</c:v>
                </c:pt>
                <c:pt idx="70">
                  <c:v>34.22825548164144</c:v>
                </c:pt>
                <c:pt idx="71">
                  <c:v>34.2385774071779</c:v>
                </c:pt>
                <c:pt idx="72">
                  <c:v>34.402866701953627</c:v>
                </c:pt>
                <c:pt idx="73">
                  <c:v>34.337755924080554</c:v>
                </c:pt>
                <c:pt idx="74">
                  <c:v>34.513653709593626</c:v>
                </c:pt>
                <c:pt idx="75">
                  <c:v>34.712506237851834</c:v>
                </c:pt>
                <c:pt idx="76">
                  <c:v>35.015029285054979</c:v>
                </c:pt>
                <c:pt idx="77">
                  <c:v>34.674115975829409</c:v>
                </c:pt>
                <c:pt idx="78">
                  <c:v>34.861111905078552</c:v>
                </c:pt>
                <c:pt idx="79">
                  <c:v>35.011778481004534</c:v>
                </c:pt>
                <c:pt idx="80">
                  <c:v>35.11688542241766</c:v>
                </c:pt>
                <c:pt idx="81">
                  <c:v>35.199936261228537</c:v>
                </c:pt>
                <c:pt idx="82">
                  <c:v>35.284734525705119</c:v>
                </c:pt>
                <c:pt idx="83">
                  <c:v>35.39593764330786</c:v>
                </c:pt>
                <c:pt idx="84">
                  <c:v>35.460261915387363</c:v>
                </c:pt>
                <c:pt idx="85">
                  <c:v>35.438843055725599</c:v>
                </c:pt>
                <c:pt idx="86">
                  <c:v>35.775086356627554</c:v>
                </c:pt>
                <c:pt idx="87">
                  <c:v>35.939901960612865</c:v>
                </c:pt>
                <c:pt idx="88">
                  <c:v>36.058316210976365</c:v>
                </c:pt>
                <c:pt idx="89">
                  <c:v>36.115176111297707</c:v>
                </c:pt>
                <c:pt idx="90">
                  <c:v>36.38622740874257</c:v>
                </c:pt>
                <c:pt idx="91">
                  <c:v>36.395073466514425</c:v>
                </c:pt>
                <c:pt idx="92">
                  <c:v>36.4424883026307</c:v>
                </c:pt>
                <c:pt idx="93">
                  <c:v>36.499244440860814</c:v>
                </c:pt>
                <c:pt idx="94">
                  <c:v>36.434921470979511</c:v>
                </c:pt>
                <c:pt idx="95">
                  <c:v>36.544152316568237</c:v>
                </c:pt>
                <c:pt idx="96">
                  <c:v>36.611206572362299</c:v>
                </c:pt>
                <c:pt idx="97">
                  <c:v>36.625113229036842</c:v>
                </c:pt>
                <c:pt idx="98">
                  <c:v>36.846979184866186</c:v>
                </c:pt>
                <c:pt idx="99">
                  <c:v>37.51595694267484</c:v>
                </c:pt>
                <c:pt idx="100">
                  <c:v>39.199169208158665</c:v>
                </c:pt>
                <c:pt idx="101">
                  <c:v>37.158357621312064</c:v>
                </c:pt>
                <c:pt idx="102">
                  <c:v>25.858375726744185</c:v>
                </c:pt>
                <c:pt idx="103">
                  <c:v>36.393428470846786</c:v>
                </c:pt>
                <c:pt idx="104">
                  <c:v>39.140330385373275</c:v>
                </c:pt>
                <c:pt idx="105">
                  <c:v>39.140330385373275</c:v>
                </c:pt>
                <c:pt idx="106">
                  <c:v>39.140330385373275</c:v>
                </c:pt>
                <c:pt idx="107">
                  <c:v>39.140330385373275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7-9446-868D-8DA61CA0C28A}"/>
            </c:ext>
          </c:extLst>
        </c:ser>
        <c:ser>
          <c:idx val="1"/>
          <c:order val="2"/>
          <c:tx>
            <c:strRef>
              <c:f>'Graphs (until Aug)'!$K$1</c:f>
              <c:strCache>
                <c:ptCount val="1"/>
                <c:pt idx="0">
                  <c:v>PREALWAPDP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'Graphs (until Aug)'!$K$2:$K$105</c:f>
              <c:numCache>
                <c:formatCode>General</c:formatCode>
                <c:ptCount val="104"/>
                <c:pt idx="0">
                  <c:v>34.202806940000002</c:v>
                </c:pt>
                <c:pt idx="1">
                  <c:v>34.206318119999999</c:v>
                </c:pt>
                <c:pt idx="2">
                  <c:v>34.668000169999999</c:v>
                </c:pt>
                <c:pt idx="3">
                  <c:v>34.736114180000001</c:v>
                </c:pt>
                <c:pt idx="4">
                  <c:v>34.563339280000001</c:v>
                </c:pt>
                <c:pt idx="5">
                  <c:v>34.458912140000002</c:v>
                </c:pt>
                <c:pt idx="6">
                  <c:v>34.355826980000003</c:v>
                </c:pt>
                <c:pt idx="7">
                  <c:v>34.706275189999999</c:v>
                </c:pt>
                <c:pt idx="8">
                  <c:v>34.433455539999997</c:v>
                </c:pt>
                <c:pt idx="9">
                  <c:v>34.48723811</c:v>
                </c:pt>
                <c:pt idx="10">
                  <c:v>34.441434639999997</c:v>
                </c:pt>
                <c:pt idx="11">
                  <c:v>34.35218244</c:v>
                </c:pt>
                <c:pt idx="12">
                  <c:v>34.329405649999998</c:v>
                </c:pt>
                <c:pt idx="13">
                  <c:v>34.079193320000002</c:v>
                </c:pt>
                <c:pt idx="14">
                  <c:v>34.364109929999998</c:v>
                </c:pt>
                <c:pt idx="15">
                  <c:v>34.58780591</c:v>
                </c:pt>
                <c:pt idx="16">
                  <c:v>34.704693319999997</c:v>
                </c:pt>
                <c:pt idx="17">
                  <c:v>34.597015749999997</c:v>
                </c:pt>
                <c:pt idx="18">
                  <c:v>34.760290990000001</c:v>
                </c:pt>
                <c:pt idx="19">
                  <c:v>34.626593110000002</c:v>
                </c:pt>
                <c:pt idx="20">
                  <c:v>34.444619850000002</c:v>
                </c:pt>
                <c:pt idx="21">
                  <c:v>34.347849150000002</c:v>
                </c:pt>
                <c:pt idx="22">
                  <c:v>34.130753409999997</c:v>
                </c:pt>
                <c:pt idx="23">
                  <c:v>34.03575944</c:v>
                </c:pt>
                <c:pt idx="24">
                  <c:v>33.990212069999998</c:v>
                </c:pt>
                <c:pt idx="25">
                  <c:v>33.621873440000002</c:v>
                </c:pt>
                <c:pt idx="26">
                  <c:v>33.689022280000003</c:v>
                </c:pt>
                <c:pt idx="27">
                  <c:v>34.005250150000002</c:v>
                </c:pt>
                <c:pt idx="28">
                  <c:v>33.953491909999997</c:v>
                </c:pt>
                <c:pt idx="29">
                  <c:v>33.736830060000003</c:v>
                </c:pt>
                <c:pt idx="30">
                  <c:v>34.290483100000003</c:v>
                </c:pt>
                <c:pt idx="31">
                  <c:v>34.218380639999999</c:v>
                </c:pt>
                <c:pt idx="32">
                  <c:v>34.29053554</c:v>
                </c:pt>
                <c:pt idx="33">
                  <c:v>34.35494327</c:v>
                </c:pt>
                <c:pt idx="34">
                  <c:v>34.284284739999997</c:v>
                </c:pt>
                <c:pt idx="35">
                  <c:v>34.330447059999997</c:v>
                </c:pt>
                <c:pt idx="36">
                  <c:v>34.457885060000002</c:v>
                </c:pt>
                <c:pt idx="37">
                  <c:v>34.397272170000001</c:v>
                </c:pt>
                <c:pt idx="38">
                  <c:v>34.5210382</c:v>
                </c:pt>
                <c:pt idx="39">
                  <c:v>34.445332880000002</c:v>
                </c:pt>
                <c:pt idx="40">
                  <c:v>34.382243000000003</c:v>
                </c:pt>
                <c:pt idx="41">
                  <c:v>34.173269990000001</c:v>
                </c:pt>
                <c:pt idx="42">
                  <c:v>33.990846169999998</c:v>
                </c:pt>
                <c:pt idx="43">
                  <c:v>33.743292140000001</c:v>
                </c:pt>
                <c:pt idx="44">
                  <c:v>33.49012055</c:v>
                </c:pt>
                <c:pt idx="45">
                  <c:v>33.498014009999999</c:v>
                </c:pt>
                <c:pt idx="46">
                  <c:v>33.447980979999997</c:v>
                </c:pt>
                <c:pt idx="47">
                  <c:v>33.43025411</c:v>
                </c:pt>
                <c:pt idx="48">
                  <c:v>33.151642500000001</c:v>
                </c:pt>
                <c:pt idx="49">
                  <c:v>32.779089769999999</c:v>
                </c:pt>
                <c:pt idx="50">
                  <c:v>33.158728320000002</c:v>
                </c:pt>
                <c:pt idx="51">
                  <c:v>33.256580970000002</c:v>
                </c:pt>
                <c:pt idx="52">
                  <c:v>33.10417168</c:v>
                </c:pt>
                <c:pt idx="53">
                  <c:v>33.178933370000003</c:v>
                </c:pt>
                <c:pt idx="54">
                  <c:v>33.29610727</c:v>
                </c:pt>
                <c:pt idx="55">
                  <c:v>33.388675069999998</c:v>
                </c:pt>
                <c:pt idx="56">
                  <c:v>33.225106330000003</c:v>
                </c:pt>
                <c:pt idx="57">
                  <c:v>33.12315049</c:v>
                </c:pt>
                <c:pt idx="58">
                  <c:v>33.003632469999999</c:v>
                </c:pt>
                <c:pt idx="59">
                  <c:v>32.903552740000002</c:v>
                </c:pt>
                <c:pt idx="60">
                  <c:v>32.692869229999999</c:v>
                </c:pt>
                <c:pt idx="61">
                  <c:v>32.525313629999999</c:v>
                </c:pt>
                <c:pt idx="62">
                  <c:v>32.803314989999997</c:v>
                </c:pt>
                <c:pt idx="63">
                  <c:v>33.034384340000003</c:v>
                </c:pt>
                <c:pt idx="64">
                  <c:v>33.082574129999998</c:v>
                </c:pt>
                <c:pt idx="65">
                  <c:v>33.097164800000002</c:v>
                </c:pt>
                <c:pt idx="66">
                  <c:v>33.159167879999998</c:v>
                </c:pt>
                <c:pt idx="67">
                  <c:v>33.081282520000002</c:v>
                </c:pt>
                <c:pt idx="68">
                  <c:v>33.028230649999998</c:v>
                </c:pt>
                <c:pt idx="69">
                  <c:v>32.941685769999999</c:v>
                </c:pt>
                <c:pt idx="70">
                  <c:v>32.91178412</c:v>
                </c:pt>
                <c:pt idx="71">
                  <c:v>32.732865590000003</c:v>
                </c:pt>
                <c:pt idx="72">
                  <c:v>32.764634950000001</c:v>
                </c:pt>
                <c:pt idx="73">
                  <c:v>32.609454820000003</c:v>
                </c:pt>
                <c:pt idx="74">
                  <c:v>32.714363710000001</c:v>
                </c:pt>
                <c:pt idx="75">
                  <c:v>32.747647389999997</c:v>
                </c:pt>
                <c:pt idx="76">
                  <c:v>32.908862110000001</c:v>
                </c:pt>
                <c:pt idx="77">
                  <c:v>32.466400729999997</c:v>
                </c:pt>
                <c:pt idx="78">
                  <c:v>32.428941309999999</c:v>
                </c:pt>
                <c:pt idx="79">
                  <c:v>32.508615120000002</c:v>
                </c:pt>
                <c:pt idx="80">
                  <c:v>32.42556364</c:v>
                </c:pt>
                <c:pt idx="81">
                  <c:v>32.323173789999998</c:v>
                </c:pt>
                <c:pt idx="82">
                  <c:v>32.252956599999997</c:v>
                </c:pt>
                <c:pt idx="83">
                  <c:v>32.38420644</c:v>
                </c:pt>
                <c:pt idx="84">
                  <c:v>32.472767320000003</c:v>
                </c:pt>
                <c:pt idx="85">
                  <c:v>32.334710819999998</c:v>
                </c:pt>
                <c:pt idx="86">
                  <c:v>32.463780720000003</c:v>
                </c:pt>
                <c:pt idx="87">
                  <c:v>32.466036099999997</c:v>
                </c:pt>
                <c:pt idx="88">
                  <c:v>32.426543359999997</c:v>
                </c:pt>
                <c:pt idx="89">
                  <c:v>32.361268920000001</c:v>
                </c:pt>
                <c:pt idx="90">
                  <c:v>32.545820579999997</c:v>
                </c:pt>
                <c:pt idx="91">
                  <c:v>32.379958600000002</c:v>
                </c:pt>
                <c:pt idx="92">
                  <c:v>32.335836999999998</c:v>
                </c:pt>
                <c:pt idx="93">
                  <c:v>32.357486209999998</c:v>
                </c:pt>
                <c:pt idx="94">
                  <c:v>32.186326389999998</c:v>
                </c:pt>
                <c:pt idx="95">
                  <c:v>32.16914817</c:v>
                </c:pt>
                <c:pt idx="96">
                  <c:v>32.086947039999998</c:v>
                </c:pt>
                <c:pt idx="97">
                  <c:v>31.93122339</c:v>
                </c:pt>
                <c:pt idx="98">
                  <c:v>32.124654909999997</c:v>
                </c:pt>
                <c:pt idx="99">
                  <c:v>32.908734160000002</c:v>
                </c:pt>
                <c:pt idx="100">
                  <c:v>34.567168610000003</c:v>
                </c:pt>
                <c:pt idx="101">
                  <c:v>32.56648345</c:v>
                </c:pt>
                <c:pt idx="102">
                  <c:v>22.407604620000001</c:v>
                </c:pt>
                <c:pt idx="103">
                  <c:v>31.46598161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B7-9446-868D-8DA61CA0C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534399"/>
        <c:axId val="903498863"/>
      </c:lineChart>
      <c:dateAx>
        <c:axId val="913482287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17855"/>
        <c:crosses val="autoZero"/>
        <c:auto val="1"/>
        <c:lblOffset val="100"/>
        <c:baseTimeUnit val="months"/>
      </c:dateAx>
      <c:valAx>
        <c:axId val="9134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2287"/>
        <c:crosses val="autoZero"/>
        <c:crossBetween val="between"/>
      </c:valAx>
      <c:valAx>
        <c:axId val="9034988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34399"/>
        <c:crosses val="max"/>
        <c:crossBetween val="between"/>
      </c:valAx>
      <c:dateAx>
        <c:axId val="909534399"/>
        <c:scaling>
          <c:orientation val="minMax"/>
        </c:scaling>
        <c:delete val="1"/>
        <c:axPos val="b"/>
        <c:numFmt formatCode="yyyy/mm" sourceLinked="1"/>
        <c:majorTickMark val="out"/>
        <c:minorTickMark val="none"/>
        <c:tickLblPos val="nextTo"/>
        <c:crossAx val="903498863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(until Aug)'!$B$1</c:f>
              <c:strCache>
                <c:ptCount val="1"/>
                <c:pt idx="0">
                  <c:v>QDP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'Graphs (until Aug)'!$A$2:$A$109</c:f>
              <c:numCache>
                <c:formatCode>yyyy/mm</c:formatCode>
                <c:ptCount val="108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</c:numCache>
            </c:numRef>
          </c:cat>
          <c:val>
            <c:numRef>
              <c:f>'Graphs (until Aug)'!$B$2:$B$109</c:f>
              <c:numCache>
                <c:formatCode>General</c:formatCode>
                <c:ptCount val="108"/>
                <c:pt idx="0">
                  <c:v>1908.6744712862119</c:v>
                </c:pt>
                <c:pt idx="1">
                  <c:v>1935.3682997443418</c:v>
                </c:pt>
                <c:pt idx="2">
                  <c:v>1605.0455836878134</c:v>
                </c:pt>
                <c:pt idx="3">
                  <c:v>1582.3759205029994</c:v>
                </c:pt>
                <c:pt idx="4">
                  <c:v>1822.6074780398528</c:v>
                </c:pt>
                <c:pt idx="5">
                  <c:v>1621.5100549548642</c:v>
                </c:pt>
                <c:pt idx="6">
                  <c:v>1722.7960424505891</c:v>
                </c:pt>
                <c:pt idx="7">
                  <c:v>1717.8479805799316</c:v>
                </c:pt>
                <c:pt idx="8">
                  <c:v>1702.6892489290203</c:v>
                </c:pt>
                <c:pt idx="9">
                  <c:v>1776.3538360707341</c:v>
                </c:pt>
                <c:pt idx="10">
                  <c:v>1835.0537766910415</c:v>
                </c:pt>
                <c:pt idx="11">
                  <c:v>2180.9461936845264</c:v>
                </c:pt>
                <c:pt idx="12">
                  <c:v>1748.3780231257272</c:v>
                </c:pt>
                <c:pt idx="13">
                  <c:v>1897.0613990706015</c:v>
                </c:pt>
                <c:pt idx="14">
                  <c:v>1491.956804814075</c:v>
                </c:pt>
                <c:pt idx="15">
                  <c:v>1537.6253988827314</c:v>
                </c:pt>
                <c:pt idx="16">
                  <c:v>1666.9102242366878</c:v>
                </c:pt>
                <c:pt idx="17">
                  <c:v>1677.0244617054889</c:v>
                </c:pt>
                <c:pt idx="18">
                  <c:v>1635.1967974226757</c:v>
                </c:pt>
                <c:pt idx="19">
                  <c:v>1616.9115442939274</c:v>
                </c:pt>
                <c:pt idx="20">
                  <c:v>1732.9219604444081</c:v>
                </c:pt>
                <c:pt idx="21">
                  <c:v>1649.5450824734091</c:v>
                </c:pt>
                <c:pt idx="22">
                  <c:v>1692.8410792369405</c:v>
                </c:pt>
                <c:pt idx="23">
                  <c:v>2140.6354197003379</c:v>
                </c:pt>
                <c:pt idx="24">
                  <c:v>1753.4212310772293</c:v>
                </c:pt>
                <c:pt idx="25">
                  <c:v>1829.1757431234994</c:v>
                </c:pt>
                <c:pt idx="26">
                  <c:v>1538.331731319784</c:v>
                </c:pt>
                <c:pt idx="27">
                  <c:v>1594.7594360779035</c:v>
                </c:pt>
                <c:pt idx="28">
                  <c:v>1667.4751186242877</c:v>
                </c:pt>
                <c:pt idx="29">
                  <c:v>1691.7928536614602</c:v>
                </c:pt>
                <c:pt idx="30">
                  <c:v>1531.7161307650322</c:v>
                </c:pt>
                <c:pt idx="31">
                  <c:v>1553.360845391923</c:v>
                </c:pt>
                <c:pt idx="32">
                  <c:v>1616.0514430853691</c:v>
                </c:pt>
                <c:pt idx="33">
                  <c:v>1732.5834744645801</c:v>
                </c:pt>
                <c:pt idx="34">
                  <c:v>1582.5967661980233</c:v>
                </c:pt>
                <c:pt idx="35">
                  <c:v>2198.251274088625</c:v>
                </c:pt>
                <c:pt idx="36">
                  <c:v>1570.4158086595141</c:v>
                </c:pt>
                <c:pt idx="37">
                  <c:v>1738.051961008746</c:v>
                </c:pt>
                <c:pt idx="38">
                  <c:v>1572.877205159926</c:v>
                </c:pt>
                <c:pt idx="39">
                  <c:v>1582.063993564416</c:v>
                </c:pt>
                <c:pt idx="40">
                  <c:v>1487.3171187685116</c:v>
                </c:pt>
                <c:pt idx="41">
                  <c:v>1573.5655470158056</c:v>
                </c:pt>
                <c:pt idx="42">
                  <c:v>1667.1708531580232</c:v>
                </c:pt>
                <c:pt idx="43">
                  <c:v>1580.4502467627058</c:v>
                </c:pt>
                <c:pt idx="44">
                  <c:v>1676.4607994777643</c:v>
                </c:pt>
                <c:pt idx="45">
                  <c:v>1673.6194960979444</c:v>
                </c:pt>
                <c:pt idx="46">
                  <c:v>1851.3671969672748</c:v>
                </c:pt>
                <c:pt idx="47">
                  <c:v>2188.8002650440008</c:v>
                </c:pt>
                <c:pt idx="48">
                  <c:v>1332.5486384331962</c:v>
                </c:pt>
                <c:pt idx="49">
                  <c:v>1828.6680598147191</c:v>
                </c:pt>
                <c:pt idx="50">
                  <c:v>1407.2921656163885</c:v>
                </c:pt>
                <c:pt idx="51">
                  <c:v>1510.6651753910396</c:v>
                </c:pt>
                <c:pt idx="52">
                  <c:v>1460.5709420773242</c:v>
                </c:pt>
                <c:pt idx="53">
                  <c:v>1506.0344872754167</c:v>
                </c:pt>
                <c:pt idx="54">
                  <c:v>1492.8559335432046</c:v>
                </c:pt>
                <c:pt idx="55">
                  <c:v>1532.3695351868937</c:v>
                </c:pt>
                <c:pt idx="56">
                  <c:v>1594.1708111695625</c:v>
                </c:pt>
                <c:pt idx="57">
                  <c:v>1460.8871086260474</c:v>
                </c:pt>
                <c:pt idx="58">
                  <c:v>1704.1267890652471</c:v>
                </c:pt>
                <c:pt idx="59">
                  <c:v>2038.4341804470464</c:v>
                </c:pt>
                <c:pt idx="60">
                  <c:v>1220.9274638833356</c:v>
                </c:pt>
                <c:pt idx="61">
                  <c:v>1634.1204303126947</c:v>
                </c:pt>
                <c:pt idx="62">
                  <c:v>1344.3555142671835</c:v>
                </c:pt>
                <c:pt idx="63">
                  <c:v>1254.6426654642341</c:v>
                </c:pt>
                <c:pt idx="64">
                  <c:v>1397.5265546813146</c:v>
                </c:pt>
                <c:pt idx="65">
                  <c:v>1424.2588647219472</c:v>
                </c:pt>
                <c:pt idx="66">
                  <c:v>1223.0493264900686</c:v>
                </c:pt>
                <c:pt idx="67">
                  <c:v>1453.8132800610483</c:v>
                </c:pt>
                <c:pt idx="68">
                  <c:v>1365.5687112179708</c:v>
                </c:pt>
                <c:pt idx="69">
                  <c:v>1436.8460392230284</c:v>
                </c:pt>
                <c:pt idx="70">
                  <c:v>1534.3061968197658</c:v>
                </c:pt>
                <c:pt idx="71">
                  <c:v>1769.9467750917756</c:v>
                </c:pt>
                <c:pt idx="72">
                  <c:v>1180.9311010084757</c:v>
                </c:pt>
                <c:pt idx="73">
                  <c:v>1545.2698539818264</c:v>
                </c:pt>
                <c:pt idx="74">
                  <c:v>1244.8924776966012</c:v>
                </c:pt>
                <c:pt idx="75">
                  <c:v>1133.6019131197734</c:v>
                </c:pt>
                <c:pt idx="76">
                  <c:v>1272.1274438604435</c:v>
                </c:pt>
                <c:pt idx="77">
                  <c:v>1195.7599029292924</c:v>
                </c:pt>
                <c:pt idx="78">
                  <c:v>1201.3598657287923</c:v>
                </c:pt>
                <c:pt idx="79">
                  <c:v>1345.2963719436925</c:v>
                </c:pt>
                <c:pt idx="80">
                  <c:v>1196.6912528493808</c:v>
                </c:pt>
                <c:pt idx="81">
                  <c:v>1385.9713218326233</c:v>
                </c:pt>
                <c:pt idx="82">
                  <c:v>1389.3422574366648</c:v>
                </c:pt>
                <c:pt idx="83">
                  <c:v>1574.6782191724303</c:v>
                </c:pt>
                <c:pt idx="84">
                  <c:v>1078.0860552272709</c:v>
                </c:pt>
                <c:pt idx="85">
                  <c:v>1462.2880840838393</c:v>
                </c:pt>
                <c:pt idx="86">
                  <c:v>1159.8627443662951</c:v>
                </c:pt>
                <c:pt idx="87">
                  <c:v>1372.3849568377675</c:v>
                </c:pt>
                <c:pt idx="88">
                  <c:v>1360.8029930887667</c:v>
                </c:pt>
                <c:pt idx="89">
                  <c:v>1306.1185927202553</c:v>
                </c:pt>
                <c:pt idx="90">
                  <c:v>1433.927406003522</c:v>
                </c:pt>
                <c:pt idx="91">
                  <c:v>1438.9535262255631</c:v>
                </c:pt>
                <c:pt idx="92">
                  <c:v>1343.3406227228431</c:v>
                </c:pt>
                <c:pt idx="93">
                  <c:v>1518.8436565491061</c:v>
                </c:pt>
                <c:pt idx="94">
                  <c:v>1407.7688932779538</c:v>
                </c:pt>
                <c:pt idx="95">
                  <c:v>1694.1485864944063</c:v>
                </c:pt>
                <c:pt idx="96">
                  <c:v>1144.5882941139312</c:v>
                </c:pt>
                <c:pt idx="97">
                  <c:v>1553.5587449864311</c:v>
                </c:pt>
                <c:pt idx="98">
                  <c:v>1372.4430527326758</c:v>
                </c:pt>
                <c:pt idx="99">
                  <c:v>-16.497284000000004</c:v>
                </c:pt>
                <c:pt idx="100">
                  <c:v>7.8862669999999975</c:v>
                </c:pt>
                <c:pt idx="101">
                  <c:v>-1.1410800000000005</c:v>
                </c:pt>
                <c:pt idx="102">
                  <c:v>0.49544000000000005</c:v>
                </c:pt>
                <c:pt idx="103">
                  <c:v>1741.7062618880148</c:v>
                </c:pt>
                <c:pt idx="104">
                  <c:v>1065.1277855243134</c:v>
                </c:pt>
                <c:pt idx="105">
                  <c:v>1079.5815293220221</c:v>
                </c:pt>
                <c:pt idx="106">
                  <c:v>1086.8418726269088</c:v>
                </c:pt>
                <c:pt idx="107">
                  <c:v>1201.4711858629194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7-DC43-9791-94B9BB614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82287"/>
        <c:axId val="913417855"/>
      </c:lineChart>
      <c:lineChart>
        <c:grouping val="standard"/>
        <c:varyColors val="0"/>
        <c:ser>
          <c:idx val="3"/>
          <c:order val="1"/>
          <c:tx>
            <c:strRef>
              <c:f>'Graphs (until Aug)'!$E$1</c:f>
              <c:strCache>
                <c:ptCount val="1"/>
                <c:pt idx="0">
                  <c:v>PWAPDNP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'Graphs (until Aug)'!$A$2:$A$109</c:f>
              <c:numCache>
                <c:formatCode>yyyy/mm</c:formatCode>
                <c:ptCount val="108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</c:numCache>
            </c:numRef>
          </c:cat>
          <c:val>
            <c:numRef>
              <c:f>'Graphs (until Aug)'!$E$2:$E$109</c:f>
              <c:numCache>
                <c:formatCode>General</c:formatCode>
                <c:ptCount val="108"/>
                <c:pt idx="0">
                  <c:v>15.356284725339826</c:v>
                </c:pt>
                <c:pt idx="1">
                  <c:v>15.183839181264901</c:v>
                </c:pt>
                <c:pt idx="2">
                  <c:v>14.909730382133203</c:v>
                </c:pt>
                <c:pt idx="3">
                  <c:v>15.014523303736283</c:v>
                </c:pt>
                <c:pt idx="4">
                  <c:v>15.057834552273937</c:v>
                </c:pt>
                <c:pt idx="5">
                  <c:v>15.247112427986915</c:v>
                </c:pt>
                <c:pt idx="6">
                  <c:v>15.495677708671062</c:v>
                </c:pt>
                <c:pt idx="7">
                  <c:v>15.630987494017029</c:v>
                </c:pt>
                <c:pt idx="8">
                  <c:v>15.536250684865319</c:v>
                </c:pt>
                <c:pt idx="9">
                  <c:v>16.173877741346956</c:v>
                </c:pt>
                <c:pt idx="10">
                  <c:v>16.038131474815714</c:v>
                </c:pt>
                <c:pt idx="11">
                  <c:v>15.964778078620915</c:v>
                </c:pt>
                <c:pt idx="12">
                  <c:v>15.728924203663075</c:v>
                </c:pt>
                <c:pt idx="13">
                  <c:v>15.810259367940365</c:v>
                </c:pt>
                <c:pt idx="14">
                  <c:v>15.68932368776572</c:v>
                </c:pt>
                <c:pt idx="15">
                  <c:v>15.588623356366604</c:v>
                </c:pt>
                <c:pt idx="16">
                  <c:v>15.780459706853737</c:v>
                </c:pt>
                <c:pt idx="17">
                  <c:v>15.455139525976394</c:v>
                </c:pt>
                <c:pt idx="18">
                  <c:v>15.354441184058562</c:v>
                </c:pt>
                <c:pt idx="19">
                  <c:v>15.855940021456695</c:v>
                </c:pt>
                <c:pt idx="20">
                  <c:v>14.846603322120886</c:v>
                </c:pt>
                <c:pt idx="21">
                  <c:v>15.543670486850843</c:v>
                </c:pt>
                <c:pt idx="22">
                  <c:v>15.677279599165621</c:v>
                </c:pt>
                <c:pt idx="23">
                  <c:v>16.084737500115597</c:v>
                </c:pt>
                <c:pt idx="24">
                  <c:v>16.321561436969898</c:v>
                </c:pt>
                <c:pt idx="25">
                  <c:v>16.000933600681353</c:v>
                </c:pt>
                <c:pt idx="26">
                  <c:v>16.123789365582365</c:v>
                </c:pt>
                <c:pt idx="27">
                  <c:v>16.176840819142679</c:v>
                </c:pt>
                <c:pt idx="28">
                  <c:v>16.435300990383123</c:v>
                </c:pt>
                <c:pt idx="29">
                  <c:v>16.205134080644328</c:v>
                </c:pt>
                <c:pt idx="30">
                  <c:v>16.581833761782349</c:v>
                </c:pt>
                <c:pt idx="31">
                  <c:v>16.575218294441392</c:v>
                </c:pt>
                <c:pt idx="32">
                  <c:v>16.565556671611311</c:v>
                </c:pt>
                <c:pt idx="33">
                  <c:v>16.514199819708544</c:v>
                </c:pt>
                <c:pt idx="34">
                  <c:v>18.695095358048089</c:v>
                </c:pt>
                <c:pt idx="35">
                  <c:v>18.276309341734844</c:v>
                </c:pt>
                <c:pt idx="36">
                  <c:v>17.74389819977549</c:v>
                </c:pt>
                <c:pt idx="37">
                  <c:v>17.563719784890676</c:v>
                </c:pt>
                <c:pt idx="38">
                  <c:v>17.178483532303314</c:v>
                </c:pt>
                <c:pt idx="39">
                  <c:v>17.602746889218121</c:v>
                </c:pt>
                <c:pt idx="40">
                  <c:v>18.090204199155981</c:v>
                </c:pt>
                <c:pt idx="41">
                  <c:v>17.970585009945609</c:v>
                </c:pt>
                <c:pt idx="42">
                  <c:v>17.442976979146469</c:v>
                </c:pt>
                <c:pt idx="43">
                  <c:v>17.516114094503852</c:v>
                </c:pt>
                <c:pt idx="44">
                  <c:v>17.480163108037676</c:v>
                </c:pt>
                <c:pt idx="45">
                  <c:v>17.340670643853137</c:v>
                </c:pt>
                <c:pt idx="46">
                  <c:v>17.398703733220533</c:v>
                </c:pt>
                <c:pt idx="47">
                  <c:v>17.277091858394297</c:v>
                </c:pt>
                <c:pt idx="48">
                  <c:v>17.42330350155164</c:v>
                </c:pt>
                <c:pt idx="49">
                  <c:v>16.539753021957726</c:v>
                </c:pt>
                <c:pt idx="50">
                  <c:v>16.338192387823518</c:v>
                </c:pt>
                <c:pt idx="51">
                  <c:v>16.192256879277398</c:v>
                </c:pt>
                <c:pt idx="52">
                  <c:v>17.404008673274578</c:v>
                </c:pt>
                <c:pt idx="53">
                  <c:v>16.255660905087367</c:v>
                </c:pt>
                <c:pt idx="54">
                  <c:v>16.8939303789587</c:v>
                </c:pt>
                <c:pt idx="55">
                  <c:v>16.717400707143302</c:v>
                </c:pt>
                <c:pt idx="56">
                  <c:v>16.535165801781694</c:v>
                </c:pt>
                <c:pt idx="57">
                  <c:v>16.730671352006745</c:v>
                </c:pt>
                <c:pt idx="58">
                  <c:v>16.890162351419427</c:v>
                </c:pt>
                <c:pt idx="59">
                  <c:v>15.934203542122559</c:v>
                </c:pt>
                <c:pt idx="60">
                  <c:v>16.158658973173655</c:v>
                </c:pt>
                <c:pt idx="61">
                  <c:v>16.231061602966403</c:v>
                </c:pt>
                <c:pt idx="62">
                  <c:v>15.094126239112946</c:v>
                </c:pt>
                <c:pt idx="63">
                  <c:v>15.149756711833135</c:v>
                </c:pt>
                <c:pt idx="64">
                  <c:v>16.163562006168046</c:v>
                </c:pt>
                <c:pt idx="65">
                  <c:v>14.832752011355005</c:v>
                </c:pt>
                <c:pt idx="66">
                  <c:v>15.176033654038102</c:v>
                </c:pt>
                <c:pt idx="67">
                  <c:v>14.760306675198674</c:v>
                </c:pt>
                <c:pt idx="68">
                  <c:v>14.412800344140503</c:v>
                </c:pt>
                <c:pt idx="69">
                  <c:v>15.326167680305028</c:v>
                </c:pt>
                <c:pt idx="70">
                  <c:v>15.236769428202011</c:v>
                </c:pt>
                <c:pt idx="71">
                  <c:v>14.538100673560907</c:v>
                </c:pt>
                <c:pt idx="72">
                  <c:v>15.397827244433469</c:v>
                </c:pt>
                <c:pt idx="73">
                  <c:v>15.283129881868026</c:v>
                </c:pt>
                <c:pt idx="74">
                  <c:v>14.402821107685419</c:v>
                </c:pt>
                <c:pt idx="75">
                  <c:v>14.186853506069662</c:v>
                </c:pt>
                <c:pt idx="76">
                  <c:v>14.237985922292134</c:v>
                </c:pt>
                <c:pt idx="77">
                  <c:v>13.970449821748726</c:v>
                </c:pt>
                <c:pt idx="78">
                  <c:v>13.995326942835105</c:v>
                </c:pt>
                <c:pt idx="79">
                  <c:v>14.03354150149398</c:v>
                </c:pt>
                <c:pt idx="80">
                  <c:v>13.941146038842914</c:v>
                </c:pt>
                <c:pt idx="81">
                  <c:v>13.990174670510646</c:v>
                </c:pt>
                <c:pt idx="82">
                  <c:v>13.956510545947818</c:v>
                </c:pt>
                <c:pt idx="83">
                  <c:v>14.45768406488377</c:v>
                </c:pt>
                <c:pt idx="84">
                  <c:v>14.732940459744075</c:v>
                </c:pt>
                <c:pt idx="85">
                  <c:v>14.802296594139374</c:v>
                </c:pt>
                <c:pt idx="86">
                  <c:v>15.421458956446616</c:v>
                </c:pt>
                <c:pt idx="87">
                  <c:v>16.339170338661866</c:v>
                </c:pt>
                <c:pt idx="88">
                  <c:v>17.463714389364473</c:v>
                </c:pt>
                <c:pt idx="89">
                  <c:v>17.941060694709975</c:v>
                </c:pt>
                <c:pt idx="90">
                  <c:v>18.73856355120196</c:v>
                </c:pt>
                <c:pt idx="91">
                  <c:v>19.399355909437979</c:v>
                </c:pt>
                <c:pt idx="92">
                  <c:v>19.944754992742677</c:v>
                </c:pt>
                <c:pt idx="93">
                  <c:v>20.460842617980855</c:v>
                </c:pt>
                <c:pt idx="94">
                  <c:v>20.399742471267803</c:v>
                </c:pt>
                <c:pt idx="95">
                  <c:v>20.586938303261313</c:v>
                </c:pt>
                <c:pt idx="96">
                  <c:v>20.630654884111749</c:v>
                </c:pt>
                <c:pt idx="97">
                  <c:v>20.592145654502684</c:v>
                </c:pt>
                <c:pt idx="98">
                  <c:v>20.593693908463962</c:v>
                </c:pt>
                <c:pt idx="99">
                  <c:v>22.016041351038233</c:v>
                </c:pt>
                <c:pt idx="100">
                  <c:v>27.033845080251222</c:v>
                </c:pt>
                <c:pt idx="101">
                  <c:v>73.534946236559136</c:v>
                </c:pt>
                <c:pt idx="102">
                  <c:v>68.333333333333329</c:v>
                </c:pt>
                <c:pt idx="103">
                  <c:v>21.200232350737569</c:v>
                </c:pt>
                <c:pt idx="104">
                  <c:v>21.200232350737569</c:v>
                </c:pt>
                <c:pt idx="105">
                  <c:v>21.200232350737569</c:v>
                </c:pt>
                <c:pt idx="106">
                  <c:v>21.200232350737569</c:v>
                </c:pt>
                <c:pt idx="107">
                  <c:v>21.200232350737569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87-DC43-9791-94B9BB614B53}"/>
            </c:ext>
          </c:extLst>
        </c:ser>
        <c:ser>
          <c:idx val="1"/>
          <c:order val="2"/>
          <c:tx>
            <c:strRef>
              <c:f>'Graphs (until Aug)'!$L$1</c:f>
              <c:strCache>
                <c:ptCount val="1"/>
                <c:pt idx="0">
                  <c:v>PREALWAPDNP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'Graphs (until Aug)'!$L$2:$L$105</c:f>
              <c:numCache>
                <c:formatCode>General</c:formatCode>
                <c:ptCount val="104"/>
                <c:pt idx="0">
                  <c:v>20.073574799999999</c:v>
                </c:pt>
                <c:pt idx="1">
                  <c:v>19.84815579</c:v>
                </c:pt>
                <c:pt idx="2">
                  <c:v>19.41371144</c:v>
                </c:pt>
                <c:pt idx="3">
                  <c:v>19.44886438</c:v>
                </c:pt>
                <c:pt idx="4">
                  <c:v>19.454566610000001</c:v>
                </c:pt>
                <c:pt idx="5">
                  <c:v>19.62305332</c:v>
                </c:pt>
                <c:pt idx="6">
                  <c:v>19.968656840000001</c:v>
                </c:pt>
                <c:pt idx="7">
                  <c:v>20.039727559999999</c:v>
                </c:pt>
                <c:pt idx="8">
                  <c:v>19.71605417</c:v>
                </c:pt>
                <c:pt idx="9">
                  <c:v>20.370123100000001</c:v>
                </c:pt>
                <c:pt idx="10">
                  <c:v>20.097909120000001</c:v>
                </c:pt>
                <c:pt idx="11">
                  <c:v>19.881417280000001</c:v>
                </c:pt>
                <c:pt idx="12">
                  <c:v>19.514794299999998</c:v>
                </c:pt>
                <c:pt idx="13">
                  <c:v>19.518838729999999</c:v>
                </c:pt>
                <c:pt idx="14">
                  <c:v>19.250703909999999</c:v>
                </c:pt>
                <c:pt idx="15">
                  <c:v>19.103705089999998</c:v>
                </c:pt>
                <c:pt idx="16">
                  <c:v>19.31512816</c:v>
                </c:pt>
                <c:pt idx="17">
                  <c:v>18.84773113</c:v>
                </c:pt>
                <c:pt idx="18">
                  <c:v>18.611443860000001</c:v>
                </c:pt>
                <c:pt idx="19">
                  <c:v>19.126586270000001</c:v>
                </c:pt>
                <c:pt idx="20">
                  <c:v>17.780363260000001</c:v>
                </c:pt>
                <c:pt idx="21">
                  <c:v>18.5485328</c:v>
                </c:pt>
                <c:pt idx="22">
                  <c:v>18.641236150000001</c:v>
                </c:pt>
                <c:pt idx="23">
                  <c:v>19.012692080000001</c:v>
                </c:pt>
                <c:pt idx="24">
                  <c:v>19.134304149999998</c:v>
                </c:pt>
                <c:pt idx="25">
                  <c:v>18.670867680000001</c:v>
                </c:pt>
                <c:pt idx="26">
                  <c:v>18.68341757</c:v>
                </c:pt>
                <c:pt idx="27">
                  <c:v>18.658409249999998</c:v>
                </c:pt>
                <c:pt idx="28">
                  <c:v>18.869461529999999</c:v>
                </c:pt>
                <c:pt idx="29">
                  <c:v>18.541343340000001</c:v>
                </c:pt>
                <c:pt idx="30">
                  <c:v>18.885915449999999</c:v>
                </c:pt>
                <c:pt idx="31">
                  <c:v>18.771481649999998</c:v>
                </c:pt>
                <c:pt idx="32">
                  <c:v>18.718143130000001</c:v>
                </c:pt>
                <c:pt idx="33">
                  <c:v>18.597071870000001</c:v>
                </c:pt>
                <c:pt idx="34">
                  <c:v>20.982149669999998</c:v>
                </c:pt>
                <c:pt idx="35">
                  <c:v>20.512131700000001</c:v>
                </c:pt>
                <c:pt idx="36">
                  <c:v>19.936964270000001</c:v>
                </c:pt>
                <c:pt idx="37">
                  <c:v>19.73451661</c:v>
                </c:pt>
                <c:pt idx="38">
                  <c:v>19.129714400000001</c:v>
                </c:pt>
                <c:pt idx="39">
                  <c:v>19.429080450000001</c:v>
                </c:pt>
                <c:pt idx="40">
                  <c:v>19.879345270000002</c:v>
                </c:pt>
                <c:pt idx="41">
                  <c:v>19.639983619999999</c:v>
                </c:pt>
                <c:pt idx="42">
                  <c:v>18.939171529999999</c:v>
                </c:pt>
                <c:pt idx="43">
                  <c:v>18.95683344</c:v>
                </c:pt>
                <c:pt idx="44">
                  <c:v>18.877065989999998</c:v>
                </c:pt>
                <c:pt idx="45">
                  <c:v>18.665953330000001</c:v>
                </c:pt>
                <c:pt idx="46">
                  <c:v>18.648128329999999</c:v>
                </c:pt>
                <c:pt idx="47">
                  <c:v>18.419074479999999</c:v>
                </c:pt>
                <c:pt idx="48">
                  <c:v>18.437358199999998</c:v>
                </c:pt>
                <c:pt idx="49">
                  <c:v>17.355459620000001</c:v>
                </c:pt>
                <c:pt idx="50">
                  <c:v>17.090159400000001</c:v>
                </c:pt>
                <c:pt idx="51">
                  <c:v>16.831867859999999</c:v>
                </c:pt>
                <c:pt idx="52">
                  <c:v>18.01657213</c:v>
                </c:pt>
                <c:pt idx="53">
                  <c:v>16.723930970000001</c:v>
                </c:pt>
                <c:pt idx="54">
                  <c:v>17.29163805</c:v>
                </c:pt>
                <c:pt idx="55">
                  <c:v>17.07599664</c:v>
                </c:pt>
                <c:pt idx="56">
                  <c:v>16.82112493</c:v>
                </c:pt>
                <c:pt idx="57">
                  <c:v>16.933877890000002</c:v>
                </c:pt>
                <c:pt idx="58">
                  <c:v>16.975037539999999</c:v>
                </c:pt>
                <c:pt idx="59">
                  <c:v>15.93420354</c:v>
                </c:pt>
                <c:pt idx="60">
                  <c:v>16.062285259999999</c:v>
                </c:pt>
                <c:pt idx="61">
                  <c:v>16.03859842</c:v>
                </c:pt>
                <c:pt idx="62">
                  <c:v>14.88572607</c:v>
                </c:pt>
                <c:pt idx="63">
                  <c:v>14.925868680000001</c:v>
                </c:pt>
                <c:pt idx="64">
                  <c:v>15.86218058</c:v>
                </c:pt>
                <c:pt idx="65">
                  <c:v>14.52767092</c:v>
                </c:pt>
                <c:pt idx="66">
                  <c:v>14.849348000000001</c:v>
                </c:pt>
                <c:pt idx="67">
                  <c:v>14.38626382</c:v>
                </c:pt>
                <c:pt idx="68">
                  <c:v>13.96589181</c:v>
                </c:pt>
                <c:pt idx="69">
                  <c:v>14.793598149999999</c:v>
                </c:pt>
                <c:pt idx="70">
                  <c:v>14.650739829999999</c:v>
                </c:pt>
                <c:pt idx="71">
                  <c:v>13.898757809999999</c:v>
                </c:pt>
                <c:pt idx="72">
                  <c:v>14.66459738</c:v>
                </c:pt>
                <c:pt idx="73">
                  <c:v>14.513893530000001</c:v>
                </c:pt>
                <c:pt idx="74">
                  <c:v>13.651963139999999</c:v>
                </c:pt>
                <c:pt idx="75">
                  <c:v>13.38382406</c:v>
                </c:pt>
                <c:pt idx="76">
                  <c:v>13.381565719999999</c:v>
                </c:pt>
                <c:pt idx="77">
                  <c:v>13.080945529999999</c:v>
                </c:pt>
                <c:pt idx="78">
                  <c:v>13.01890878</c:v>
                </c:pt>
                <c:pt idx="79">
                  <c:v>13.03021495</c:v>
                </c:pt>
                <c:pt idx="80">
                  <c:v>12.872711020000001</c:v>
                </c:pt>
                <c:pt idx="81">
                  <c:v>12.8468087</c:v>
                </c:pt>
                <c:pt idx="82">
                  <c:v>12.75732225</c:v>
                </c:pt>
                <c:pt idx="83">
                  <c:v>13.227524300000001</c:v>
                </c:pt>
                <c:pt idx="84">
                  <c:v>13.49170372</c:v>
                </c:pt>
                <c:pt idx="85">
                  <c:v>13.50574507</c:v>
                </c:pt>
                <c:pt idx="86">
                  <c:v>13.99406439</c:v>
                </c:pt>
                <c:pt idx="87">
                  <c:v>14.759864800000001</c:v>
                </c:pt>
                <c:pt idx="88">
                  <c:v>15.70477913</c:v>
                </c:pt>
                <c:pt idx="89">
                  <c:v>16.076219259999998</c:v>
                </c:pt>
                <c:pt idx="90">
                  <c:v>16.7607903</c:v>
                </c:pt>
                <c:pt idx="91">
                  <c:v>17.25921344</c:v>
                </c:pt>
                <c:pt idx="92">
                  <c:v>17.697209399999998</c:v>
                </c:pt>
                <c:pt idx="93">
                  <c:v>18.139044869999999</c:v>
                </c:pt>
                <c:pt idx="94">
                  <c:v>18.020973909999999</c:v>
                </c:pt>
                <c:pt idx="95">
                  <c:v>18.122304840000002</c:v>
                </c:pt>
                <c:pt idx="96">
                  <c:v>18.081204979999999</c:v>
                </c:pt>
                <c:pt idx="97">
                  <c:v>17.953047649999998</c:v>
                </c:pt>
                <c:pt idx="98">
                  <c:v>17.954397480000001</c:v>
                </c:pt>
                <c:pt idx="99">
                  <c:v>19.312316970000001</c:v>
                </c:pt>
                <c:pt idx="100">
                  <c:v>23.839369560000002</c:v>
                </c:pt>
                <c:pt idx="101">
                  <c:v>64.447805639999999</c:v>
                </c:pt>
                <c:pt idx="102">
                  <c:v>59.214326980000003</c:v>
                </c:pt>
                <c:pt idx="103">
                  <c:v>18.329851000000001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87-DC43-9791-94B9BB614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534399"/>
        <c:axId val="903498863"/>
      </c:lineChart>
      <c:dateAx>
        <c:axId val="913482287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17855"/>
        <c:crosses val="autoZero"/>
        <c:auto val="1"/>
        <c:lblOffset val="100"/>
        <c:baseTimeUnit val="months"/>
      </c:dateAx>
      <c:valAx>
        <c:axId val="9134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2287"/>
        <c:crosses val="autoZero"/>
        <c:crossBetween val="between"/>
      </c:valAx>
      <c:valAx>
        <c:axId val="9034988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34399"/>
        <c:crosses val="max"/>
        <c:crossBetween val="between"/>
      </c:valAx>
      <c:dateAx>
        <c:axId val="909534399"/>
        <c:scaling>
          <c:orientation val="minMax"/>
        </c:scaling>
        <c:delete val="1"/>
        <c:axPos val="b"/>
        <c:numFmt formatCode="yyyy/mm" sourceLinked="1"/>
        <c:majorTickMark val="out"/>
        <c:minorTickMark val="none"/>
        <c:tickLblPos val="nextTo"/>
        <c:crossAx val="903498863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(until Aug)'!$G$1</c:f>
              <c:strCache>
                <c:ptCount val="1"/>
                <c:pt idx="0">
                  <c:v>QTOT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'Graphs (until Aug)'!$A$26:$A$109</c:f>
              <c:numCache>
                <c:formatCode>yyyy/mm</c:formatCode>
                <c:ptCount val="8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</c:numCache>
            </c:numRef>
          </c:cat>
          <c:val>
            <c:numRef>
              <c:f>'Graphs (until Aug)'!$G$26:$G$109</c:f>
              <c:numCache>
                <c:formatCode>General</c:formatCode>
                <c:ptCount val="84"/>
                <c:pt idx="0">
                  <c:v>2714.7362524774107</c:v>
                </c:pt>
                <c:pt idx="1">
                  <c:v>2608.6509088453831</c:v>
                </c:pt>
                <c:pt idx="2">
                  <c:v>2665.4450795962202</c:v>
                </c:pt>
                <c:pt idx="3">
                  <c:v>2596.5982612004964</c:v>
                </c:pt>
                <c:pt idx="4">
                  <c:v>2631.4656401080738</c:v>
                </c:pt>
                <c:pt idx="5">
                  <c:v>2571.1433877945001</c:v>
                </c:pt>
                <c:pt idx="6">
                  <c:v>2595.7261332949602</c:v>
                </c:pt>
                <c:pt idx="7">
                  <c:v>2598.0437751977433</c:v>
                </c:pt>
                <c:pt idx="8">
                  <c:v>2579.2741054414832</c:v>
                </c:pt>
                <c:pt idx="9">
                  <c:v>2637.923418696058</c:v>
                </c:pt>
                <c:pt idx="10">
                  <c:v>2623.0637090661107</c:v>
                </c:pt>
                <c:pt idx="11">
                  <c:v>2767.445376159284</c:v>
                </c:pt>
                <c:pt idx="12">
                  <c:v>2718.2161022268419</c:v>
                </c:pt>
                <c:pt idx="13">
                  <c:v>2611.9947744615051</c:v>
                </c:pt>
                <c:pt idx="14">
                  <c:v>2668.8617460896558</c:v>
                </c:pt>
                <c:pt idx="15">
                  <c:v>2599.9266772852516</c:v>
                </c:pt>
                <c:pt idx="16">
                  <c:v>2634.8387504940315</c:v>
                </c:pt>
                <c:pt idx="17">
                  <c:v>2574.4391748771695</c:v>
                </c:pt>
                <c:pt idx="18">
                  <c:v>2599.0534314537763</c:v>
                </c:pt>
                <c:pt idx="19">
                  <c:v>2601.3740441960231</c:v>
                </c:pt>
                <c:pt idx="20">
                  <c:v>2582.5803147799943</c:v>
                </c:pt>
                <c:pt idx="21">
                  <c:v>2706.3048069024417</c:v>
                </c:pt>
                <c:pt idx="22">
                  <c:v>2843.4260495448257</c:v>
                </c:pt>
                <c:pt idx="23">
                  <c:v>2988.9927904209844</c:v>
                </c:pt>
                <c:pt idx="24">
                  <c:v>2543.7305310755064</c:v>
                </c:pt>
                <c:pt idx="25">
                  <c:v>2640.0711328804655</c:v>
                </c:pt>
                <c:pt idx="26">
                  <c:v>2512.3641829803282</c:v>
                </c:pt>
                <c:pt idx="27">
                  <c:v>2516.7622044937066</c:v>
                </c:pt>
                <c:pt idx="28">
                  <c:v>2663.1606590439014</c:v>
                </c:pt>
                <c:pt idx="29">
                  <c:v>2602.1118477739083</c:v>
                </c:pt>
                <c:pt idx="30">
                  <c:v>2626.9906832450129</c:v>
                </c:pt>
                <c:pt idx="31">
                  <c:v>2629.3362402772482</c:v>
                </c:pt>
                <c:pt idx="32">
                  <c:v>2610.340496872419</c:v>
                </c:pt>
                <c:pt idx="33">
                  <c:v>2669.6962191584653</c:v>
                </c:pt>
                <c:pt idx="34">
                  <c:v>2749.0220085560795</c:v>
                </c:pt>
                <c:pt idx="35">
                  <c:v>3076.4137414624556</c:v>
                </c:pt>
                <c:pt idx="36">
                  <c:v>2601.1825079252949</c:v>
                </c:pt>
                <c:pt idx="37">
                  <c:v>2694.0359118940187</c:v>
                </c:pt>
                <c:pt idx="38">
                  <c:v>2649.5563601060348</c:v>
                </c:pt>
                <c:pt idx="39">
                  <c:v>2617.1325208450967</c:v>
                </c:pt>
                <c:pt idx="40">
                  <c:v>2717.5974030592379</c:v>
                </c:pt>
                <c:pt idx="41">
                  <c:v>2719.3007141967828</c:v>
                </c:pt>
                <c:pt idx="42">
                  <c:v>2616.6880893210787</c:v>
                </c:pt>
                <c:pt idx="43">
                  <c:v>2683.0815910716706</c:v>
                </c:pt>
                <c:pt idx="44">
                  <c:v>2663.6975622595764</c:v>
                </c:pt>
                <c:pt idx="45">
                  <c:v>2772.2735133006609</c:v>
                </c:pt>
                <c:pt idx="46">
                  <c:v>2805.9135053781633</c:v>
                </c:pt>
                <c:pt idx="47">
                  <c:v>3046.0274903063637</c:v>
                </c:pt>
                <c:pt idx="48">
                  <c:v>2764.3573537767811</c:v>
                </c:pt>
                <c:pt idx="49">
                  <c:v>3004.4975651240543</c:v>
                </c:pt>
                <c:pt idx="50">
                  <c:v>2740.5875220261269</c:v>
                </c:pt>
                <c:pt idx="51">
                  <c:v>2741.4707511990141</c:v>
                </c:pt>
                <c:pt idx="52">
                  <c:v>2804.2509726230846</c:v>
                </c:pt>
                <c:pt idx="53">
                  <c:v>2761.9584643459202</c:v>
                </c:pt>
                <c:pt idx="54">
                  <c:v>2729.5281327570765</c:v>
                </c:pt>
                <c:pt idx="55">
                  <c:v>2798.0331001884624</c:v>
                </c:pt>
                <c:pt idx="56">
                  <c:v>2787.7462963515891</c:v>
                </c:pt>
                <c:pt idx="57">
                  <c:v>2851.1359940436923</c:v>
                </c:pt>
                <c:pt idx="58">
                  <c:v>2876.0752347787693</c:v>
                </c:pt>
                <c:pt idx="59">
                  <c:v>3100.1266822968573</c:v>
                </c:pt>
                <c:pt idx="60">
                  <c:v>2752.3132866478322</c:v>
                </c:pt>
                <c:pt idx="61">
                  <c:v>2899.7806522744322</c:v>
                </c:pt>
                <c:pt idx="62">
                  <c:v>2738.5618271439885</c:v>
                </c:pt>
                <c:pt idx="63">
                  <c:v>2775.8818974469532</c:v>
                </c:pt>
                <c:pt idx="64">
                  <c:v>2813.1969990957141</c:v>
                </c:pt>
                <c:pt idx="65">
                  <c:v>2769.6400680247079</c:v>
                </c:pt>
                <c:pt idx="66">
                  <c:v>2774.9485453434863</c:v>
                </c:pt>
                <c:pt idx="67">
                  <c:v>2775.4288878842026</c:v>
                </c:pt>
                <c:pt idx="68">
                  <c:v>2767.3415696855791</c:v>
                </c:pt>
                <c:pt idx="69">
                  <c:v>2830.1081198046891</c:v>
                </c:pt>
                <c:pt idx="70">
                  <c:v>2812.2052446048547</c:v>
                </c:pt>
                <c:pt idx="71">
                  <c:v>3070.7226403081568</c:v>
                </c:pt>
                <c:pt idx="72">
                  <c:v>2759.2388310097749</c:v>
                </c:pt>
                <c:pt idx="73">
                  <c:v>2821.1165289654928</c:v>
                </c:pt>
                <c:pt idx="74">
                  <c:v>3131.7865794475874</c:v>
                </c:pt>
                <c:pt idx="75">
                  <c:v>918.40219528213902</c:v>
                </c:pt>
                <c:pt idx="76">
                  <c:v>991.09304126313759</c:v>
                </c:pt>
                <c:pt idx="77">
                  <c:v>1314.4131134538472</c:v>
                </c:pt>
                <c:pt idx="78">
                  <c:v>1647.3226417354394</c:v>
                </c:pt>
                <c:pt idx="79">
                  <c:v>3816.6443605646973</c:v>
                </c:pt>
                <c:pt idx="80">
                  <c:v>2623.5317968666823</c:v>
                </c:pt>
                <c:pt idx="81">
                  <c:v>2474.2517370583623</c:v>
                </c:pt>
                <c:pt idx="82">
                  <c:v>2497.4913948528733</c:v>
                </c:pt>
                <c:pt idx="83">
                  <c:v>2552.2523188022797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C-A747-89B0-D2D5846CF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82287"/>
        <c:axId val="913417855"/>
      </c:lineChart>
      <c:lineChart>
        <c:grouping val="standard"/>
        <c:varyColors val="0"/>
        <c:ser>
          <c:idx val="1"/>
          <c:order val="1"/>
          <c:tx>
            <c:strRef>
              <c:f>'Graphs (until Aug)'!$H$1</c:f>
              <c:strCache>
                <c:ptCount val="1"/>
                <c:pt idx="0">
                  <c:v>PTOT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'Graphs (until Aug)'!$A$26:$A$109</c:f>
              <c:numCache>
                <c:formatCode>yyyy/mm</c:formatCode>
                <c:ptCount val="8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</c:numCache>
            </c:numRef>
          </c:cat>
          <c:val>
            <c:numRef>
              <c:f>'Graphs (until Aug)'!$H$26:$H$109</c:f>
              <c:numCache>
                <c:formatCode>General</c:formatCode>
                <c:ptCount val="84"/>
                <c:pt idx="0">
                  <c:v>24.5063383858148</c:v>
                </c:pt>
                <c:pt idx="1">
                  <c:v>24.985367108332113</c:v>
                </c:pt>
                <c:pt idx="2">
                  <c:v>23.597642460724341</c:v>
                </c:pt>
                <c:pt idx="3">
                  <c:v>24.348843623824308</c:v>
                </c:pt>
                <c:pt idx="4">
                  <c:v>24.760549613300416</c:v>
                </c:pt>
                <c:pt idx="5">
                  <c:v>24.943836228782807</c:v>
                </c:pt>
                <c:pt idx="6">
                  <c:v>24.562946511534761</c:v>
                </c:pt>
                <c:pt idx="7">
                  <c:v>24.730292176488355</c:v>
                </c:pt>
                <c:pt idx="8">
                  <c:v>25.200436400144707</c:v>
                </c:pt>
                <c:pt idx="9">
                  <c:v>25.704770978639718</c:v>
                </c:pt>
                <c:pt idx="10">
                  <c:v>25.845991862391813</c:v>
                </c:pt>
                <c:pt idx="11">
                  <c:v>28.056134261405276</c:v>
                </c:pt>
                <c:pt idx="12">
                  <c:v>25.21035988379731</c:v>
                </c:pt>
                <c:pt idx="13">
                  <c:v>26.247244674542848</c:v>
                </c:pt>
                <c:pt idx="14">
                  <c:v>25.324045521693019</c:v>
                </c:pt>
                <c:pt idx="15">
                  <c:v>25.881266924205327</c:v>
                </c:pt>
                <c:pt idx="16">
                  <c:v>25.540023026453508</c:v>
                </c:pt>
                <c:pt idx="17">
                  <c:v>26.098649262261706</c:v>
                </c:pt>
                <c:pt idx="18">
                  <c:v>26.33517966433185</c:v>
                </c:pt>
                <c:pt idx="19">
                  <c:v>25.816803653542451</c:v>
                </c:pt>
                <c:pt idx="20">
                  <c:v>26.264147568742537</c:v>
                </c:pt>
                <c:pt idx="21">
                  <c:v>25.861801308666621</c:v>
                </c:pt>
                <c:pt idx="22">
                  <c:v>26.389324143056058</c:v>
                </c:pt>
                <c:pt idx="23">
                  <c:v>27.588047666057641</c:v>
                </c:pt>
                <c:pt idx="24">
                  <c:v>24.707521230012429</c:v>
                </c:pt>
                <c:pt idx="25">
                  <c:v>26.720947982993362</c:v>
                </c:pt>
                <c:pt idx="26">
                  <c:v>24.94291290135412</c:v>
                </c:pt>
                <c:pt idx="27">
                  <c:v>25.676417468091785</c:v>
                </c:pt>
                <c:pt idx="28">
                  <c:v>25.397243365301602</c:v>
                </c:pt>
                <c:pt idx="29">
                  <c:v>25.512722891262566</c:v>
                </c:pt>
                <c:pt idx="30">
                  <c:v>25.779703195213489</c:v>
                </c:pt>
                <c:pt idx="31">
                  <c:v>26.024735773671765</c:v>
                </c:pt>
                <c:pt idx="32">
                  <c:v>26.38299433008628</c:v>
                </c:pt>
                <c:pt idx="33">
                  <c:v>25.483311850074898</c:v>
                </c:pt>
                <c:pt idx="34">
                  <c:v>26.776654398546889</c:v>
                </c:pt>
                <c:pt idx="35">
                  <c:v>27.178107756321456</c:v>
                </c:pt>
                <c:pt idx="36">
                  <c:v>24.011458636957329</c:v>
                </c:pt>
                <c:pt idx="37">
                  <c:v>26.351406832999242</c:v>
                </c:pt>
                <c:pt idx="38">
                  <c:v>24.312588755516305</c:v>
                </c:pt>
                <c:pt idx="39">
                  <c:v>23.961122552506051</c:v>
                </c:pt>
                <c:pt idx="40">
                  <c:v>25.187419049703966</c:v>
                </c:pt>
                <c:pt idx="41">
                  <c:v>24.762940762405385</c:v>
                </c:pt>
                <c:pt idx="42">
                  <c:v>23.922386288622427</c:v>
                </c:pt>
                <c:pt idx="43">
                  <c:v>25.153476337053451</c:v>
                </c:pt>
                <c:pt idx="44">
                  <c:v>24.498000608065286</c:v>
                </c:pt>
                <c:pt idx="45">
                  <c:v>25.07078485982986</c:v>
                </c:pt>
                <c:pt idx="46">
                  <c:v>25.621535274603659</c:v>
                </c:pt>
                <c:pt idx="47">
                  <c:v>25.98540224040557</c:v>
                </c:pt>
                <c:pt idx="48">
                  <c:v>23.516763872006369</c:v>
                </c:pt>
                <c:pt idx="49">
                  <c:v>25.083284005378623</c:v>
                </c:pt>
                <c:pt idx="50">
                  <c:v>23.538024426359954</c:v>
                </c:pt>
                <c:pt idx="51">
                  <c:v>22.674239043414488</c:v>
                </c:pt>
                <c:pt idx="52">
                  <c:v>23.66333597907596</c:v>
                </c:pt>
                <c:pt idx="53">
                  <c:v>22.933877096368075</c:v>
                </c:pt>
                <c:pt idx="54">
                  <c:v>23.179081570506344</c:v>
                </c:pt>
                <c:pt idx="55">
                  <c:v>24.119893266385418</c:v>
                </c:pt>
                <c:pt idx="56">
                  <c:v>23.031220744029092</c:v>
                </c:pt>
                <c:pt idx="57">
                  <c:v>24.300493564121304</c:v>
                </c:pt>
                <c:pt idx="58">
                  <c:v>24.259510444151161</c:v>
                </c:pt>
                <c:pt idx="59">
                  <c:v>25.093059724121566</c:v>
                </c:pt>
                <c:pt idx="60">
                  <c:v>22.851869482812546</c:v>
                </c:pt>
                <c:pt idx="61">
                  <c:v>25.208799570063146</c:v>
                </c:pt>
                <c:pt idx="62">
                  <c:v>24.041828195582166</c:v>
                </c:pt>
                <c:pt idx="63">
                  <c:v>26.029694004571517</c:v>
                </c:pt>
                <c:pt idx="64">
                  <c:v>26.458317263701744</c:v>
                </c:pt>
                <c:pt idx="65">
                  <c:v>26.511687010344751</c:v>
                </c:pt>
                <c:pt idx="66">
                  <c:v>27.857820518949801</c:v>
                </c:pt>
                <c:pt idx="67">
                  <c:v>28.210984200924301</c:v>
                </c:pt>
                <c:pt idx="68">
                  <c:v>27.95319008467041</c:v>
                </c:pt>
                <c:pt idx="69">
                  <c:v>29.068225742109682</c:v>
                </c:pt>
                <c:pt idx="70">
                  <c:v>28.426833039157664</c:v>
                </c:pt>
                <c:pt idx="71">
                  <c:v>29.390693878632888</c:v>
                </c:pt>
                <c:pt idx="72">
                  <c:v>27.259712213360896</c:v>
                </c:pt>
                <c:pt idx="73">
                  <c:v>29.42132967712627</c:v>
                </c:pt>
                <c:pt idx="74">
                  <c:v>27.716372257004295</c:v>
                </c:pt>
                <c:pt idx="75">
                  <c:v>21.737615939160047</c:v>
                </c:pt>
                <c:pt idx="76">
                  <c:v>27.130646278746116</c:v>
                </c:pt>
                <c:pt idx="77">
                  <c:v>73.566525804133619</c:v>
                </c:pt>
                <c:pt idx="78">
                  <c:v>68.320558790894907</c:v>
                </c:pt>
                <c:pt idx="79">
                  <c:v>28.133570204771122</c:v>
                </c:pt>
                <c:pt idx="80">
                  <c:v>28.483733513003692</c:v>
                </c:pt>
                <c:pt idx="81">
                  <c:v>29.027972019396103</c:v>
                </c:pt>
                <c:pt idx="82">
                  <c:v>29.007286174129192</c:v>
                </c:pt>
                <c:pt idx="83">
                  <c:v>29.645522301648803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7C-A747-89B0-D2D5846CF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534399"/>
        <c:axId val="903498863"/>
      </c:lineChart>
      <c:dateAx>
        <c:axId val="913482287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17855"/>
        <c:crosses val="autoZero"/>
        <c:auto val="1"/>
        <c:lblOffset val="100"/>
        <c:baseTimeUnit val="months"/>
      </c:dateAx>
      <c:valAx>
        <c:axId val="9134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2287"/>
        <c:crosses val="autoZero"/>
        <c:crossBetween val="between"/>
      </c:valAx>
      <c:valAx>
        <c:axId val="9034988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34399"/>
        <c:crosses val="max"/>
        <c:crossBetween val="between"/>
      </c:valAx>
      <c:dateAx>
        <c:axId val="909534399"/>
        <c:scaling>
          <c:orientation val="minMax"/>
        </c:scaling>
        <c:delete val="1"/>
        <c:axPos val="b"/>
        <c:numFmt formatCode="yyyy/mm" sourceLinked="1"/>
        <c:majorTickMark val="out"/>
        <c:minorTickMark val="none"/>
        <c:tickLblPos val="nextTo"/>
        <c:crossAx val="903498863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(until Aug)'!$G$1</c:f>
              <c:strCache>
                <c:ptCount val="1"/>
                <c:pt idx="0">
                  <c:v>QTOT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'Graphs (until Aug)'!$A$26:$A$109</c:f>
              <c:numCache>
                <c:formatCode>yyyy/mm</c:formatCode>
                <c:ptCount val="8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</c:numCache>
            </c:numRef>
          </c:cat>
          <c:val>
            <c:numRef>
              <c:f>'Graphs (until Aug)'!$G$26:$G$109</c:f>
              <c:numCache>
                <c:formatCode>General</c:formatCode>
                <c:ptCount val="84"/>
                <c:pt idx="0">
                  <c:v>2714.7362524774107</c:v>
                </c:pt>
                <c:pt idx="1">
                  <c:v>2608.6509088453831</c:v>
                </c:pt>
                <c:pt idx="2">
                  <c:v>2665.4450795962202</c:v>
                </c:pt>
                <c:pt idx="3">
                  <c:v>2596.5982612004964</c:v>
                </c:pt>
                <c:pt idx="4">
                  <c:v>2631.4656401080738</c:v>
                </c:pt>
                <c:pt idx="5">
                  <c:v>2571.1433877945001</c:v>
                </c:pt>
                <c:pt idx="6">
                  <c:v>2595.7261332949602</c:v>
                </c:pt>
                <c:pt idx="7">
                  <c:v>2598.0437751977433</c:v>
                </c:pt>
                <c:pt idx="8">
                  <c:v>2579.2741054414832</c:v>
                </c:pt>
                <c:pt idx="9">
                  <c:v>2637.923418696058</c:v>
                </c:pt>
                <c:pt idx="10">
                  <c:v>2623.0637090661107</c:v>
                </c:pt>
                <c:pt idx="11">
                  <c:v>2767.445376159284</c:v>
                </c:pt>
                <c:pt idx="12">
                  <c:v>2718.2161022268419</c:v>
                </c:pt>
                <c:pt idx="13">
                  <c:v>2611.9947744615051</c:v>
                </c:pt>
                <c:pt idx="14">
                  <c:v>2668.8617460896558</c:v>
                </c:pt>
                <c:pt idx="15">
                  <c:v>2599.9266772852516</c:v>
                </c:pt>
                <c:pt idx="16">
                  <c:v>2634.8387504940315</c:v>
                </c:pt>
                <c:pt idx="17">
                  <c:v>2574.4391748771695</c:v>
                </c:pt>
                <c:pt idx="18">
                  <c:v>2599.0534314537763</c:v>
                </c:pt>
                <c:pt idx="19">
                  <c:v>2601.3740441960231</c:v>
                </c:pt>
                <c:pt idx="20">
                  <c:v>2582.5803147799943</c:v>
                </c:pt>
                <c:pt idx="21">
                  <c:v>2706.3048069024417</c:v>
                </c:pt>
                <c:pt idx="22">
                  <c:v>2843.4260495448257</c:v>
                </c:pt>
                <c:pt idx="23">
                  <c:v>2988.9927904209844</c:v>
                </c:pt>
                <c:pt idx="24">
                  <c:v>2543.7305310755064</c:v>
                </c:pt>
                <c:pt idx="25">
                  <c:v>2640.0711328804655</c:v>
                </c:pt>
                <c:pt idx="26">
                  <c:v>2512.3641829803282</c:v>
                </c:pt>
                <c:pt idx="27">
                  <c:v>2516.7622044937066</c:v>
                </c:pt>
                <c:pt idx="28">
                  <c:v>2663.1606590439014</c:v>
                </c:pt>
                <c:pt idx="29">
                  <c:v>2602.1118477739083</c:v>
                </c:pt>
                <c:pt idx="30">
                  <c:v>2626.9906832450129</c:v>
                </c:pt>
                <c:pt idx="31">
                  <c:v>2629.3362402772482</c:v>
                </c:pt>
                <c:pt idx="32">
                  <c:v>2610.340496872419</c:v>
                </c:pt>
                <c:pt idx="33">
                  <c:v>2669.6962191584653</c:v>
                </c:pt>
                <c:pt idx="34">
                  <c:v>2749.0220085560795</c:v>
                </c:pt>
                <c:pt idx="35">
                  <c:v>3076.4137414624556</c:v>
                </c:pt>
                <c:pt idx="36">
                  <c:v>2601.1825079252949</c:v>
                </c:pt>
                <c:pt idx="37">
                  <c:v>2694.0359118940187</c:v>
                </c:pt>
                <c:pt idx="38">
                  <c:v>2649.5563601060348</c:v>
                </c:pt>
                <c:pt idx="39">
                  <c:v>2617.1325208450967</c:v>
                </c:pt>
                <c:pt idx="40">
                  <c:v>2717.5974030592379</c:v>
                </c:pt>
                <c:pt idx="41">
                  <c:v>2719.3007141967828</c:v>
                </c:pt>
                <c:pt idx="42">
                  <c:v>2616.6880893210787</c:v>
                </c:pt>
                <c:pt idx="43">
                  <c:v>2683.0815910716706</c:v>
                </c:pt>
                <c:pt idx="44">
                  <c:v>2663.6975622595764</c:v>
                </c:pt>
                <c:pt idx="45">
                  <c:v>2772.2735133006609</c:v>
                </c:pt>
                <c:pt idx="46">
                  <c:v>2805.9135053781633</c:v>
                </c:pt>
                <c:pt idx="47">
                  <c:v>3046.0274903063637</c:v>
                </c:pt>
                <c:pt idx="48">
                  <c:v>2764.3573537767811</c:v>
                </c:pt>
                <c:pt idx="49">
                  <c:v>3004.4975651240543</c:v>
                </c:pt>
                <c:pt idx="50">
                  <c:v>2740.5875220261269</c:v>
                </c:pt>
                <c:pt idx="51">
                  <c:v>2741.4707511990141</c:v>
                </c:pt>
                <c:pt idx="52">
                  <c:v>2804.2509726230846</c:v>
                </c:pt>
                <c:pt idx="53">
                  <c:v>2761.9584643459202</c:v>
                </c:pt>
                <c:pt idx="54">
                  <c:v>2729.5281327570765</c:v>
                </c:pt>
                <c:pt idx="55">
                  <c:v>2798.0331001884624</c:v>
                </c:pt>
                <c:pt idx="56">
                  <c:v>2787.7462963515891</c:v>
                </c:pt>
                <c:pt idx="57">
                  <c:v>2851.1359940436923</c:v>
                </c:pt>
                <c:pt idx="58">
                  <c:v>2876.0752347787693</c:v>
                </c:pt>
                <c:pt idx="59">
                  <c:v>3100.1266822968573</c:v>
                </c:pt>
                <c:pt idx="60">
                  <c:v>2752.3132866478322</c:v>
                </c:pt>
                <c:pt idx="61">
                  <c:v>2899.7806522744322</c:v>
                </c:pt>
                <c:pt idx="62">
                  <c:v>2738.5618271439885</c:v>
                </c:pt>
                <c:pt idx="63">
                  <c:v>2775.8818974469532</c:v>
                </c:pt>
                <c:pt idx="64">
                  <c:v>2813.1969990957141</c:v>
                </c:pt>
                <c:pt idx="65">
                  <c:v>2769.6400680247079</c:v>
                </c:pt>
                <c:pt idx="66">
                  <c:v>2774.9485453434863</c:v>
                </c:pt>
                <c:pt idx="67">
                  <c:v>2775.4288878842026</c:v>
                </c:pt>
                <c:pt idx="68">
                  <c:v>2767.3415696855791</c:v>
                </c:pt>
                <c:pt idx="69">
                  <c:v>2830.1081198046891</c:v>
                </c:pt>
                <c:pt idx="70">
                  <c:v>2812.2052446048547</c:v>
                </c:pt>
                <c:pt idx="71">
                  <c:v>3070.7226403081568</c:v>
                </c:pt>
                <c:pt idx="72">
                  <c:v>2759.2388310097749</c:v>
                </c:pt>
                <c:pt idx="73">
                  <c:v>2821.1165289654928</c:v>
                </c:pt>
                <c:pt idx="74">
                  <c:v>3131.7865794475874</c:v>
                </c:pt>
                <c:pt idx="75">
                  <c:v>918.40219528213902</c:v>
                </c:pt>
                <c:pt idx="76">
                  <c:v>991.09304126313759</c:v>
                </c:pt>
                <c:pt idx="77">
                  <c:v>1314.4131134538472</c:v>
                </c:pt>
                <c:pt idx="78">
                  <c:v>1647.3226417354394</c:v>
                </c:pt>
                <c:pt idx="79">
                  <c:v>3816.6443605646973</c:v>
                </c:pt>
                <c:pt idx="80">
                  <c:v>2623.5317968666823</c:v>
                </c:pt>
                <c:pt idx="81">
                  <c:v>2474.2517370583623</c:v>
                </c:pt>
                <c:pt idx="82">
                  <c:v>2497.4913948528733</c:v>
                </c:pt>
                <c:pt idx="83">
                  <c:v>2552.2523188022797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3-9B4D-B93A-5CA42BA5C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82287"/>
        <c:axId val="913417855"/>
      </c:lineChart>
      <c:lineChart>
        <c:grouping val="standard"/>
        <c:varyColors val="0"/>
        <c:ser>
          <c:idx val="1"/>
          <c:order val="1"/>
          <c:tx>
            <c:strRef>
              <c:f>'Graphs (until Aug)'!$I$1</c:f>
              <c:strCache>
                <c:ptCount val="1"/>
                <c:pt idx="0">
                  <c:v>PREALTOT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'Graphs (until Aug)'!$A$26:$A$109</c:f>
              <c:numCache>
                <c:formatCode>yyyy/mm</c:formatCode>
                <c:ptCount val="8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</c:numCache>
            </c:numRef>
          </c:cat>
          <c:val>
            <c:numRef>
              <c:f>'Graphs (until Aug)'!$I$26:$I$109</c:f>
              <c:numCache>
                <c:formatCode>General</c:formatCode>
                <c:ptCount val="84"/>
                <c:pt idx="0">
                  <c:v>28.729587791107619</c:v>
                </c:pt>
                <c:pt idx="1">
                  <c:v>29.154454035393364</c:v>
                </c:pt>
                <c:pt idx="2">
                  <c:v>27.343734021696804</c:v>
                </c:pt>
                <c:pt idx="3">
                  <c:v>28.084018020558599</c:v>
                </c:pt>
                <c:pt idx="4">
                  <c:v>28.427726306889113</c:v>
                </c:pt>
                <c:pt idx="5">
                  <c:v>28.539858385335016</c:v>
                </c:pt>
                <c:pt idx="6">
                  <c:v>27.976021083752578</c:v>
                </c:pt>
                <c:pt idx="7">
                  <c:v>28.007125907687829</c:v>
                </c:pt>
                <c:pt idx="8">
                  <c:v>28.475069378694585</c:v>
                </c:pt>
                <c:pt idx="9">
                  <c:v>28.946814165134821</c:v>
                </c:pt>
                <c:pt idx="10">
                  <c:v>29.00784720807162</c:v>
                </c:pt>
                <c:pt idx="11">
                  <c:v>31.488366174416697</c:v>
                </c:pt>
                <c:pt idx="12">
                  <c:v>28.326247060446413</c:v>
                </c:pt>
                <c:pt idx="13">
                  <c:v>29.491286151171742</c:v>
                </c:pt>
                <c:pt idx="14">
                  <c:v>28.200496126606929</c:v>
                </c:pt>
                <c:pt idx="15">
                  <c:v>28.566519783891092</c:v>
                </c:pt>
                <c:pt idx="16">
                  <c:v>28.065959369729125</c:v>
                </c:pt>
                <c:pt idx="17">
                  <c:v>28.523113947826999</c:v>
                </c:pt>
                <c:pt idx="18">
                  <c:v>28.594114727830455</c:v>
                </c:pt>
                <c:pt idx="19">
                  <c:v>27.940263694310008</c:v>
                </c:pt>
                <c:pt idx="20">
                  <c:v>28.363010333415268</c:v>
                </c:pt>
                <c:pt idx="21">
                  <c:v>27.83832218371003</c:v>
                </c:pt>
                <c:pt idx="22">
                  <c:v>28.284377430928252</c:v>
                </c:pt>
                <c:pt idx="23">
                  <c:v>29.411564675967632</c:v>
                </c:pt>
                <c:pt idx="24">
                  <c:v>26.145525111124261</c:v>
                </c:pt>
                <c:pt idx="25">
                  <c:v>28.038770181525042</c:v>
                </c:pt>
                <c:pt idx="26">
                  <c:v>26.090913076730253</c:v>
                </c:pt>
                <c:pt idx="27">
                  <c:v>26.690662648744055</c:v>
                </c:pt>
                <c:pt idx="28">
                  <c:v>26.291142200105178</c:v>
                </c:pt>
                <c:pt idx="29">
                  <c:v>26.247657295537618</c:v>
                </c:pt>
                <c:pt idx="30">
                  <c:v>26.386594877393538</c:v>
                </c:pt>
                <c:pt idx="31">
                  <c:v>26.582978318357263</c:v>
                </c:pt>
                <c:pt idx="32">
                  <c:v>26.83926178035227</c:v>
                </c:pt>
                <c:pt idx="33">
                  <c:v>25.792825759185124</c:v>
                </c:pt>
                <c:pt idx="34">
                  <c:v>26.911210450800894</c:v>
                </c:pt>
                <c:pt idx="35">
                  <c:v>27.178107756321456</c:v>
                </c:pt>
                <c:pt idx="36">
                  <c:v>23.868249142104702</c:v>
                </c:pt>
                <c:pt idx="37">
                  <c:v>26.038939558299646</c:v>
                </c:pt>
                <c:pt idx="38">
                  <c:v>23.976911987688663</c:v>
                </c:pt>
                <c:pt idx="39">
                  <c:v>23.607017293109411</c:v>
                </c:pt>
                <c:pt idx="40">
                  <c:v>24.717781206775236</c:v>
                </c:pt>
                <c:pt idx="41">
                  <c:v>24.253614850543965</c:v>
                </c:pt>
                <c:pt idx="42">
                  <c:v>23.407422982996504</c:v>
                </c:pt>
                <c:pt idx="43">
                  <c:v>24.516058808044299</c:v>
                </c:pt>
                <c:pt idx="44">
                  <c:v>23.738372682233805</c:v>
                </c:pt>
                <c:pt idx="45">
                  <c:v>24.199599285550061</c:v>
                </c:pt>
                <c:pt idx="46">
                  <c:v>24.636091610195827</c:v>
                </c:pt>
                <c:pt idx="47">
                  <c:v>24.842640765206092</c:v>
                </c:pt>
                <c:pt idx="48">
                  <c:v>22.396917973339399</c:v>
                </c:pt>
                <c:pt idx="49">
                  <c:v>23.820782531223763</c:v>
                </c:pt>
                <c:pt idx="50">
                  <c:v>22.310923626881475</c:v>
                </c:pt>
                <c:pt idx="51">
                  <c:v>21.390791550391025</c:v>
                </c:pt>
                <c:pt idx="52">
                  <c:v>22.239977423943568</c:v>
                </c:pt>
                <c:pt idx="53">
                  <c:v>21.473667693228535</c:v>
                </c:pt>
                <c:pt idx="54">
                  <c:v>21.561936344657067</c:v>
                </c:pt>
                <c:pt idx="55">
                  <c:v>22.39544407278126</c:v>
                </c:pt>
                <c:pt idx="56">
                  <c:v>21.266131804274323</c:v>
                </c:pt>
                <c:pt idx="57">
                  <c:v>22.314502813701839</c:v>
                </c:pt>
                <c:pt idx="58">
                  <c:v>22.175055250595211</c:v>
                </c:pt>
                <c:pt idx="59">
                  <c:v>22.957968640550384</c:v>
                </c:pt>
                <c:pt idx="60">
                  <c:v>20.926620405505993</c:v>
                </c:pt>
                <c:pt idx="61">
                  <c:v>23.00072953472915</c:v>
                </c:pt>
                <c:pt idx="62">
                  <c:v>21.816541012325015</c:v>
                </c:pt>
                <c:pt idx="63">
                  <c:v>23.513725388050151</c:v>
                </c:pt>
                <c:pt idx="64">
                  <c:v>23.793450776710202</c:v>
                </c:pt>
                <c:pt idx="65">
                  <c:v>23.755991944753362</c:v>
                </c:pt>
                <c:pt idx="66">
                  <c:v>24.917549659167978</c:v>
                </c:pt>
                <c:pt idx="67">
                  <c:v>25.098740392281403</c:v>
                </c:pt>
                <c:pt idx="68">
                  <c:v>24.803185523221305</c:v>
                </c:pt>
                <c:pt idx="69">
                  <c:v>25.76970367208305</c:v>
                </c:pt>
                <c:pt idx="70">
                  <c:v>25.112043320810656</c:v>
                </c:pt>
                <c:pt idx="71">
                  <c:v>25.872089681895151</c:v>
                </c:pt>
                <c:pt idx="72">
                  <c:v>23.891071177353986</c:v>
                </c:pt>
                <c:pt idx="73">
                  <c:v>25.650679753379485</c:v>
                </c:pt>
                <c:pt idx="74">
                  <c:v>24.164230389716039</c:v>
                </c:pt>
                <c:pt idx="75">
                  <c:v>19.068084157157937</c:v>
                </c:pt>
                <c:pt idx="76">
                  <c:v>23.92473216820645</c:v>
                </c:pt>
                <c:pt idx="77">
                  <c:v>64.475482738066276</c:v>
                </c:pt>
                <c:pt idx="78">
                  <c:v>59.203257184484315</c:v>
                </c:pt>
                <c:pt idx="79">
                  <c:v>24.324457463773975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3-9B4D-B93A-5CA42BA5C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534399"/>
        <c:axId val="903498863"/>
      </c:lineChart>
      <c:dateAx>
        <c:axId val="913482287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17855"/>
        <c:crosses val="autoZero"/>
        <c:auto val="1"/>
        <c:lblOffset val="100"/>
        <c:baseTimeUnit val="months"/>
      </c:dateAx>
      <c:valAx>
        <c:axId val="9134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2287"/>
        <c:crosses val="autoZero"/>
        <c:crossBetween val="between"/>
      </c:valAx>
      <c:valAx>
        <c:axId val="9034988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34399"/>
        <c:crosses val="max"/>
        <c:crossBetween val="between"/>
      </c:valAx>
      <c:dateAx>
        <c:axId val="909534399"/>
        <c:scaling>
          <c:orientation val="minMax"/>
        </c:scaling>
        <c:delete val="1"/>
        <c:axPos val="b"/>
        <c:numFmt formatCode="yyyy/mm" sourceLinked="1"/>
        <c:majorTickMark val="out"/>
        <c:minorTickMark val="none"/>
        <c:tickLblPos val="nextTo"/>
        <c:crossAx val="903498863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95</xdr:col>
      <xdr:colOff>152400</xdr:colOff>
      <xdr:row>15</xdr:row>
      <xdr:rowOff>139700</xdr:rowOff>
    </xdr:from>
    <xdr:to>
      <xdr:col>104</xdr:col>
      <xdr:colOff>571500</xdr:colOff>
      <xdr:row>34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6AFA8-2BAE-244D-A09E-E1F2372E5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177800</xdr:colOff>
      <xdr:row>0</xdr:row>
      <xdr:rowOff>23284</xdr:rowOff>
    </xdr:from>
    <xdr:to>
      <xdr:col>22</xdr:col>
      <xdr:colOff>25400</xdr:colOff>
      <xdr:row>25</xdr:row>
      <xdr:rowOff>16933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5D38D-1841-0341-BB10-853FDEEE3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440266</xdr:colOff>
      <xdr:row>1</xdr:row>
      <xdr:rowOff>16933</xdr:rowOff>
    </xdr:from>
    <xdr:to>
      <xdr:col>31</xdr:col>
      <xdr:colOff>283632</xdr:colOff>
      <xdr:row>26</xdr:row>
      <xdr:rowOff>14817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420AC2-FB35-184B-AEAC-7DD1E3B93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677333</xdr:colOff>
      <xdr:row>0</xdr:row>
      <xdr:rowOff>169333</xdr:rowOff>
    </xdr:from>
    <xdr:to>
      <xdr:col>40</xdr:col>
      <xdr:colOff>524933</xdr:colOff>
      <xdr:row>25</xdr:row>
      <xdr:rowOff>162982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1FF7CD-7238-0A49-8ED0-83013D645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135469</xdr:colOff>
      <xdr:row>1</xdr:row>
      <xdr:rowOff>84667</xdr:rowOff>
    </xdr:from>
    <xdr:to>
      <xdr:col>49</xdr:col>
      <xdr:colOff>812802</xdr:colOff>
      <xdr:row>26</xdr:row>
      <xdr:rowOff>78317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9F4CFD-5120-DE4D-8D20-2082BC3AB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389466</xdr:colOff>
      <xdr:row>27</xdr:row>
      <xdr:rowOff>84667</xdr:rowOff>
    </xdr:from>
    <xdr:to>
      <xdr:col>31</xdr:col>
      <xdr:colOff>232832</xdr:colOff>
      <xdr:row>52</xdr:row>
      <xdr:rowOff>82550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E021E25-5CDF-6147-AE32-13AFBDAFE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728133</xdr:colOff>
      <xdr:row>27</xdr:row>
      <xdr:rowOff>84666</xdr:rowOff>
    </xdr:from>
    <xdr:to>
      <xdr:col>40</xdr:col>
      <xdr:colOff>575733</xdr:colOff>
      <xdr:row>52</xdr:row>
      <xdr:rowOff>78315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AA44AF2-4B10-404A-AFEE-476204238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372534</xdr:colOff>
      <xdr:row>1</xdr:row>
      <xdr:rowOff>118532</xdr:rowOff>
    </xdr:from>
    <xdr:to>
      <xdr:col>59</xdr:col>
      <xdr:colOff>220134</xdr:colOff>
      <xdr:row>26</xdr:row>
      <xdr:rowOff>112182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20381EA-08DC-2F44-A51F-8151AE457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423334</xdr:colOff>
      <xdr:row>27</xdr:row>
      <xdr:rowOff>169334</xdr:rowOff>
    </xdr:from>
    <xdr:to>
      <xdr:col>59</xdr:col>
      <xdr:colOff>270934</xdr:colOff>
      <xdr:row>52</xdr:row>
      <xdr:rowOff>162983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5CCA223-AE12-FC40-A431-0979D704D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101600</xdr:colOff>
      <xdr:row>27</xdr:row>
      <xdr:rowOff>67733</xdr:rowOff>
    </xdr:from>
    <xdr:to>
      <xdr:col>21</xdr:col>
      <xdr:colOff>778933</xdr:colOff>
      <xdr:row>52</xdr:row>
      <xdr:rowOff>61382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DDC16C7-EE45-8D43-BD94-DA8581F65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0.80093</cdr:x>
      <cdr:y>0.10196</cdr:y>
    </cdr:from>
    <cdr:to>
      <cdr:x>0.94444</cdr:x>
      <cdr:y>0.10196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3BB6923-E4C0-8A4A-A646-8174A824EE5C}"/>
            </a:ext>
          </a:extLst>
        </cdr:cNvPr>
        <cdr:cNvCxnSpPr/>
      </cdr:nvCxnSpPr>
      <cdr:spPr>
        <a:xfrm xmlns:a="http://schemas.openxmlformats.org/drawingml/2006/main">
          <a:off x="5858934" y="474137"/>
          <a:ext cx="1049866" cy="0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0.80556</cdr:x>
      <cdr:y>0.36413</cdr:y>
    </cdr:from>
    <cdr:to>
      <cdr:x>0.94907</cdr:x>
      <cdr:y>0.36413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94A164D5-BE5D-F244-BEE1-F2688F7C3F62}"/>
            </a:ext>
          </a:extLst>
        </cdr:cNvPr>
        <cdr:cNvCxnSpPr/>
      </cdr:nvCxnSpPr>
      <cdr:spPr>
        <a:xfrm xmlns:a="http://schemas.openxmlformats.org/drawingml/2006/main">
          <a:off x="5892801" y="1693335"/>
          <a:ext cx="1049866" cy="0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0.38657</cdr:x>
      <cdr:y>0.0437</cdr:y>
    </cdr:from>
    <cdr:to>
      <cdr:x>0.65972</cdr:x>
      <cdr:y>0.20391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3F792D1-7AD6-FC4B-87CE-F0C4A7FDBB3C}"/>
            </a:ext>
          </a:extLst>
        </cdr:cNvPr>
        <cdr:cNvSpPr txBox="1"/>
      </cdr:nvSpPr>
      <cdr:spPr>
        <a:xfrm xmlns:a="http://schemas.openxmlformats.org/drawingml/2006/main">
          <a:off x="2827867" y="203200"/>
          <a:ext cx="1998134" cy="745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>
            <a:latin typeface="+mj-lt"/>
          </a:endParaRPr>
        </a:p>
      </cdr:txBody>
    </cdr:sp>
  </cdr:relSizeAnchor>
  <cdr:relSizeAnchor xmlns:cdr="http://schemas.openxmlformats.org/drawingml/2006/chartDrawing">
    <cdr:from>
      <cdr:x>0.42361</cdr:x>
      <cdr:y>0.07647</cdr:y>
    </cdr:from>
    <cdr:to>
      <cdr:x>0.74769</cdr:x>
      <cdr:y>0.15658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5621391-1B91-6549-BAF4-B110435E19C8}"/>
            </a:ext>
          </a:extLst>
        </cdr:cNvPr>
        <cdr:cNvSpPr txBox="1"/>
      </cdr:nvSpPr>
      <cdr:spPr>
        <a:xfrm xmlns:a="http://schemas.openxmlformats.org/drawingml/2006/main">
          <a:off x="3098801" y="355600"/>
          <a:ext cx="2370666" cy="372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Sale</a:t>
          </a:r>
          <a:r>
            <a:rPr lang="en-US" sz="1400" baseline="0"/>
            <a:t>s ban price assumption 1</a:t>
          </a:r>
          <a:endParaRPr lang="en-US" sz="1400"/>
        </a:p>
      </cdr:txBody>
    </cdr:sp>
  </cdr:relSizeAnchor>
  <cdr:relSizeAnchor xmlns:cdr="http://schemas.openxmlformats.org/drawingml/2006/chartDrawing">
    <cdr:from>
      <cdr:x>0.42593</cdr:x>
      <cdr:y>0.32044</cdr:y>
    </cdr:from>
    <cdr:to>
      <cdr:x>0.74537</cdr:x>
      <cdr:y>0.42968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188DB29E-8A1C-FA40-8710-41D11B938458}"/>
            </a:ext>
          </a:extLst>
        </cdr:cNvPr>
        <cdr:cNvSpPr txBox="1"/>
      </cdr:nvSpPr>
      <cdr:spPr>
        <a:xfrm xmlns:a="http://schemas.openxmlformats.org/drawingml/2006/main">
          <a:off x="3115733" y="1490132"/>
          <a:ext cx="2336801" cy="508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Sale</a:t>
          </a:r>
          <a:r>
            <a:rPr lang="en-US" sz="1400" baseline="0"/>
            <a:t>s ban price assumption 2</a:t>
          </a:r>
          <a:endParaRPr lang="en-US" sz="14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177800</xdr:colOff>
      <xdr:row>0</xdr:row>
      <xdr:rowOff>23284</xdr:rowOff>
    </xdr:from>
    <xdr:to>
      <xdr:col>23</xdr:col>
      <xdr:colOff>25400</xdr:colOff>
      <xdr:row>25</xdr:row>
      <xdr:rowOff>16933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4E72B-F9B0-7C4E-8DD2-885EEDEF9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440266</xdr:colOff>
      <xdr:row>1</xdr:row>
      <xdr:rowOff>16933</xdr:rowOff>
    </xdr:from>
    <xdr:to>
      <xdr:col>32</xdr:col>
      <xdr:colOff>283632</xdr:colOff>
      <xdr:row>26</xdr:row>
      <xdr:rowOff>14817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D6BE96-D91C-1940-A8DB-992D78714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677333</xdr:colOff>
      <xdr:row>0</xdr:row>
      <xdr:rowOff>169333</xdr:rowOff>
    </xdr:from>
    <xdr:to>
      <xdr:col>41</xdr:col>
      <xdr:colOff>524933</xdr:colOff>
      <xdr:row>25</xdr:row>
      <xdr:rowOff>162982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E874A8-F357-9E4B-A33F-291940932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135469</xdr:colOff>
      <xdr:row>1</xdr:row>
      <xdr:rowOff>84667</xdr:rowOff>
    </xdr:from>
    <xdr:to>
      <xdr:col>50</xdr:col>
      <xdr:colOff>812802</xdr:colOff>
      <xdr:row>26</xdr:row>
      <xdr:rowOff>78317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31C8A0-06DE-6747-8F19-DBFC633A6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389466</xdr:colOff>
      <xdr:row>27</xdr:row>
      <xdr:rowOff>84667</xdr:rowOff>
    </xdr:from>
    <xdr:to>
      <xdr:col>32</xdr:col>
      <xdr:colOff>232832</xdr:colOff>
      <xdr:row>52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FCC663-CFA4-1E4E-A968-085D6F237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728133</xdr:colOff>
      <xdr:row>27</xdr:row>
      <xdr:rowOff>84666</xdr:rowOff>
    </xdr:from>
    <xdr:to>
      <xdr:col>41</xdr:col>
      <xdr:colOff>575733</xdr:colOff>
      <xdr:row>52</xdr:row>
      <xdr:rowOff>78315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076D09-1C38-3342-842E-EBFD2FA06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51</xdr:col>
      <xdr:colOff>372534</xdr:colOff>
      <xdr:row>1</xdr:row>
      <xdr:rowOff>118532</xdr:rowOff>
    </xdr:from>
    <xdr:to>
      <xdr:col>60</xdr:col>
      <xdr:colOff>220134</xdr:colOff>
      <xdr:row>26</xdr:row>
      <xdr:rowOff>112182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9AE96C-1077-AF4F-83A8-CBFABBFAD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423334</xdr:colOff>
      <xdr:row>27</xdr:row>
      <xdr:rowOff>169334</xdr:rowOff>
    </xdr:from>
    <xdr:to>
      <xdr:col>60</xdr:col>
      <xdr:colOff>270934</xdr:colOff>
      <xdr:row>52</xdr:row>
      <xdr:rowOff>162983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AEDF8A-DCEE-EC46-962E-6CC682146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27</xdr:row>
      <xdr:rowOff>0</xdr:rowOff>
    </xdr:from>
    <xdr:to>
      <xdr:col>50</xdr:col>
      <xdr:colOff>668454</xdr:colOff>
      <xdr:row>51</xdr:row>
      <xdr:rowOff>179502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5192DBE-BB62-0A4B-9EA3-CE432E480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30975</xdr:colOff>
      <xdr:row>53</xdr:row>
      <xdr:rowOff>30975</xdr:rowOff>
    </xdr:from>
    <xdr:to>
      <xdr:col>50</xdr:col>
      <xdr:colOff>699429</xdr:colOff>
      <xdr:row>78</xdr:row>
      <xdr:rowOff>24624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D1D9D1A-FEE6-C246-8F95-0D6877287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696951</xdr:colOff>
      <xdr:row>53</xdr:row>
      <xdr:rowOff>15488</xdr:rowOff>
    </xdr:from>
    <xdr:to>
      <xdr:col>41</xdr:col>
      <xdr:colOff>544551</xdr:colOff>
      <xdr:row>78</xdr:row>
      <xdr:rowOff>9137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EBB8A23-E82A-7442-8ABD-251BDE8DF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437931</xdr:colOff>
      <xdr:row>52</xdr:row>
      <xdr:rowOff>175173</xdr:rowOff>
    </xdr:from>
    <xdr:to>
      <xdr:col>32</xdr:col>
      <xdr:colOff>285531</xdr:colOff>
      <xdr:row>77</xdr:row>
      <xdr:rowOff>168822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E802988-DF71-D04E-B7F3-E10074CE4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C9F85-5572-4746-9981-462714F10D0F}">
  <dimension ref="A2:AJ16"/>
  <sheetViews>
    <sheetView showGridLines="0" topLeftCell="A10" workbookViewId="0">
      <selection activeCell="B12" sqref="B12"/>
    </sheetView>
  </sheetViews>
  <sheetFormatPr defaultColWidth="9.140625" defaultRowHeight="12.75" x14ac:dyDescent="0.2"/>
  <cols>
    <col min="1" max="1" width="23.85546875" style="1" bestFit="1" customWidth="1"/>
    <col min="2" max="3" width="8.42578125" style="1" bestFit="1" customWidth="1"/>
    <col min="4" max="4" width="8.28515625" style="1" bestFit="1" customWidth="1"/>
    <col min="5" max="5" width="8.42578125" style="1" bestFit="1" customWidth="1"/>
    <col min="6" max="8" width="9" style="1" bestFit="1" customWidth="1"/>
    <col min="9" max="9" width="8.7109375" style="1" bestFit="1" customWidth="1"/>
    <col min="10" max="10" width="8.28515625" style="1" bestFit="1" customWidth="1"/>
    <col min="11" max="11" width="8.42578125" style="1" bestFit="1" customWidth="1"/>
    <col min="12" max="13" width="8.28515625" style="1" bestFit="1" customWidth="1"/>
    <col min="14" max="14" width="8.7109375" style="1" bestFit="1" customWidth="1"/>
    <col min="15" max="15" width="8.42578125" style="1" bestFit="1" customWidth="1"/>
    <col min="16" max="16" width="8" style="1" bestFit="1" customWidth="1"/>
    <col min="17" max="17" width="8.28515625" style="1" bestFit="1" customWidth="1"/>
    <col min="18" max="18" width="8.140625" style="1" bestFit="1" customWidth="1"/>
    <col min="19" max="20" width="8" style="1" bestFit="1" customWidth="1"/>
    <col min="21" max="21" width="8.42578125" style="1" bestFit="1" customWidth="1"/>
    <col min="22" max="16384" width="9.140625" style="1"/>
  </cols>
  <sheetData>
    <row r="2" spans="1:36" x14ac:dyDescent="0.2">
      <c r="B2" s="1">
        <v>2001</v>
      </c>
      <c r="C2" s="1">
        <v>2002</v>
      </c>
      <c r="D2" s="1">
        <v>2003</v>
      </c>
      <c r="E2" s="1">
        <v>2004</v>
      </c>
      <c r="F2" s="1">
        <v>2005</v>
      </c>
      <c r="G2" s="1">
        <v>2006</v>
      </c>
      <c r="H2" s="1">
        <v>2007</v>
      </c>
      <c r="I2" s="1">
        <v>2008</v>
      </c>
      <c r="J2" s="1">
        <v>2009</v>
      </c>
      <c r="K2" s="1">
        <v>2010</v>
      </c>
      <c r="L2" s="1">
        <v>2011</v>
      </c>
      <c r="M2" s="1">
        <v>2012</v>
      </c>
      <c r="N2" s="1">
        <v>2013</v>
      </c>
      <c r="O2" s="1">
        <v>2014</v>
      </c>
      <c r="P2" s="1">
        <v>2015</v>
      </c>
      <c r="Q2" s="1">
        <v>2016</v>
      </c>
      <c r="R2" s="1">
        <v>2017</v>
      </c>
      <c r="S2" s="1">
        <v>2018</v>
      </c>
      <c r="T2" s="1">
        <v>2019</v>
      </c>
      <c r="U2" s="1">
        <v>2020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6" x14ac:dyDescent="0.2">
      <c r="A3" s="1" t="s">
        <v>0</v>
      </c>
      <c r="B3" s="7">
        <v>9.1999999999999993</v>
      </c>
      <c r="C3" s="7">
        <v>10.3</v>
      </c>
      <c r="D3" s="7">
        <v>11.4</v>
      </c>
      <c r="E3" s="7">
        <v>12.7</v>
      </c>
      <c r="F3" s="7">
        <v>14</v>
      </c>
      <c r="G3" s="7">
        <v>15.5</v>
      </c>
      <c r="H3" s="7">
        <v>17.2</v>
      </c>
      <c r="I3" s="7">
        <v>19.399999999999999</v>
      </c>
      <c r="J3" s="7">
        <v>22.5</v>
      </c>
      <c r="K3" s="7">
        <v>24.5</v>
      </c>
      <c r="L3" s="7">
        <v>26</v>
      </c>
      <c r="M3" s="7">
        <v>27.5</v>
      </c>
      <c r="N3" s="7">
        <v>29</v>
      </c>
      <c r="O3" s="7">
        <v>31.5</v>
      </c>
      <c r="P3" s="7">
        <v>33</v>
      </c>
      <c r="Q3" s="7">
        <v>35</v>
      </c>
      <c r="R3" s="7">
        <v>36.5</v>
      </c>
      <c r="S3" s="7">
        <v>36.5</v>
      </c>
      <c r="T3" s="7">
        <v>38.5</v>
      </c>
      <c r="U3" s="7">
        <v>42</v>
      </c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x14ac:dyDescent="0.2">
      <c r="A4" s="1" t="s">
        <v>1</v>
      </c>
      <c r="B4" s="7">
        <v>3.1680000000000001</v>
      </c>
      <c r="C4" s="7">
        <v>3.508</v>
      </c>
      <c r="D4" s="7">
        <v>3.8849999999999998</v>
      </c>
      <c r="E4" s="7">
        <v>4.5280000000000005</v>
      </c>
      <c r="F4" s="7">
        <v>5.0443999999999996</v>
      </c>
      <c r="G4" s="7">
        <v>5.5608000000000004</v>
      </c>
      <c r="H4" s="7">
        <v>6.1563999999999997</v>
      </c>
      <c r="I4" s="7">
        <v>6.82</v>
      </c>
      <c r="J4" s="7">
        <v>7.7</v>
      </c>
      <c r="K4" s="7">
        <v>8.9400000000000013</v>
      </c>
      <c r="L4" s="7">
        <v>9.74</v>
      </c>
      <c r="M4" s="10">
        <v>10.320000016519367</v>
      </c>
      <c r="N4" s="7">
        <v>10.92</v>
      </c>
      <c r="O4" s="7">
        <v>11.6</v>
      </c>
      <c r="P4" s="7">
        <v>12.42</v>
      </c>
      <c r="Q4" s="7">
        <v>13.24</v>
      </c>
      <c r="R4" s="7">
        <f>715/50</f>
        <v>14.3</v>
      </c>
      <c r="S4" s="7">
        <f>776/50</f>
        <v>15.52</v>
      </c>
      <c r="T4" s="7">
        <f>833/50</f>
        <v>16.66</v>
      </c>
      <c r="U4" s="7">
        <f>870/50</f>
        <v>17.399999999999999</v>
      </c>
    </row>
    <row r="5" spans="1:36" x14ac:dyDescent="0.2">
      <c r="A5" s="1" t="s">
        <v>3</v>
      </c>
      <c r="B5" s="4">
        <v>0.14000000000000001</v>
      </c>
      <c r="C5" s="4">
        <v>0.14000000000000001</v>
      </c>
      <c r="D5" s="4">
        <v>0.14000000000000001</v>
      </c>
      <c r="E5" s="4">
        <v>0.14000000000000001</v>
      </c>
      <c r="F5" s="4">
        <v>0.14000000000000001</v>
      </c>
      <c r="G5" s="4">
        <v>0.14000000000000001</v>
      </c>
      <c r="H5" s="4">
        <v>0.14000000000000001</v>
      </c>
      <c r="I5" s="4">
        <v>0.14000000000000001</v>
      </c>
      <c r="J5" s="4">
        <v>0.14000000000000001</v>
      </c>
      <c r="K5" s="4">
        <v>0.14000000000000001</v>
      </c>
      <c r="L5" s="4">
        <v>0.14000000000000001</v>
      </c>
      <c r="M5" s="4">
        <v>0.14000000000000001</v>
      </c>
      <c r="N5" s="4">
        <v>0.14000000000000001</v>
      </c>
      <c r="O5" s="4">
        <v>0.14000000000000001</v>
      </c>
      <c r="P5" s="4">
        <v>0.14000000000000001</v>
      </c>
      <c r="Q5" s="4">
        <v>0.14000000000000001</v>
      </c>
      <c r="R5" s="4">
        <v>0.14000000000000001</v>
      </c>
      <c r="S5" s="4">
        <v>0.15</v>
      </c>
      <c r="T5" s="4">
        <v>0.15</v>
      </c>
      <c r="U5" s="4">
        <v>0.15</v>
      </c>
    </row>
    <row r="6" spans="1:36" x14ac:dyDescent="0.2"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36" x14ac:dyDescent="0.2">
      <c r="A7" s="1" t="s">
        <v>2</v>
      </c>
      <c r="B7" s="5">
        <f t="shared" ref="B7:Q7" si="0">1-1/(1+B5)</f>
        <v>0.1228070175438597</v>
      </c>
      <c r="C7" s="5">
        <f t="shared" si="0"/>
        <v>0.1228070175438597</v>
      </c>
      <c r="D7" s="5">
        <f t="shared" si="0"/>
        <v>0.1228070175438597</v>
      </c>
      <c r="E7" s="5">
        <f t="shared" si="0"/>
        <v>0.1228070175438597</v>
      </c>
      <c r="F7" s="5">
        <f t="shared" si="0"/>
        <v>0.1228070175438597</v>
      </c>
      <c r="G7" s="5">
        <f t="shared" si="0"/>
        <v>0.1228070175438597</v>
      </c>
      <c r="H7" s="5">
        <f t="shared" si="0"/>
        <v>0.1228070175438597</v>
      </c>
      <c r="I7" s="5">
        <f t="shared" si="0"/>
        <v>0.1228070175438597</v>
      </c>
      <c r="J7" s="5">
        <f t="shared" si="0"/>
        <v>0.1228070175438597</v>
      </c>
      <c r="K7" s="5">
        <f t="shared" si="0"/>
        <v>0.1228070175438597</v>
      </c>
      <c r="L7" s="5">
        <f t="shared" si="0"/>
        <v>0.1228070175438597</v>
      </c>
      <c r="M7" s="5">
        <f t="shared" si="0"/>
        <v>0.1228070175438597</v>
      </c>
      <c r="N7" s="5">
        <f t="shared" si="0"/>
        <v>0.1228070175438597</v>
      </c>
      <c r="O7" s="5">
        <f t="shared" si="0"/>
        <v>0.1228070175438597</v>
      </c>
      <c r="P7" s="5">
        <f t="shared" si="0"/>
        <v>0.1228070175438597</v>
      </c>
      <c r="Q7" s="5">
        <f t="shared" si="0"/>
        <v>0.1228070175438597</v>
      </c>
      <c r="R7" s="5">
        <f>1-1/(1+R5)</f>
        <v>0.1228070175438597</v>
      </c>
      <c r="S7" s="5">
        <f t="shared" ref="S7:U7" si="1">1-1/(1+S5)</f>
        <v>0.13043478260869557</v>
      </c>
      <c r="T7" s="5">
        <f t="shared" si="1"/>
        <v>0.13043478260869557</v>
      </c>
      <c r="U7" s="5">
        <f t="shared" si="1"/>
        <v>0.13043478260869557</v>
      </c>
    </row>
    <row r="8" spans="1:36" x14ac:dyDescent="0.2">
      <c r="A8" s="1" t="s">
        <v>4</v>
      </c>
      <c r="B8" s="5">
        <f t="shared" ref="B8:Q8" si="2">B4/B3</f>
        <v>0.34434782608695658</v>
      </c>
      <c r="C8" s="5">
        <f t="shared" si="2"/>
        <v>0.34058252427184466</v>
      </c>
      <c r="D8" s="5">
        <f t="shared" si="2"/>
        <v>0.34078947368421048</v>
      </c>
      <c r="E8" s="5">
        <f t="shared" si="2"/>
        <v>0.35653543307086621</v>
      </c>
      <c r="F8" s="5">
        <f t="shared" si="2"/>
        <v>0.3603142857142857</v>
      </c>
      <c r="G8" s="5">
        <f t="shared" si="2"/>
        <v>0.35876129032258069</v>
      </c>
      <c r="H8" s="5">
        <f t="shared" si="2"/>
        <v>0.35793023255813955</v>
      </c>
      <c r="I8" s="5">
        <f t="shared" si="2"/>
        <v>0.35154639175257735</v>
      </c>
      <c r="J8" s="5">
        <f t="shared" si="2"/>
        <v>0.34222222222222221</v>
      </c>
      <c r="K8" s="5">
        <f t="shared" si="2"/>
        <v>0.36489795918367351</v>
      </c>
      <c r="L8" s="5">
        <f t="shared" si="2"/>
        <v>0.37461538461538463</v>
      </c>
      <c r="M8" s="5">
        <f t="shared" si="2"/>
        <v>0.37527272787343152</v>
      </c>
      <c r="N8" s="5">
        <f t="shared" si="2"/>
        <v>0.37655172413793103</v>
      </c>
      <c r="O8" s="5">
        <f t="shared" si="2"/>
        <v>0.36825396825396822</v>
      </c>
      <c r="P8" s="5">
        <f t="shared" si="2"/>
        <v>0.37636363636363634</v>
      </c>
      <c r="Q8" s="5">
        <f t="shared" si="2"/>
        <v>0.37828571428571428</v>
      </c>
      <c r="R8" s="5">
        <f>R4/R3</f>
        <v>0.39178082191780822</v>
      </c>
      <c r="S8" s="5">
        <f t="shared" ref="S8:U8" si="3">S4/S3</f>
        <v>0.42520547945205478</v>
      </c>
      <c r="T8" s="5">
        <f t="shared" si="3"/>
        <v>0.43272727272727274</v>
      </c>
      <c r="U8" s="5">
        <f t="shared" si="3"/>
        <v>0.41428571428571426</v>
      </c>
    </row>
    <row r="9" spans="1:36" x14ac:dyDescent="0.2">
      <c r="A9" s="1" t="s">
        <v>5</v>
      </c>
      <c r="B9" s="6">
        <f t="shared" ref="B9:Q9" si="4">B7+B8</f>
        <v>0.46715484363081627</v>
      </c>
      <c r="C9" s="6">
        <f t="shared" si="4"/>
        <v>0.46338954181570435</v>
      </c>
      <c r="D9" s="6">
        <f t="shared" si="4"/>
        <v>0.46359649122807017</v>
      </c>
      <c r="E9" s="6">
        <f t="shared" si="4"/>
        <v>0.47934245061472591</v>
      </c>
      <c r="F9" s="6">
        <f t="shared" si="4"/>
        <v>0.4831213032581454</v>
      </c>
      <c r="G9" s="6">
        <f t="shared" si="4"/>
        <v>0.48156830786644039</v>
      </c>
      <c r="H9" s="6">
        <f t="shared" si="4"/>
        <v>0.48073725010199925</v>
      </c>
      <c r="I9" s="6">
        <f t="shared" si="4"/>
        <v>0.47435340929643705</v>
      </c>
      <c r="J9" s="6">
        <f t="shared" si="4"/>
        <v>0.4650292397660819</v>
      </c>
      <c r="K9" s="6">
        <f t="shared" si="4"/>
        <v>0.48770497672753321</v>
      </c>
      <c r="L9" s="6">
        <f t="shared" si="4"/>
        <v>0.49742240215924433</v>
      </c>
      <c r="M9" s="6">
        <f t="shared" si="4"/>
        <v>0.49807974541729122</v>
      </c>
      <c r="N9" s="6">
        <f t="shared" si="4"/>
        <v>0.49935874168179073</v>
      </c>
      <c r="O9" s="6">
        <f t="shared" si="4"/>
        <v>0.49106098579782792</v>
      </c>
      <c r="P9" s="6">
        <f t="shared" si="4"/>
        <v>0.49917065390749604</v>
      </c>
      <c r="Q9" s="6">
        <f t="shared" si="4"/>
        <v>0.50109273182957392</v>
      </c>
      <c r="R9" s="6">
        <f>R7+R8</f>
        <v>0.51458783946166786</v>
      </c>
      <c r="S9" s="6">
        <f t="shared" ref="S9:U9" si="5">S7+S8</f>
        <v>0.55564026206075035</v>
      </c>
      <c r="T9" s="6">
        <f t="shared" si="5"/>
        <v>0.5631620553359683</v>
      </c>
      <c r="U9" s="6">
        <f t="shared" si="5"/>
        <v>0.54472049689440982</v>
      </c>
    </row>
    <row r="12" spans="1:36" x14ac:dyDescent="0.2">
      <c r="A12" s="1" t="s">
        <v>6</v>
      </c>
      <c r="B12" s="8">
        <v>23139.590000000015</v>
      </c>
      <c r="C12" s="8">
        <v>23134.610000000008</v>
      </c>
      <c r="D12" s="8">
        <v>22312.327000000027</v>
      </c>
      <c r="E12" s="8">
        <v>21694.620000000021</v>
      </c>
      <c r="F12" s="8">
        <v>21284.065000000013</v>
      </c>
      <c r="G12" s="8">
        <v>21586.746200000041</v>
      </c>
      <c r="H12" s="8">
        <v>22287.471099999984</v>
      </c>
      <c r="I12" s="8">
        <v>21548.828322000019</v>
      </c>
      <c r="J12" s="8">
        <v>19818.838853999994</v>
      </c>
      <c r="K12" s="8">
        <v>17904.200385999997</v>
      </c>
      <c r="L12" s="8">
        <v>18243.028850000006</v>
      </c>
      <c r="M12" s="8">
        <v>18763.767908000002</v>
      </c>
      <c r="N12" s="8">
        <v>17230.483792999996</v>
      </c>
      <c r="O12" s="8">
        <v>16789.421709999995</v>
      </c>
      <c r="P12" s="8">
        <v>16288.001161999982</v>
      </c>
      <c r="Q12" s="8">
        <v>14866.773800000006</v>
      </c>
      <c r="R12" s="8">
        <v>13245.872139999996</v>
      </c>
      <c r="S12" s="8">
        <v>11784.114809999999</v>
      </c>
      <c r="T12" s="8">
        <v>12502.859630000004</v>
      </c>
      <c r="U12" s="8">
        <v>7643.9925999999996</v>
      </c>
    </row>
    <row r="13" spans="1:36" x14ac:dyDescent="0.2">
      <c r="A13" s="1" t="s">
        <v>7</v>
      </c>
      <c r="B13" s="8">
        <v>24285.930000000015</v>
      </c>
      <c r="C13" s="8">
        <v>24279.12000000001</v>
      </c>
      <c r="D13" s="8">
        <v>23482.752000000026</v>
      </c>
      <c r="E13" s="8">
        <v>23049.255000000019</v>
      </c>
      <c r="F13" s="8">
        <v>22838.765000000018</v>
      </c>
      <c r="G13" s="8">
        <v>23369.189300000042</v>
      </c>
      <c r="H13" s="8">
        <v>24315.156299999984</v>
      </c>
      <c r="I13" s="8">
        <v>24339.898269953312</v>
      </c>
      <c r="J13" s="8">
        <v>22383.702184224607</v>
      </c>
      <c r="K13" s="8">
        <v>20331.921744966356</v>
      </c>
      <c r="L13" s="8">
        <v>20952.272115398639</v>
      </c>
      <c r="M13" s="8">
        <v>21411.268886621929</v>
      </c>
      <c r="N13" s="8">
        <v>20487.008195407008</v>
      </c>
      <c r="O13" s="8">
        <v>20289.516047877718</v>
      </c>
      <c r="P13" s="8">
        <v>20162.160491684634</v>
      </c>
      <c r="Q13" s="8">
        <v>18868.623826646093</v>
      </c>
      <c r="R13" s="8">
        <v>17059.361822234361</v>
      </c>
      <c r="S13" s="8">
        <v>15665.921981559994</v>
      </c>
      <c r="T13" s="8">
        <v>16576.526117597594</v>
      </c>
      <c r="U13" s="8">
        <v>10239.8912444246</v>
      </c>
    </row>
    <row r="14" spans="1:36" x14ac:dyDescent="0.2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6" spans="1:36" x14ac:dyDescent="0.2">
      <c r="A16" s="1" t="s">
        <v>8</v>
      </c>
      <c r="O16" s="8">
        <v>11300.000000000007</v>
      </c>
      <c r="P16" s="8">
        <v>11967.848171047863</v>
      </c>
      <c r="Q16" s="8">
        <v>12971.376121173404</v>
      </c>
      <c r="R16" s="8">
        <v>15527.125347429614</v>
      </c>
      <c r="S16" s="8">
        <v>18293.846087951428</v>
      </c>
      <c r="T16" s="8">
        <v>17203.603620667007</v>
      </c>
      <c r="U16" s="8">
        <v>17311.410869245094</v>
      </c>
    </row>
  </sheetData>
  <phoneticPr fontId="2" type="noConversion"/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339BC-84A0-694D-BF52-4444F04156F6}">
  <dimension ref="A1:N1032301"/>
  <sheetViews>
    <sheetView topLeftCell="K58" zoomScale="58" workbookViewId="0">
      <selection activeCell="M1" sqref="M1"/>
    </sheetView>
  </sheetViews>
  <sheetFormatPr defaultColWidth="11.42578125" defaultRowHeight="15" x14ac:dyDescent="0.25"/>
  <sheetData>
    <row r="1" spans="1:14" x14ac:dyDescent="0.25">
      <c r="B1" t="s">
        <v>49</v>
      </c>
      <c r="C1" t="s">
        <v>42</v>
      </c>
      <c r="D1" t="s">
        <v>53</v>
      </c>
      <c r="E1" t="s">
        <v>54</v>
      </c>
      <c r="F1" t="s">
        <v>50</v>
      </c>
      <c r="G1" t="s">
        <v>43</v>
      </c>
      <c r="H1" t="s">
        <v>44</v>
      </c>
      <c r="I1" t="s">
        <v>48</v>
      </c>
      <c r="J1" t="s">
        <v>45</v>
      </c>
      <c r="K1" t="s">
        <v>51</v>
      </c>
      <c r="L1" t="s">
        <v>52</v>
      </c>
      <c r="M1" t="s">
        <v>56</v>
      </c>
      <c r="N1" t="s">
        <v>57</v>
      </c>
    </row>
    <row r="2" spans="1:14" x14ac:dyDescent="0.25">
      <c r="A2" s="40">
        <v>40909</v>
      </c>
      <c r="B2">
        <v>1908.6744712862119</v>
      </c>
      <c r="C2">
        <f>D2/E2</f>
        <v>1.7038722434706324</v>
      </c>
      <c r="D2">
        <v>26.165147306338572</v>
      </c>
      <c r="E2">
        <v>15.356284725339826</v>
      </c>
      <c r="F2" t="s">
        <v>31</v>
      </c>
      <c r="J2">
        <v>76.5</v>
      </c>
      <c r="K2">
        <v>34.202806940000002</v>
      </c>
      <c r="L2">
        <v>20.073574799999999</v>
      </c>
    </row>
    <row r="3" spans="1:14" x14ac:dyDescent="0.25">
      <c r="A3" s="40">
        <v>40940</v>
      </c>
      <c r="B3">
        <v>1935.3682997443418</v>
      </c>
      <c r="C3">
        <f t="shared" ref="C3:C66" si="0">D3/E3</f>
        <v>1.7234003236421436</v>
      </c>
      <c r="D3">
        <v>26.167833359122191</v>
      </c>
      <c r="E3">
        <v>15.183839181264901</v>
      </c>
      <c r="F3" t="s">
        <v>31</v>
      </c>
      <c r="J3">
        <v>76.5</v>
      </c>
      <c r="K3">
        <v>34.206318119999999</v>
      </c>
      <c r="L3">
        <v>19.84815579</v>
      </c>
      <c r="M3" s="43">
        <f>LN(K3)-LN(K2)</f>
        <v>1.0265238738282889E-4</v>
      </c>
      <c r="N3" s="43">
        <f>LN(L3)-LN(L2)</f>
        <v>-1.1293168027035616E-2</v>
      </c>
    </row>
    <row r="4" spans="1:14" x14ac:dyDescent="0.25">
      <c r="A4" s="40">
        <v>40969</v>
      </c>
      <c r="B4">
        <v>1605.0455836878134</v>
      </c>
      <c r="C4">
        <f t="shared" si="0"/>
        <v>1.7857481956770522</v>
      </c>
      <c r="D4">
        <v>26.625024127925695</v>
      </c>
      <c r="E4">
        <v>14.909730382133203</v>
      </c>
      <c r="F4" t="s">
        <v>31</v>
      </c>
      <c r="J4">
        <v>76.8</v>
      </c>
      <c r="K4">
        <v>34.668000169999999</v>
      </c>
      <c r="L4">
        <v>19.41371144</v>
      </c>
      <c r="M4" s="43">
        <f t="shared" ref="M4:M67" si="1">LN(K4)-LN(K3)</f>
        <v>1.3406708818716417E-2</v>
      </c>
      <c r="N4" s="43">
        <f t="shared" ref="N4:N67" si="2">LN(L4)-LN(L3)</f>
        <v>-2.2131503833257682E-2</v>
      </c>
    </row>
    <row r="5" spans="1:14" x14ac:dyDescent="0.25">
      <c r="A5" s="40">
        <v>41000</v>
      </c>
      <c r="B5">
        <v>1582.3759205029994</v>
      </c>
      <c r="C5">
        <f t="shared" si="0"/>
        <v>1.786022746459861</v>
      </c>
      <c r="D5">
        <v>26.816280147724662</v>
      </c>
      <c r="E5">
        <v>15.014523303736283</v>
      </c>
      <c r="F5" t="s">
        <v>31</v>
      </c>
      <c r="J5">
        <v>77.2</v>
      </c>
      <c r="K5">
        <v>34.736114180000001</v>
      </c>
      <c r="L5">
        <v>19.44886438</v>
      </c>
      <c r="M5" s="43">
        <f t="shared" si="1"/>
        <v>1.962824034464461E-3</v>
      </c>
      <c r="N5" s="43">
        <f t="shared" si="2"/>
        <v>1.8090900484941663E-3</v>
      </c>
    </row>
    <row r="6" spans="1:14" x14ac:dyDescent="0.25">
      <c r="A6" s="40">
        <v>41030</v>
      </c>
      <c r="B6">
        <v>1822.6074780398528</v>
      </c>
      <c r="C6">
        <f t="shared" si="0"/>
        <v>1.7766183116287702</v>
      </c>
      <c r="D6">
        <v>26.75202459904628</v>
      </c>
      <c r="E6">
        <v>15.057834552273937</v>
      </c>
      <c r="F6" t="s">
        <v>31</v>
      </c>
      <c r="J6">
        <v>77.400000000000006</v>
      </c>
      <c r="K6">
        <v>34.563339280000001</v>
      </c>
      <c r="L6">
        <v>19.454566610000001</v>
      </c>
      <c r="M6" s="43">
        <f t="shared" si="1"/>
        <v>-4.9863382568511305E-3</v>
      </c>
      <c r="N6" s="43">
        <f t="shared" si="2"/>
        <v>2.9314792529744338E-4</v>
      </c>
    </row>
    <row r="7" spans="1:14" x14ac:dyDescent="0.25">
      <c r="A7" s="40">
        <v>41061</v>
      </c>
      <c r="B7">
        <v>1621.5100549548642</v>
      </c>
      <c r="C7">
        <f t="shared" si="0"/>
        <v>1.7560423233863363</v>
      </c>
      <c r="D7">
        <v>26.774574732974823</v>
      </c>
      <c r="E7">
        <v>15.247112427986915</v>
      </c>
      <c r="F7" t="s">
        <v>31</v>
      </c>
      <c r="J7">
        <v>77.7</v>
      </c>
      <c r="K7">
        <v>34.458912140000002</v>
      </c>
      <c r="L7">
        <v>19.62305332</v>
      </c>
      <c r="M7" s="43">
        <f t="shared" si="1"/>
        <v>-3.0259001272816555E-3</v>
      </c>
      <c r="N7" s="43">
        <f t="shared" si="2"/>
        <v>8.6232352102864063E-3</v>
      </c>
    </row>
    <row r="8" spans="1:14" x14ac:dyDescent="0.25">
      <c r="A8" s="40">
        <v>41091</v>
      </c>
      <c r="B8">
        <v>1722.7960424505891</v>
      </c>
      <c r="C8">
        <f t="shared" si="0"/>
        <v>1.7204876248283758</v>
      </c>
      <c r="D8">
        <v>26.660121736097484</v>
      </c>
      <c r="E8">
        <v>15.495677708671062</v>
      </c>
      <c r="F8" t="s">
        <v>31</v>
      </c>
      <c r="J8">
        <v>77.599999999999994</v>
      </c>
      <c r="K8">
        <v>34.355826980000003</v>
      </c>
      <c r="L8">
        <v>19.968656840000001</v>
      </c>
      <c r="M8" s="43">
        <f t="shared" si="1"/>
        <v>-2.9960220274669602E-3</v>
      </c>
      <c r="N8" s="43">
        <f t="shared" si="2"/>
        <v>1.7458821414328085E-2</v>
      </c>
    </row>
    <row r="9" spans="1:14" x14ac:dyDescent="0.25">
      <c r="A9" s="40">
        <v>41122</v>
      </c>
      <c r="B9">
        <v>1717.8479805799316</v>
      </c>
      <c r="C9">
        <f t="shared" si="0"/>
        <v>1.7318736042554268</v>
      </c>
      <c r="D9">
        <v>27.070894649334775</v>
      </c>
      <c r="E9">
        <v>15.630987494017029</v>
      </c>
      <c r="F9" t="s">
        <v>31</v>
      </c>
      <c r="J9">
        <v>78</v>
      </c>
      <c r="K9">
        <v>34.706275189999999</v>
      </c>
      <c r="L9">
        <v>20.039727559999999</v>
      </c>
      <c r="M9" s="43">
        <f t="shared" si="1"/>
        <v>1.0148872014767107E-2</v>
      </c>
      <c r="N9" s="43">
        <f t="shared" si="2"/>
        <v>3.5527950364637739E-3</v>
      </c>
    </row>
    <row r="10" spans="1:14" x14ac:dyDescent="0.25">
      <c r="A10" s="40">
        <v>41153</v>
      </c>
      <c r="B10">
        <v>1702.6892489290203</v>
      </c>
      <c r="C10">
        <f t="shared" si="0"/>
        <v>1.7464678908582842</v>
      </c>
      <c r="D10">
        <v>27.133562965442309</v>
      </c>
      <c r="E10">
        <v>15.536250684865319</v>
      </c>
      <c r="F10" t="s">
        <v>31</v>
      </c>
      <c r="J10">
        <v>78.8</v>
      </c>
      <c r="K10">
        <v>34.433455539999997</v>
      </c>
      <c r="L10">
        <v>19.71605417</v>
      </c>
      <c r="M10" s="43">
        <f t="shared" si="1"/>
        <v>-7.8918752818539772E-3</v>
      </c>
      <c r="N10" s="43">
        <f t="shared" si="2"/>
        <v>-1.6283444959809046E-2</v>
      </c>
    </row>
    <row r="11" spans="1:14" x14ac:dyDescent="0.25">
      <c r="A11" s="40">
        <v>41183</v>
      </c>
      <c r="B11">
        <v>1776.3538360707341</v>
      </c>
      <c r="C11">
        <f t="shared" si="0"/>
        <v>1.6930304223070891</v>
      </c>
      <c r="D11">
        <v>27.382867062775865</v>
      </c>
      <c r="E11">
        <v>16.173877741346956</v>
      </c>
      <c r="F11" t="s">
        <v>31</v>
      </c>
      <c r="J11">
        <v>79.400000000000006</v>
      </c>
      <c r="K11">
        <v>34.48723811</v>
      </c>
      <c r="L11">
        <v>20.370123100000001</v>
      </c>
      <c r="M11" s="43">
        <f t="shared" si="1"/>
        <v>1.5607092171805448E-3</v>
      </c>
      <c r="N11" s="43">
        <f t="shared" si="2"/>
        <v>3.2636037067174328E-2</v>
      </c>
    </row>
    <row r="12" spans="1:14" x14ac:dyDescent="0.25">
      <c r="A12" s="40">
        <v>41214</v>
      </c>
      <c r="B12">
        <v>1835.0537766910415</v>
      </c>
      <c r="C12">
        <f t="shared" si="0"/>
        <v>1.7136824753069255</v>
      </c>
      <c r="D12">
        <v>27.484264845060103</v>
      </c>
      <c r="E12">
        <v>16.038131474815714</v>
      </c>
      <c r="F12" t="s">
        <v>31</v>
      </c>
      <c r="J12">
        <v>79.8</v>
      </c>
      <c r="K12">
        <v>34.441434639999997</v>
      </c>
      <c r="L12">
        <v>20.097909120000001</v>
      </c>
      <c r="M12" s="43">
        <f t="shared" si="1"/>
        <v>-1.3290108430754621E-3</v>
      </c>
      <c r="N12" s="43">
        <f t="shared" si="2"/>
        <v>-1.3453487647665963E-2</v>
      </c>
    </row>
    <row r="13" spans="1:14" x14ac:dyDescent="0.25">
      <c r="A13" s="40">
        <v>41244</v>
      </c>
      <c r="B13">
        <v>2180.9461936845264</v>
      </c>
      <c r="C13">
        <f t="shared" si="0"/>
        <v>1.7278538019626304</v>
      </c>
      <c r="D13">
        <v>27.584802500634805</v>
      </c>
      <c r="E13">
        <v>15.964778078620915</v>
      </c>
      <c r="F13" t="s">
        <v>31</v>
      </c>
      <c r="J13">
        <v>80.3</v>
      </c>
      <c r="K13">
        <v>34.35218244</v>
      </c>
      <c r="L13">
        <v>19.881417280000001</v>
      </c>
      <c r="M13" s="43">
        <f t="shared" si="1"/>
        <v>-2.5947828843877474E-3</v>
      </c>
      <c r="N13" s="43">
        <f t="shared" si="2"/>
        <v>-1.0830295335778839E-2</v>
      </c>
    </row>
    <row r="14" spans="1:14" x14ac:dyDescent="0.25">
      <c r="A14" s="40">
        <v>41275</v>
      </c>
      <c r="B14">
        <v>1748.3780231257272</v>
      </c>
      <c r="C14">
        <f t="shared" si="0"/>
        <v>1.7591477074538613</v>
      </c>
      <c r="D14">
        <v>27.669500953589448</v>
      </c>
      <c r="E14">
        <v>15.728924203663075</v>
      </c>
      <c r="F14" t="s">
        <v>31</v>
      </c>
      <c r="J14">
        <v>80.599999999999994</v>
      </c>
      <c r="K14">
        <v>34.329405649999998</v>
      </c>
      <c r="L14">
        <v>19.514794299999998</v>
      </c>
      <c r="M14" s="43">
        <f t="shared" si="1"/>
        <v>-6.6325754742679877E-4</v>
      </c>
      <c r="N14" s="43">
        <f t="shared" si="2"/>
        <v>-1.8612630470556724E-2</v>
      </c>
    </row>
    <row r="15" spans="1:14" x14ac:dyDescent="0.25">
      <c r="A15" s="40">
        <v>41306</v>
      </c>
      <c r="B15">
        <v>1897.0613990706015</v>
      </c>
      <c r="C15">
        <f t="shared" si="0"/>
        <v>1.7459641833643627</v>
      </c>
      <c r="D15">
        <v>27.604146586124763</v>
      </c>
      <c r="E15">
        <v>15.810259367940365</v>
      </c>
      <c r="F15" t="s">
        <v>31</v>
      </c>
      <c r="J15">
        <v>81</v>
      </c>
      <c r="K15">
        <v>34.079193320000002</v>
      </c>
      <c r="L15">
        <v>19.518838729999999</v>
      </c>
      <c r="M15" s="43">
        <f t="shared" si="1"/>
        <v>-7.3152629806458869E-3</v>
      </c>
      <c r="N15" s="43">
        <f t="shared" si="2"/>
        <v>2.0722795704708474E-4</v>
      </c>
    </row>
    <row r="16" spans="1:14" x14ac:dyDescent="0.25">
      <c r="A16" s="40">
        <v>41334</v>
      </c>
      <c r="B16">
        <v>1491.956804814075</v>
      </c>
      <c r="C16">
        <f t="shared" si="0"/>
        <v>1.7850832930491167</v>
      </c>
      <c r="D16">
        <v>28.006749594270342</v>
      </c>
      <c r="E16">
        <v>15.68932368776572</v>
      </c>
      <c r="F16" t="s">
        <v>31</v>
      </c>
      <c r="J16">
        <v>81.5</v>
      </c>
      <c r="K16">
        <v>34.364109929999998</v>
      </c>
      <c r="L16">
        <v>19.250703909999999</v>
      </c>
      <c r="M16" s="43">
        <f t="shared" si="1"/>
        <v>8.3256722648270554E-3</v>
      </c>
      <c r="N16" s="43">
        <f t="shared" si="2"/>
        <v>-1.3832461105792948E-2</v>
      </c>
    </row>
    <row r="17" spans="1:14" x14ac:dyDescent="0.25">
      <c r="A17" s="40">
        <v>41365</v>
      </c>
      <c r="B17">
        <v>1537.6253988827314</v>
      </c>
      <c r="C17">
        <f t="shared" si="0"/>
        <v>1.810528676843624</v>
      </c>
      <c r="D17">
        <v>28.22364961921604</v>
      </c>
      <c r="E17">
        <v>15.588623356366604</v>
      </c>
      <c r="F17" t="s">
        <v>31</v>
      </c>
      <c r="J17">
        <v>81.599999999999994</v>
      </c>
      <c r="K17">
        <v>34.58780591</v>
      </c>
      <c r="L17">
        <v>19.103705089999998</v>
      </c>
      <c r="M17" s="43">
        <f t="shared" si="1"/>
        <v>6.4884858406824009E-3</v>
      </c>
      <c r="N17" s="43">
        <f t="shared" si="2"/>
        <v>-7.6653268086936954E-3</v>
      </c>
    </row>
    <row r="18" spans="1:14" x14ac:dyDescent="0.25">
      <c r="A18" s="40">
        <v>41395</v>
      </c>
      <c r="B18">
        <v>1666.9102242366878</v>
      </c>
      <c r="C18">
        <f t="shared" si="0"/>
        <v>1.7967622597707535</v>
      </c>
      <c r="D18">
        <v>28.353734443107843</v>
      </c>
      <c r="E18">
        <v>15.780459706853737</v>
      </c>
      <c r="F18" t="s">
        <v>31</v>
      </c>
      <c r="J18">
        <v>81.7</v>
      </c>
      <c r="K18">
        <v>34.704693319999997</v>
      </c>
      <c r="L18">
        <v>19.31512816</v>
      </c>
      <c r="M18" s="43">
        <f t="shared" si="1"/>
        <v>3.3737423867781224E-3</v>
      </c>
      <c r="N18" s="43">
        <f t="shared" si="2"/>
        <v>1.1006331344004305E-2</v>
      </c>
    </row>
    <row r="19" spans="1:14" x14ac:dyDescent="0.25">
      <c r="A19" s="40">
        <v>41426</v>
      </c>
      <c r="B19">
        <v>1677.0244617054889</v>
      </c>
      <c r="C19">
        <f t="shared" si="0"/>
        <v>1.8356063929091972</v>
      </c>
      <c r="D19">
        <v>28.369552917185889</v>
      </c>
      <c r="E19">
        <v>15.455139525976394</v>
      </c>
      <c r="F19" t="s">
        <v>31</v>
      </c>
      <c r="J19">
        <v>82</v>
      </c>
      <c r="K19">
        <v>34.597015749999997</v>
      </c>
      <c r="L19">
        <v>18.84773113</v>
      </c>
      <c r="M19" s="43">
        <f t="shared" si="1"/>
        <v>-3.1075036415324497E-3</v>
      </c>
      <c r="N19" s="43">
        <f t="shared" si="2"/>
        <v>-2.4496089160399137E-2</v>
      </c>
    </row>
    <row r="20" spans="1:14" x14ac:dyDescent="0.25">
      <c r="A20" s="40">
        <v>41456</v>
      </c>
      <c r="B20">
        <v>1635.1967974226757</v>
      </c>
      <c r="C20">
        <f t="shared" si="0"/>
        <v>1.8676837355870031</v>
      </c>
      <c r="D20">
        <v>28.677240068493422</v>
      </c>
      <c r="E20">
        <v>15.354441184058562</v>
      </c>
      <c r="F20" t="s">
        <v>31</v>
      </c>
      <c r="J20">
        <v>82.5</v>
      </c>
      <c r="K20">
        <v>34.760290990000001</v>
      </c>
      <c r="L20">
        <v>18.611443860000001</v>
      </c>
      <c r="M20" s="43">
        <f t="shared" si="1"/>
        <v>4.708243422130387E-3</v>
      </c>
      <c r="N20" s="43">
        <f t="shared" si="2"/>
        <v>-1.2615889379554268E-2</v>
      </c>
    </row>
    <row r="21" spans="1:14" x14ac:dyDescent="0.25">
      <c r="A21" s="40">
        <v>41487</v>
      </c>
      <c r="B21">
        <v>1616.9115442939274</v>
      </c>
      <c r="C21">
        <f t="shared" si="0"/>
        <v>1.8103906579549687</v>
      </c>
      <c r="D21">
        <v>28.705445687939505</v>
      </c>
      <c r="E21">
        <v>15.855940021456695</v>
      </c>
      <c r="F21" t="s">
        <v>31</v>
      </c>
      <c r="J21">
        <v>82.9</v>
      </c>
      <c r="K21">
        <v>34.626593110000002</v>
      </c>
      <c r="L21">
        <v>19.126586270000001</v>
      </c>
      <c r="M21" s="43">
        <f t="shared" si="1"/>
        <v>-3.8536979198950938E-3</v>
      </c>
      <c r="N21" s="43">
        <f t="shared" si="2"/>
        <v>2.7302665681455895E-2</v>
      </c>
    </row>
    <row r="22" spans="1:14" x14ac:dyDescent="0.25">
      <c r="A22" s="40">
        <v>41518</v>
      </c>
      <c r="B22">
        <v>1732.9219604444081</v>
      </c>
      <c r="C22">
        <f t="shared" si="0"/>
        <v>1.9372281288219073</v>
      </c>
      <c r="D22">
        <v>28.761257573073358</v>
      </c>
      <c r="E22">
        <v>14.846603322120886</v>
      </c>
      <c r="F22" t="s">
        <v>31</v>
      </c>
      <c r="J22">
        <v>83.5</v>
      </c>
      <c r="K22">
        <v>34.444619850000002</v>
      </c>
      <c r="L22">
        <v>17.780363260000001</v>
      </c>
      <c r="M22" s="43">
        <f t="shared" si="1"/>
        <v>-5.2691612968076562E-3</v>
      </c>
      <c r="N22" s="43">
        <f t="shared" si="2"/>
        <v>-7.2984657797106056E-2</v>
      </c>
    </row>
    <row r="23" spans="1:14" x14ac:dyDescent="0.25">
      <c r="A23" s="40">
        <v>41548</v>
      </c>
      <c r="B23">
        <v>1649.5450824734091</v>
      </c>
      <c r="C23">
        <f t="shared" si="0"/>
        <v>1.8517825382767266</v>
      </c>
      <c r="D23">
        <v>28.783497588277697</v>
      </c>
      <c r="E23">
        <v>15.543670486850843</v>
      </c>
      <c r="F23" t="s">
        <v>31</v>
      </c>
      <c r="J23">
        <v>83.8</v>
      </c>
      <c r="K23">
        <v>34.347849150000002</v>
      </c>
      <c r="L23">
        <v>18.5485328</v>
      </c>
      <c r="M23" s="43">
        <f t="shared" si="1"/>
        <v>-2.8134115619726785E-3</v>
      </c>
      <c r="N23" s="43">
        <f t="shared" si="2"/>
        <v>4.2296030887499558E-2</v>
      </c>
    </row>
    <row r="24" spans="1:14" x14ac:dyDescent="0.25">
      <c r="A24" s="40">
        <v>41579</v>
      </c>
      <c r="B24">
        <v>1692.8410792369405</v>
      </c>
      <c r="C24">
        <f t="shared" si="0"/>
        <v>1.8309275815568677</v>
      </c>
      <c r="D24">
        <v>28.70396362189113</v>
      </c>
      <c r="E24">
        <v>15.677279599165621</v>
      </c>
      <c r="F24" t="s">
        <v>31</v>
      </c>
      <c r="J24">
        <v>84.1</v>
      </c>
      <c r="K24">
        <v>34.130753409999997</v>
      </c>
      <c r="L24">
        <v>18.641236150000001</v>
      </c>
      <c r="M24" s="43">
        <f t="shared" si="1"/>
        <v>-6.3405635980884334E-3</v>
      </c>
      <c r="N24" s="43">
        <f t="shared" si="2"/>
        <v>4.9854325329530269E-3</v>
      </c>
    </row>
    <row r="25" spans="1:14" x14ac:dyDescent="0.25">
      <c r="A25" s="40">
        <v>41609</v>
      </c>
      <c r="B25">
        <v>2140.6354197003379</v>
      </c>
      <c r="C25">
        <f t="shared" si="0"/>
        <v>1.7901599253749345</v>
      </c>
      <c r="D25">
        <v>28.794252482882349</v>
      </c>
      <c r="E25">
        <v>16.084737500115597</v>
      </c>
      <c r="F25" t="s">
        <v>31</v>
      </c>
      <c r="J25">
        <v>84.6</v>
      </c>
      <c r="K25">
        <v>34.03575944</v>
      </c>
      <c r="L25">
        <v>19.012692080000001</v>
      </c>
      <c r="M25" s="43">
        <f t="shared" si="1"/>
        <v>-2.7871172375197872E-3</v>
      </c>
      <c r="N25" s="43">
        <f t="shared" si="2"/>
        <v>1.9730636242813127E-2</v>
      </c>
    </row>
    <row r="26" spans="1:14" x14ac:dyDescent="0.25">
      <c r="A26" s="40">
        <v>41640</v>
      </c>
      <c r="B26">
        <v>1753.4212310772293</v>
      </c>
      <c r="C26">
        <f t="shared" si="0"/>
        <v>1.7764017866212667</v>
      </c>
      <c r="D26">
        <v>28.993650897082095</v>
      </c>
      <c r="E26">
        <v>16.321561436969898</v>
      </c>
      <c r="F26">
        <v>961.31502140018131</v>
      </c>
      <c r="G26">
        <f t="shared" ref="G26:G89" si="3">B26+F26</f>
        <v>2714.7362524774107</v>
      </c>
      <c r="H26">
        <f t="shared" ref="H26:H89" si="4">D26*(B26/G26)+E26*(F26/G26)</f>
        <v>24.5063383858148</v>
      </c>
      <c r="I26">
        <f>H26/J26*100</f>
        <v>28.729587791107619</v>
      </c>
      <c r="J26">
        <v>85.3</v>
      </c>
      <c r="K26">
        <v>33.990212069999998</v>
      </c>
      <c r="L26">
        <v>19.134304149999998</v>
      </c>
      <c r="M26" s="43">
        <f t="shared" si="1"/>
        <v>-1.3391172752230673E-3</v>
      </c>
      <c r="N26" s="43">
        <f t="shared" si="2"/>
        <v>6.3759925557764774E-3</v>
      </c>
    </row>
    <row r="27" spans="1:14" x14ac:dyDescent="0.25">
      <c r="A27" s="40">
        <v>41671</v>
      </c>
      <c r="B27">
        <v>1829.1757431234994</v>
      </c>
      <c r="C27">
        <f t="shared" si="0"/>
        <v>1.8007665214276762</v>
      </c>
      <c r="D27">
        <v>28.813945539694185</v>
      </c>
      <c r="E27">
        <v>16.000933600681353</v>
      </c>
      <c r="F27">
        <v>779.47516572188351</v>
      </c>
      <c r="G27">
        <f t="shared" si="3"/>
        <v>2608.6509088453831</v>
      </c>
      <c r="H27">
        <f t="shared" si="4"/>
        <v>24.985367108332113</v>
      </c>
      <c r="I27">
        <f t="shared" ref="I27:I90" si="5">H27/J27*100</f>
        <v>29.154454035393364</v>
      </c>
      <c r="J27">
        <v>85.7</v>
      </c>
      <c r="K27">
        <v>33.621873440000002</v>
      </c>
      <c r="L27">
        <v>18.670867680000001</v>
      </c>
      <c r="M27" s="43">
        <f t="shared" si="1"/>
        <v>-1.0895752474785247E-2</v>
      </c>
      <c r="N27" s="43">
        <f t="shared" si="2"/>
        <v>-2.4518321885404593E-2</v>
      </c>
    </row>
    <row r="28" spans="1:14" x14ac:dyDescent="0.25">
      <c r="A28" s="40">
        <v>41699</v>
      </c>
      <c r="B28">
        <v>1538.331731319784</v>
      </c>
      <c r="C28">
        <f t="shared" si="0"/>
        <v>1.8031509570721447</v>
      </c>
      <c r="D28">
        <v>29.07362622617951</v>
      </c>
      <c r="E28">
        <v>16.123789365582365</v>
      </c>
      <c r="F28">
        <v>1127.113348276436</v>
      </c>
      <c r="G28">
        <f t="shared" si="3"/>
        <v>2665.4450795962202</v>
      </c>
      <c r="H28">
        <f t="shared" si="4"/>
        <v>23.597642460724341</v>
      </c>
      <c r="I28">
        <f t="shared" si="5"/>
        <v>27.343734021696804</v>
      </c>
      <c r="J28">
        <v>86.3</v>
      </c>
      <c r="K28">
        <v>33.689022280000003</v>
      </c>
      <c r="L28">
        <v>18.68341757</v>
      </c>
      <c r="M28" s="43">
        <f t="shared" si="1"/>
        <v>1.9951855210673664E-3</v>
      </c>
      <c r="N28" s="43">
        <f t="shared" si="2"/>
        <v>6.7193846104629529E-4</v>
      </c>
    </row>
    <row r="29" spans="1:14" x14ac:dyDescent="0.25">
      <c r="A29" s="40">
        <v>41730</v>
      </c>
      <c r="B29">
        <v>1594.7594360779035</v>
      </c>
      <c r="C29">
        <f t="shared" si="0"/>
        <v>1.8225160408533645</v>
      </c>
      <c r="D29">
        <v>29.482551883219013</v>
      </c>
      <c r="E29">
        <v>16.176840819142679</v>
      </c>
      <c r="F29">
        <v>1001.8388251225929</v>
      </c>
      <c r="G29">
        <f t="shared" si="3"/>
        <v>2596.5982612004964</v>
      </c>
      <c r="H29">
        <f t="shared" si="4"/>
        <v>24.348843623824308</v>
      </c>
      <c r="I29">
        <f t="shared" si="5"/>
        <v>28.084018020558599</v>
      </c>
      <c r="J29">
        <v>86.7</v>
      </c>
      <c r="K29">
        <v>34.005250150000002</v>
      </c>
      <c r="L29">
        <v>18.658409249999998</v>
      </c>
      <c r="M29" s="43">
        <f t="shared" si="1"/>
        <v>9.342892948842163E-3</v>
      </c>
      <c r="N29" s="43">
        <f t="shared" si="2"/>
        <v>-1.3394269037467765E-3</v>
      </c>
    </row>
    <row r="30" spans="1:14" x14ac:dyDescent="0.25">
      <c r="A30" s="40">
        <v>41760</v>
      </c>
      <c r="B30">
        <v>1667.4751186242877</v>
      </c>
      <c r="C30">
        <f t="shared" si="0"/>
        <v>1.7993884911598248</v>
      </c>
      <c r="D30">
        <v>29.573491450843061</v>
      </c>
      <c r="E30">
        <v>16.435300990383123</v>
      </c>
      <c r="F30">
        <v>963.9905214837861</v>
      </c>
      <c r="G30">
        <f t="shared" si="3"/>
        <v>2631.4656401080738</v>
      </c>
      <c r="H30">
        <f t="shared" si="4"/>
        <v>24.760549613300416</v>
      </c>
      <c r="I30">
        <f t="shared" si="5"/>
        <v>28.427726306889113</v>
      </c>
      <c r="J30">
        <v>87.1</v>
      </c>
      <c r="K30">
        <v>33.953491909999997</v>
      </c>
      <c r="L30">
        <v>18.869461529999999</v>
      </c>
      <c r="M30" s="43">
        <f t="shared" si="1"/>
        <v>-1.5232256642372377E-3</v>
      </c>
      <c r="N30" s="43">
        <f t="shared" si="2"/>
        <v>1.1247880613103778E-2</v>
      </c>
    </row>
    <row r="31" spans="1:14" x14ac:dyDescent="0.25">
      <c r="A31" s="40">
        <v>41791</v>
      </c>
      <c r="B31">
        <v>1691.7928536614602</v>
      </c>
      <c r="C31">
        <f t="shared" si="0"/>
        <v>1.8195461591317283</v>
      </c>
      <c r="D31">
        <v>29.48598947465106</v>
      </c>
      <c r="E31">
        <v>16.205134080644328</v>
      </c>
      <c r="F31">
        <v>879.3505341330399</v>
      </c>
      <c r="G31">
        <f t="shared" si="3"/>
        <v>2571.1433877945001</v>
      </c>
      <c r="H31">
        <f t="shared" si="4"/>
        <v>24.943836228782807</v>
      </c>
      <c r="I31">
        <f t="shared" si="5"/>
        <v>28.539858385335016</v>
      </c>
      <c r="J31">
        <v>87.4</v>
      </c>
      <c r="K31">
        <v>33.736830060000003</v>
      </c>
      <c r="L31">
        <v>18.541343340000001</v>
      </c>
      <c r="M31" s="43">
        <f t="shared" si="1"/>
        <v>-6.401582489159896E-3</v>
      </c>
      <c r="N31" s="43">
        <f t="shared" si="2"/>
        <v>-1.7541809378683659E-2</v>
      </c>
    </row>
    <row r="32" spans="1:14" x14ac:dyDescent="0.25">
      <c r="A32" s="40">
        <v>41821</v>
      </c>
      <c r="B32">
        <v>1531.7161307650322</v>
      </c>
      <c r="C32">
        <f t="shared" si="0"/>
        <v>1.8156643343224803</v>
      </c>
      <c r="D32">
        <v>30.107044158932577</v>
      </c>
      <c r="E32">
        <v>16.581833761782349</v>
      </c>
      <c r="F32">
        <v>1064.0100025299282</v>
      </c>
      <c r="G32">
        <f t="shared" si="3"/>
        <v>2595.7261332949602</v>
      </c>
      <c r="H32">
        <f t="shared" si="4"/>
        <v>24.562946511534761</v>
      </c>
      <c r="I32">
        <f t="shared" si="5"/>
        <v>27.976021083752578</v>
      </c>
      <c r="J32">
        <v>87.8</v>
      </c>
      <c r="K32">
        <v>34.290483100000003</v>
      </c>
      <c r="L32">
        <v>18.885915449999999</v>
      </c>
      <c r="M32" s="43">
        <f t="shared" si="1"/>
        <v>1.6277734312885261E-2</v>
      </c>
      <c r="N32" s="43">
        <f t="shared" si="2"/>
        <v>1.8413416146132455E-2</v>
      </c>
    </row>
    <row r="33" spans="1:14" x14ac:dyDescent="0.25">
      <c r="A33" s="40">
        <v>41852</v>
      </c>
      <c r="B33">
        <v>1553.360845391923</v>
      </c>
      <c r="C33">
        <f t="shared" si="0"/>
        <v>1.8228918358708421</v>
      </c>
      <c r="D33">
        <v>30.214830106714238</v>
      </c>
      <c r="E33">
        <v>16.575218294441392</v>
      </c>
      <c r="F33">
        <v>1044.6829298058201</v>
      </c>
      <c r="G33">
        <f t="shared" si="3"/>
        <v>2598.0437751977433</v>
      </c>
      <c r="H33">
        <f t="shared" si="4"/>
        <v>24.730292176488355</v>
      </c>
      <c r="I33">
        <f t="shared" si="5"/>
        <v>28.007125907687829</v>
      </c>
      <c r="J33">
        <v>88.3</v>
      </c>
      <c r="K33">
        <v>34.218380639999999</v>
      </c>
      <c r="L33">
        <v>18.771481649999998</v>
      </c>
      <c r="M33" s="43">
        <f t="shared" si="1"/>
        <v>-2.1049097207432865E-3</v>
      </c>
      <c r="N33" s="43">
        <f t="shared" si="2"/>
        <v>-6.0776453529194363E-3</v>
      </c>
    </row>
    <row r="34" spans="1:14" x14ac:dyDescent="0.25">
      <c r="A34" s="40">
        <v>41883</v>
      </c>
      <c r="B34">
        <v>1616.0514430853691</v>
      </c>
      <c r="C34">
        <f t="shared" si="0"/>
        <v>1.8319410902444924</v>
      </c>
      <c r="D34">
        <v>30.347123949498549</v>
      </c>
      <c r="E34">
        <v>16.565556671611311</v>
      </c>
      <c r="F34">
        <v>963.22266235611403</v>
      </c>
      <c r="G34">
        <f t="shared" si="3"/>
        <v>2579.2741054414832</v>
      </c>
      <c r="H34">
        <f t="shared" si="4"/>
        <v>25.200436400144707</v>
      </c>
      <c r="I34">
        <f t="shared" si="5"/>
        <v>28.475069378694585</v>
      </c>
      <c r="J34">
        <v>88.5</v>
      </c>
      <c r="K34">
        <v>34.29053554</v>
      </c>
      <c r="L34">
        <v>18.718143130000001</v>
      </c>
      <c r="M34" s="43">
        <f t="shared" si="1"/>
        <v>2.10643900686458E-3</v>
      </c>
      <c r="N34" s="43">
        <f t="shared" si="2"/>
        <v>-2.8455102606574911E-3</v>
      </c>
    </row>
    <row r="35" spans="1:14" x14ac:dyDescent="0.25">
      <c r="A35" s="40">
        <v>41913</v>
      </c>
      <c r="B35">
        <v>1732.5834744645801</v>
      </c>
      <c r="C35">
        <f t="shared" si="0"/>
        <v>1.8473307793259273</v>
      </c>
      <c r="D35">
        <v>30.507189622886273</v>
      </c>
      <c r="E35">
        <v>16.514199819708544</v>
      </c>
      <c r="F35">
        <v>905.33994423147783</v>
      </c>
      <c r="G35">
        <f t="shared" si="3"/>
        <v>2637.923418696058</v>
      </c>
      <c r="H35">
        <f t="shared" si="4"/>
        <v>25.704770978639718</v>
      </c>
      <c r="I35">
        <f t="shared" si="5"/>
        <v>28.946814165134821</v>
      </c>
      <c r="J35">
        <v>88.8</v>
      </c>
      <c r="K35">
        <v>34.35494327</v>
      </c>
      <c r="L35">
        <v>18.597071870000001</v>
      </c>
      <c r="M35" s="43">
        <f t="shared" si="1"/>
        <v>1.876532876362802E-3</v>
      </c>
      <c r="N35" s="43">
        <f t="shared" si="2"/>
        <v>-6.4891323738702766E-3</v>
      </c>
    </row>
    <row r="36" spans="1:14" x14ac:dyDescent="0.25">
      <c r="A36" s="40">
        <v>41944</v>
      </c>
      <c r="B36">
        <v>1582.5967661980233</v>
      </c>
      <c r="C36">
        <f t="shared" si="0"/>
        <v>1.6339738910516528</v>
      </c>
      <c r="D36">
        <v>30.54729770577153</v>
      </c>
      <c r="E36">
        <v>18.695095358048089</v>
      </c>
      <c r="F36">
        <v>1040.4669428680875</v>
      </c>
      <c r="G36">
        <f t="shared" si="3"/>
        <v>2623.0637090661107</v>
      </c>
      <c r="H36">
        <f t="shared" si="4"/>
        <v>25.845991862391813</v>
      </c>
      <c r="I36">
        <f t="shared" si="5"/>
        <v>29.00784720807162</v>
      </c>
      <c r="J36">
        <v>89.1</v>
      </c>
      <c r="K36">
        <v>34.284284739999997</v>
      </c>
      <c r="L36">
        <v>20.982149669999998</v>
      </c>
      <c r="M36" s="43">
        <f t="shared" si="1"/>
        <v>-2.0588388595732532E-3</v>
      </c>
      <c r="N36" s="43">
        <f t="shared" si="2"/>
        <v>0.12066791855868741</v>
      </c>
    </row>
    <row r="37" spans="1:14" x14ac:dyDescent="0.25">
      <c r="A37" s="40">
        <v>41974</v>
      </c>
      <c r="B37">
        <v>2198.251274088625</v>
      </c>
      <c r="C37">
        <f t="shared" si="0"/>
        <v>1.6736654955035897</v>
      </c>
      <c r="D37">
        <v>30.588428330411531</v>
      </c>
      <c r="E37">
        <v>18.276309341734844</v>
      </c>
      <c r="F37">
        <v>569.19410207065903</v>
      </c>
      <c r="G37">
        <f t="shared" si="3"/>
        <v>2767.445376159284</v>
      </c>
      <c r="H37">
        <f t="shared" si="4"/>
        <v>28.056134261405276</v>
      </c>
      <c r="I37">
        <f t="shared" si="5"/>
        <v>31.488366174416697</v>
      </c>
      <c r="J37">
        <v>89.1</v>
      </c>
      <c r="K37">
        <v>34.330447059999997</v>
      </c>
      <c r="L37">
        <v>20.512131700000001</v>
      </c>
      <c r="M37" s="43">
        <f t="shared" si="1"/>
        <v>1.3455514800910784E-3</v>
      </c>
      <c r="N37" s="43">
        <f t="shared" si="2"/>
        <v>-2.2655559191457009E-2</v>
      </c>
    </row>
    <row r="38" spans="1:14" x14ac:dyDescent="0.25">
      <c r="A38" s="40">
        <v>42005</v>
      </c>
      <c r="B38">
        <v>1570.4158086595141</v>
      </c>
      <c r="C38">
        <f t="shared" si="0"/>
        <v>1.7283416169186565</v>
      </c>
      <c r="D38">
        <v>30.667517705040009</v>
      </c>
      <c r="E38">
        <v>17.74389819977549</v>
      </c>
      <c r="F38">
        <v>1147.8002935673276</v>
      </c>
      <c r="G38">
        <f t="shared" si="3"/>
        <v>2718.2161022268419</v>
      </c>
      <c r="H38">
        <f t="shared" si="4"/>
        <v>25.21035988379731</v>
      </c>
      <c r="I38">
        <f t="shared" si="5"/>
        <v>28.326247060446413</v>
      </c>
      <c r="J38">
        <v>89</v>
      </c>
      <c r="K38">
        <v>34.457885060000002</v>
      </c>
      <c r="L38">
        <v>19.936964270000001</v>
      </c>
      <c r="M38" s="43">
        <f t="shared" si="1"/>
        <v>3.705225635479259E-3</v>
      </c>
      <c r="N38" s="43">
        <f t="shared" si="2"/>
        <v>-2.8440991635646284E-2</v>
      </c>
    </row>
    <row r="39" spans="1:14" x14ac:dyDescent="0.25">
      <c r="A39" s="40">
        <v>42036</v>
      </c>
      <c r="B39">
        <v>1738.051961008746</v>
      </c>
      <c r="C39">
        <f t="shared" si="0"/>
        <v>1.7430004922886819</v>
      </c>
      <c r="D39">
        <v>30.613572231484909</v>
      </c>
      <c r="E39">
        <v>17.563719784890676</v>
      </c>
      <c r="F39">
        <v>873.9428134527592</v>
      </c>
      <c r="G39">
        <f t="shared" si="3"/>
        <v>2611.9947744615051</v>
      </c>
      <c r="H39">
        <f t="shared" si="4"/>
        <v>26.247244674542848</v>
      </c>
      <c r="I39">
        <f t="shared" si="5"/>
        <v>29.491286151171742</v>
      </c>
      <c r="J39">
        <v>89</v>
      </c>
      <c r="K39">
        <v>34.397272170000001</v>
      </c>
      <c r="L39">
        <v>19.73451661</v>
      </c>
      <c r="M39" s="43">
        <f t="shared" si="1"/>
        <v>-1.7605915982228382E-3</v>
      </c>
      <c r="N39" s="43">
        <f t="shared" si="2"/>
        <v>-1.0206294945110717E-2</v>
      </c>
    </row>
    <row r="40" spans="1:14" x14ac:dyDescent="0.25">
      <c r="A40" s="40">
        <v>42064</v>
      </c>
      <c r="B40">
        <v>1572.877205159926</v>
      </c>
      <c r="C40">
        <f t="shared" si="0"/>
        <v>1.8045767684726792</v>
      </c>
      <c r="D40">
        <v>30.999892299985049</v>
      </c>
      <c r="E40">
        <v>17.178483532303314</v>
      </c>
      <c r="F40">
        <v>1095.9845409297297</v>
      </c>
      <c r="G40">
        <f t="shared" si="3"/>
        <v>2668.8617460896558</v>
      </c>
      <c r="H40">
        <f t="shared" si="4"/>
        <v>25.324045521693019</v>
      </c>
      <c r="I40">
        <f t="shared" si="5"/>
        <v>28.200496126606929</v>
      </c>
      <c r="J40">
        <v>89.8</v>
      </c>
      <c r="K40">
        <v>34.5210382</v>
      </c>
      <c r="L40">
        <v>19.129714400000001</v>
      </c>
      <c r="M40" s="43">
        <f t="shared" si="1"/>
        <v>3.5916772302018174E-3</v>
      </c>
      <c r="N40" s="43">
        <f t="shared" si="2"/>
        <v>-3.112636085821352E-2</v>
      </c>
    </row>
    <row r="41" spans="1:14" x14ac:dyDescent="0.25">
      <c r="A41" s="40">
        <v>42095</v>
      </c>
      <c r="B41">
        <v>1582.063993564416</v>
      </c>
      <c r="C41">
        <f t="shared" si="0"/>
        <v>1.7728750963606035</v>
      </c>
      <c r="D41">
        <v>31.20747158743389</v>
      </c>
      <c r="E41">
        <v>17.602746889218121</v>
      </c>
      <c r="F41">
        <v>1017.8626837208353</v>
      </c>
      <c r="G41">
        <f t="shared" si="3"/>
        <v>2599.9266772852516</v>
      </c>
      <c r="H41">
        <f t="shared" si="4"/>
        <v>25.881266924205327</v>
      </c>
      <c r="I41">
        <f t="shared" si="5"/>
        <v>28.566519783891092</v>
      </c>
      <c r="J41">
        <v>90.6</v>
      </c>
      <c r="K41">
        <v>34.445332880000002</v>
      </c>
      <c r="L41">
        <v>19.429080450000001</v>
      </c>
      <c r="M41" s="43">
        <f t="shared" si="1"/>
        <v>-2.1954279809759392E-3</v>
      </c>
      <c r="N41" s="43">
        <f t="shared" si="2"/>
        <v>1.5528082059385273E-2</v>
      </c>
    </row>
    <row r="42" spans="1:14" x14ac:dyDescent="0.25">
      <c r="A42" s="40">
        <v>42125</v>
      </c>
      <c r="B42">
        <v>1487.3171187685116</v>
      </c>
      <c r="C42">
        <f t="shared" si="0"/>
        <v>1.7295460450704931</v>
      </c>
      <c r="D42">
        <v>31.287841127167855</v>
      </c>
      <c r="E42">
        <v>18.090204199155981</v>
      </c>
      <c r="F42">
        <v>1147.5216317255199</v>
      </c>
      <c r="G42">
        <f t="shared" si="3"/>
        <v>2634.8387504940315</v>
      </c>
      <c r="H42">
        <f t="shared" si="4"/>
        <v>25.540023026453508</v>
      </c>
      <c r="I42">
        <f t="shared" si="5"/>
        <v>28.065959369729125</v>
      </c>
      <c r="J42">
        <v>91</v>
      </c>
      <c r="K42">
        <v>34.382243000000003</v>
      </c>
      <c r="L42">
        <v>19.879345270000002</v>
      </c>
      <c r="M42" s="43">
        <f t="shared" si="1"/>
        <v>-1.8332738546495975E-3</v>
      </c>
      <c r="N42" s="43">
        <f t="shared" si="2"/>
        <v>2.2910330611573659E-2</v>
      </c>
    </row>
    <row r="43" spans="1:14" x14ac:dyDescent="0.25">
      <c r="A43" s="40">
        <v>42156</v>
      </c>
      <c r="B43">
        <v>1573.5655470158056</v>
      </c>
      <c r="C43">
        <f t="shared" si="0"/>
        <v>1.7399846483567487</v>
      </c>
      <c r="D43">
        <v>31.268542039295269</v>
      </c>
      <c r="E43">
        <v>17.970585009945609</v>
      </c>
      <c r="F43">
        <v>1000.8736278613637</v>
      </c>
      <c r="G43">
        <f t="shared" si="3"/>
        <v>2574.4391748771695</v>
      </c>
      <c r="H43">
        <f t="shared" si="4"/>
        <v>26.098649262261706</v>
      </c>
      <c r="I43">
        <f t="shared" si="5"/>
        <v>28.523113947826999</v>
      </c>
      <c r="J43">
        <v>91.5</v>
      </c>
      <c r="K43">
        <v>34.173269990000001</v>
      </c>
      <c r="L43">
        <v>19.639983619999999</v>
      </c>
      <c r="M43" s="43">
        <f t="shared" si="1"/>
        <v>-6.0964800095049121E-3</v>
      </c>
      <c r="N43" s="43">
        <f t="shared" si="2"/>
        <v>-1.2113797667709036E-2</v>
      </c>
    </row>
    <row r="44" spans="1:14" x14ac:dyDescent="0.25">
      <c r="A44" s="40">
        <v>42186</v>
      </c>
      <c r="B44">
        <v>1667.1708531580232</v>
      </c>
      <c r="C44">
        <f t="shared" si="0"/>
        <v>1.7947377536967886</v>
      </c>
      <c r="D44">
        <v>31.305569321338126</v>
      </c>
      <c r="E44">
        <v>17.442976979146469</v>
      </c>
      <c r="F44">
        <v>931.88257829575321</v>
      </c>
      <c r="G44">
        <f t="shared" si="3"/>
        <v>2599.0534314537763</v>
      </c>
      <c r="H44">
        <f t="shared" si="4"/>
        <v>26.33517966433185</v>
      </c>
      <c r="I44">
        <f t="shared" si="5"/>
        <v>28.594114727830455</v>
      </c>
      <c r="J44">
        <v>92.1</v>
      </c>
      <c r="K44">
        <v>33.990846169999998</v>
      </c>
      <c r="L44">
        <v>18.939171529999999</v>
      </c>
      <c r="M44" s="43">
        <f t="shared" si="1"/>
        <v>-5.3525011634376618E-3</v>
      </c>
      <c r="N44" s="43">
        <f t="shared" si="2"/>
        <v>-3.6335123928782576E-2</v>
      </c>
    </row>
    <row r="45" spans="1:14" x14ac:dyDescent="0.25">
      <c r="A45" s="40">
        <v>42217</v>
      </c>
      <c r="B45">
        <v>1580.4502467627058</v>
      </c>
      <c r="C45">
        <f t="shared" si="0"/>
        <v>1.7800067849558361</v>
      </c>
      <c r="D45">
        <v>31.178801934277406</v>
      </c>
      <c r="E45">
        <v>17.516114094503852</v>
      </c>
      <c r="F45">
        <v>1020.9237974333174</v>
      </c>
      <c r="G45">
        <f t="shared" si="3"/>
        <v>2601.3740441960231</v>
      </c>
      <c r="H45">
        <f t="shared" si="4"/>
        <v>25.816803653542451</v>
      </c>
      <c r="I45">
        <f t="shared" si="5"/>
        <v>27.940263694310008</v>
      </c>
      <c r="J45">
        <v>92.4</v>
      </c>
      <c r="K45">
        <v>33.743292140000001</v>
      </c>
      <c r="L45">
        <v>18.95683344</v>
      </c>
      <c r="M45" s="43">
        <f t="shared" si="1"/>
        <v>-7.3096119156086381E-3</v>
      </c>
      <c r="N45" s="43">
        <f t="shared" si="2"/>
        <v>9.3212523551144955E-4</v>
      </c>
    </row>
    <row r="46" spans="1:14" x14ac:dyDescent="0.25">
      <c r="A46" s="40">
        <v>42248</v>
      </c>
      <c r="B46">
        <v>1676.4607994777643</v>
      </c>
      <c r="C46">
        <f t="shared" si="0"/>
        <v>1.7741168337952857</v>
      </c>
      <c r="D46">
        <v>31.011851627456963</v>
      </c>
      <c r="E46">
        <v>17.480163108037676</v>
      </c>
      <c r="F46">
        <v>906.11951530222984</v>
      </c>
      <c r="G46">
        <f t="shared" si="3"/>
        <v>2582.5803147799943</v>
      </c>
      <c r="H46">
        <f t="shared" si="4"/>
        <v>26.264147568742537</v>
      </c>
      <c r="I46">
        <f t="shared" si="5"/>
        <v>28.363010333415268</v>
      </c>
      <c r="J46">
        <v>92.6</v>
      </c>
      <c r="K46">
        <v>33.49012055</v>
      </c>
      <c r="L46">
        <v>18.877065989999998</v>
      </c>
      <c r="M46" s="43">
        <f t="shared" si="1"/>
        <v>-7.5311597758536131E-3</v>
      </c>
      <c r="N46" s="43">
        <f t="shared" si="2"/>
        <v>-4.2167246514686063E-3</v>
      </c>
    </row>
    <row r="47" spans="1:14" x14ac:dyDescent="0.25">
      <c r="A47" s="40">
        <v>42278</v>
      </c>
      <c r="B47">
        <v>1673.6194960979444</v>
      </c>
      <c r="C47">
        <f t="shared" si="0"/>
        <v>1.7946050445923221</v>
      </c>
      <c r="D47">
        <v>31.11965501407283</v>
      </c>
      <c r="E47">
        <v>17.340670643853137</v>
      </c>
      <c r="F47">
        <v>1032.685310804497</v>
      </c>
      <c r="G47">
        <f t="shared" si="3"/>
        <v>2706.3048069024417</v>
      </c>
      <c r="H47">
        <f t="shared" si="4"/>
        <v>25.861801308666621</v>
      </c>
      <c r="I47">
        <f t="shared" si="5"/>
        <v>27.83832218371003</v>
      </c>
      <c r="J47">
        <v>92.9</v>
      </c>
      <c r="K47">
        <v>33.498014009999999</v>
      </c>
      <c r="L47">
        <v>18.665953330000001</v>
      </c>
      <c r="M47" s="43">
        <f t="shared" si="1"/>
        <v>2.3566740851599377E-4</v>
      </c>
      <c r="N47" s="43">
        <f t="shared" si="2"/>
        <v>-1.1246558696449416E-2</v>
      </c>
    </row>
    <row r="48" spans="1:14" x14ac:dyDescent="0.25">
      <c r="A48" s="40">
        <v>42309</v>
      </c>
      <c r="B48">
        <v>1851.3671969672748</v>
      </c>
      <c r="C48">
        <f t="shared" si="0"/>
        <v>1.7936374301662725</v>
      </c>
      <c r="D48">
        <v>31.206966252278008</v>
      </c>
      <c r="E48">
        <v>17.398703733220533</v>
      </c>
      <c r="F48">
        <v>992.05885257755085</v>
      </c>
      <c r="G48">
        <f t="shared" si="3"/>
        <v>2843.4260495448257</v>
      </c>
      <c r="H48">
        <f t="shared" si="4"/>
        <v>26.389324143056058</v>
      </c>
      <c r="I48">
        <f t="shared" si="5"/>
        <v>28.284377430928252</v>
      </c>
      <c r="J48">
        <v>93.3</v>
      </c>
      <c r="K48">
        <v>33.447980979999997</v>
      </c>
      <c r="L48">
        <v>18.648128329999999</v>
      </c>
      <c r="M48" s="43">
        <f t="shared" si="1"/>
        <v>-1.4947283798782962E-3</v>
      </c>
      <c r="N48" s="43">
        <f t="shared" si="2"/>
        <v>-9.5540345965394735E-4</v>
      </c>
    </row>
    <row r="49" spans="1:14" x14ac:dyDescent="0.25">
      <c r="A49" s="40">
        <v>42339</v>
      </c>
      <c r="B49">
        <v>2188.8002650440008</v>
      </c>
      <c r="C49">
        <f t="shared" si="0"/>
        <v>1.8149801257100135</v>
      </c>
      <c r="D49">
        <v>31.357578353051931</v>
      </c>
      <c r="E49">
        <v>17.277091858394297</v>
      </c>
      <c r="F49">
        <v>800.19252537698367</v>
      </c>
      <c r="G49">
        <f t="shared" si="3"/>
        <v>2988.9927904209844</v>
      </c>
      <c r="H49">
        <f t="shared" si="4"/>
        <v>27.588047666057641</v>
      </c>
      <c r="I49">
        <f t="shared" si="5"/>
        <v>29.411564675967632</v>
      </c>
      <c r="J49">
        <v>93.8</v>
      </c>
      <c r="K49">
        <v>33.43025411</v>
      </c>
      <c r="L49">
        <v>18.419074479999999</v>
      </c>
      <c r="M49" s="43">
        <f t="shared" si="1"/>
        <v>-5.3012375076288976E-4</v>
      </c>
      <c r="N49" s="43">
        <f t="shared" si="2"/>
        <v>-1.2358999233540224E-2</v>
      </c>
    </row>
    <row r="50" spans="1:14" x14ac:dyDescent="0.25">
      <c r="A50" s="40">
        <v>42370</v>
      </c>
      <c r="B50">
        <v>1332.5486384331962</v>
      </c>
      <c r="C50">
        <f t="shared" si="0"/>
        <v>1.7980690147581861</v>
      </c>
      <c r="D50">
        <v>31.32830216086781</v>
      </c>
      <c r="E50">
        <v>17.42330350155164</v>
      </c>
      <c r="F50">
        <v>1211.1818926423102</v>
      </c>
      <c r="G50">
        <f t="shared" si="3"/>
        <v>2543.7305310755064</v>
      </c>
      <c r="H50">
        <f t="shared" si="4"/>
        <v>24.707521230012429</v>
      </c>
      <c r="I50">
        <f t="shared" si="5"/>
        <v>26.145525111124261</v>
      </c>
      <c r="J50">
        <v>94.5</v>
      </c>
      <c r="K50">
        <v>33.151642500000001</v>
      </c>
      <c r="L50">
        <v>18.437358199999998</v>
      </c>
      <c r="M50" s="43">
        <f t="shared" si="1"/>
        <v>-8.3690387437278524E-3</v>
      </c>
      <c r="N50" s="43">
        <f t="shared" si="2"/>
        <v>9.9215904363747498E-4</v>
      </c>
    </row>
    <row r="51" spans="1:14" x14ac:dyDescent="0.25">
      <c r="A51" s="40">
        <v>42401</v>
      </c>
      <c r="B51">
        <v>1828.6680598147191</v>
      </c>
      <c r="C51">
        <f t="shared" si="0"/>
        <v>1.8886903876443748</v>
      </c>
      <c r="D51">
        <v>31.238472546583555</v>
      </c>
      <c r="E51">
        <v>16.539753021957726</v>
      </c>
      <c r="F51">
        <v>811.40307306574641</v>
      </c>
      <c r="G51">
        <f t="shared" si="3"/>
        <v>2640.0711328804655</v>
      </c>
      <c r="H51">
        <f t="shared" si="4"/>
        <v>26.720947982993362</v>
      </c>
      <c r="I51">
        <f t="shared" si="5"/>
        <v>28.038770181525042</v>
      </c>
      <c r="J51">
        <v>95.3</v>
      </c>
      <c r="K51">
        <v>32.779089769999999</v>
      </c>
      <c r="L51">
        <v>17.355459620000001</v>
      </c>
      <c r="M51" s="43">
        <f t="shared" si="1"/>
        <v>-1.1301457831844441E-2</v>
      </c>
      <c r="N51" s="43">
        <f t="shared" si="2"/>
        <v>-6.047181082576758E-2</v>
      </c>
    </row>
    <row r="52" spans="1:14" x14ac:dyDescent="0.25">
      <c r="A52" s="40">
        <v>42430</v>
      </c>
      <c r="B52">
        <v>1407.2921656163885</v>
      </c>
      <c r="C52">
        <f t="shared" si="0"/>
        <v>1.9402234667514064</v>
      </c>
      <c r="D52">
        <v>31.699744275154387</v>
      </c>
      <c r="E52">
        <v>16.338192387823518</v>
      </c>
      <c r="F52">
        <v>1105.0720173639395</v>
      </c>
      <c r="G52">
        <f t="shared" si="3"/>
        <v>2512.3641829803282</v>
      </c>
      <c r="H52">
        <f t="shared" si="4"/>
        <v>24.94291290135412</v>
      </c>
      <c r="I52">
        <f t="shared" si="5"/>
        <v>26.090913076730253</v>
      </c>
      <c r="J52">
        <v>95.6</v>
      </c>
      <c r="K52">
        <v>33.158728320000002</v>
      </c>
      <c r="L52">
        <v>17.090159400000001</v>
      </c>
      <c r="M52" s="43">
        <f t="shared" si="1"/>
        <v>1.1515174628760061E-2</v>
      </c>
      <c r="N52" s="43">
        <f t="shared" si="2"/>
        <v>-1.5404308221369512E-2</v>
      </c>
    </row>
    <row r="53" spans="1:14" x14ac:dyDescent="0.25">
      <c r="A53" s="40">
        <v>42461</v>
      </c>
      <c r="B53">
        <v>1510.6651753910396</v>
      </c>
      <c r="C53">
        <f t="shared" si="0"/>
        <v>1.9758104833630126</v>
      </c>
      <c r="D53">
        <v>31.992830891383143</v>
      </c>
      <c r="E53">
        <v>16.192256879277398</v>
      </c>
      <c r="F53">
        <v>1006.097029102667</v>
      </c>
      <c r="G53">
        <f t="shared" si="3"/>
        <v>2516.7622044937066</v>
      </c>
      <c r="H53">
        <f t="shared" si="4"/>
        <v>25.676417468091785</v>
      </c>
      <c r="I53">
        <f t="shared" si="5"/>
        <v>26.690662648744055</v>
      </c>
      <c r="J53">
        <v>96.2</v>
      </c>
      <c r="K53">
        <v>33.256580970000002</v>
      </c>
      <c r="L53">
        <v>16.831867859999999</v>
      </c>
      <c r="M53" s="43">
        <f t="shared" si="1"/>
        <v>2.9466917146225846E-3</v>
      </c>
      <c r="N53" s="43">
        <f t="shared" si="2"/>
        <v>-1.5228838174198955E-2</v>
      </c>
    </row>
    <row r="54" spans="1:14" x14ac:dyDescent="0.25">
      <c r="A54" s="40">
        <v>42491</v>
      </c>
      <c r="B54">
        <v>1460.5709420773242</v>
      </c>
      <c r="C54">
        <f t="shared" si="0"/>
        <v>1.8374289763917471</v>
      </c>
      <c r="D54">
        <v>31.978629841647997</v>
      </c>
      <c r="E54">
        <v>17.404008673274578</v>
      </c>
      <c r="F54">
        <v>1202.589716966577</v>
      </c>
      <c r="G54">
        <f t="shared" si="3"/>
        <v>2663.1606590439014</v>
      </c>
      <c r="H54">
        <f t="shared" si="4"/>
        <v>25.397243365301602</v>
      </c>
      <c r="I54">
        <f t="shared" si="5"/>
        <v>26.291142200105178</v>
      </c>
      <c r="J54">
        <v>96.6</v>
      </c>
      <c r="K54">
        <v>33.10417168</v>
      </c>
      <c r="L54">
        <v>18.01657213</v>
      </c>
      <c r="M54" s="43">
        <f t="shared" si="1"/>
        <v>-4.5933643573130567E-3</v>
      </c>
      <c r="N54" s="43">
        <f t="shared" si="2"/>
        <v>6.8018022223132579E-2</v>
      </c>
    </row>
    <row r="55" spans="1:14" x14ac:dyDescent="0.25">
      <c r="A55" s="40">
        <v>42522</v>
      </c>
      <c r="B55">
        <v>1506.0344872754167</v>
      </c>
      <c r="C55">
        <f t="shared" si="0"/>
        <v>1.9839195357795369</v>
      </c>
      <c r="D55">
        <v>32.249923236610499</v>
      </c>
      <c r="E55">
        <v>16.255660905087367</v>
      </c>
      <c r="F55">
        <v>1096.0773604984915</v>
      </c>
      <c r="G55">
        <f t="shared" si="3"/>
        <v>2602.1118477739083</v>
      </c>
      <c r="H55">
        <f t="shared" si="4"/>
        <v>25.512722891262566</v>
      </c>
      <c r="I55">
        <f t="shared" si="5"/>
        <v>26.247657295537618</v>
      </c>
      <c r="J55">
        <v>97.2</v>
      </c>
      <c r="K55">
        <v>33.178933370000003</v>
      </c>
      <c r="L55">
        <v>16.723930970000001</v>
      </c>
      <c r="M55" s="43">
        <f t="shared" si="1"/>
        <v>2.2558304004425267E-3</v>
      </c>
      <c r="N55" s="43">
        <f t="shared" si="2"/>
        <v>-7.4451322340054915E-2</v>
      </c>
    </row>
    <row r="56" spans="1:14" x14ac:dyDescent="0.25">
      <c r="A56" s="40">
        <v>42552</v>
      </c>
      <c r="B56">
        <v>1492.8559335432046</v>
      </c>
      <c r="C56">
        <f t="shared" si="0"/>
        <v>1.9255611972866948</v>
      </c>
      <c r="D56">
        <v>32.530296807385781</v>
      </c>
      <c r="E56">
        <v>16.8939303789587</v>
      </c>
      <c r="F56">
        <v>1134.1347497018082</v>
      </c>
      <c r="G56">
        <f t="shared" si="3"/>
        <v>2626.9906832450129</v>
      </c>
      <c r="H56">
        <f t="shared" si="4"/>
        <v>25.779703195213489</v>
      </c>
      <c r="I56">
        <f t="shared" si="5"/>
        <v>26.386594877393538</v>
      </c>
      <c r="J56">
        <v>97.7</v>
      </c>
      <c r="K56">
        <v>33.29610727</v>
      </c>
      <c r="L56">
        <v>17.29163805</v>
      </c>
      <c r="M56" s="43">
        <f t="shared" si="1"/>
        <v>3.5253538839881138E-3</v>
      </c>
      <c r="N56" s="43">
        <f t="shared" si="2"/>
        <v>3.3382349056876315E-2</v>
      </c>
    </row>
    <row r="57" spans="1:14" x14ac:dyDescent="0.25">
      <c r="A57" s="40">
        <v>42583</v>
      </c>
      <c r="B57">
        <v>1532.3695351868937</v>
      </c>
      <c r="C57">
        <f t="shared" si="0"/>
        <v>1.9552987613348929</v>
      </c>
      <c r="D57">
        <v>32.687512895416361</v>
      </c>
      <c r="E57">
        <v>16.717400707143302</v>
      </c>
      <c r="F57">
        <v>1096.9667050903545</v>
      </c>
      <c r="G57">
        <f t="shared" si="3"/>
        <v>2629.3362402772482</v>
      </c>
      <c r="H57">
        <f t="shared" si="4"/>
        <v>26.024735773671765</v>
      </c>
      <c r="I57">
        <f t="shared" si="5"/>
        <v>26.582978318357263</v>
      </c>
      <c r="J57">
        <v>97.9</v>
      </c>
      <c r="K57">
        <v>33.388675069999998</v>
      </c>
      <c r="L57">
        <v>17.07599664</v>
      </c>
      <c r="M57" s="43">
        <f t="shared" si="1"/>
        <v>2.7762813706249112E-3</v>
      </c>
      <c r="N57" s="43">
        <f t="shared" si="2"/>
        <v>-1.2549262813320361E-2</v>
      </c>
    </row>
    <row r="58" spans="1:14" x14ac:dyDescent="0.25">
      <c r="A58" s="40">
        <v>42614</v>
      </c>
      <c r="B58">
        <v>1594.1708111695625</v>
      </c>
      <c r="C58">
        <f t="shared" si="0"/>
        <v>1.9752012111542794</v>
      </c>
      <c r="D58">
        <v>32.660279518316024</v>
      </c>
      <c r="E58">
        <v>16.535165801781694</v>
      </c>
      <c r="F58">
        <v>1016.1696857028566</v>
      </c>
      <c r="G58">
        <f t="shared" si="3"/>
        <v>2610.340496872419</v>
      </c>
      <c r="H58">
        <f t="shared" si="4"/>
        <v>26.38299433008628</v>
      </c>
      <c r="I58">
        <f t="shared" si="5"/>
        <v>26.83926178035227</v>
      </c>
      <c r="J58">
        <v>98.3</v>
      </c>
      <c r="K58">
        <v>33.225106330000003</v>
      </c>
      <c r="L58">
        <v>16.82112493</v>
      </c>
      <c r="M58" s="43">
        <f t="shared" si="1"/>
        <v>-4.9109678298608905E-3</v>
      </c>
      <c r="N58" s="43">
        <f t="shared" si="2"/>
        <v>-1.503823932049686E-2</v>
      </c>
    </row>
    <row r="59" spans="1:14" x14ac:dyDescent="0.25">
      <c r="A59" s="40">
        <v>42644</v>
      </c>
      <c r="B59">
        <v>1460.8871086260474</v>
      </c>
      <c r="C59">
        <f t="shared" si="0"/>
        <v>1.9560286609782576</v>
      </c>
      <c r="D59">
        <v>32.725672681933048</v>
      </c>
      <c r="E59">
        <v>16.730671352006745</v>
      </c>
      <c r="F59">
        <v>1208.8091105324179</v>
      </c>
      <c r="G59">
        <f t="shared" si="3"/>
        <v>2669.6962191584653</v>
      </c>
      <c r="H59">
        <f t="shared" si="4"/>
        <v>25.483311850074898</v>
      </c>
      <c r="I59">
        <f t="shared" si="5"/>
        <v>25.792825759185124</v>
      </c>
      <c r="J59">
        <v>98.8</v>
      </c>
      <c r="K59">
        <v>33.12315049</v>
      </c>
      <c r="L59">
        <v>16.933877890000002</v>
      </c>
      <c r="M59" s="43">
        <f t="shared" si="1"/>
        <v>-3.0733564117215728E-3</v>
      </c>
      <c r="N59" s="43">
        <f t="shared" si="2"/>
        <v>6.6806914497026249E-3</v>
      </c>
    </row>
    <row r="60" spans="1:14" x14ac:dyDescent="0.25">
      <c r="A60" s="40">
        <v>42675</v>
      </c>
      <c r="B60">
        <v>1704.1267890652471</v>
      </c>
      <c r="C60">
        <f t="shared" si="0"/>
        <v>1.9442450359988455</v>
      </c>
      <c r="D60">
        <v>32.838614308961809</v>
      </c>
      <c r="E60">
        <v>16.890162351419427</v>
      </c>
      <c r="F60">
        <v>1044.8952194908322</v>
      </c>
      <c r="G60">
        <f t="shared" si="3"/>
        <v>2749.0220085560795</v>
      </c>
      <c r="H60">
        <f t="shared" si="4"/>
        <v>26.776654398546889</v>
      </c>
      <c r="I60">
        <f t="shared" si="5"/>
        <v>26.911210450800894</v>
      </c>
      <c r="J60">
        <v>99.5</v>
      </c>
      <c r="K60">
        <v>33.003632469999999</v>
      </c>
      <c r="L60">
        <v>16.975037539999999</v>
      </c>
      <c r="M60" s="43">
        <f t="shared" si="1"/>
        <v>-3.6148182262709661E-3</v>
      </c>
      <c r="N60" s="43">
        <f t="shared" si="2"/>
        <v>2.4276606722866134E-3</v>
      </c>
    </row>
    <row r="61" spans="1:14" x14ac:dyDescent="0.25">
      <c r="A61" s="40">
        <v>42705</v>
      </c>
      <c r="B61">
        <v>2038.4341804470464</v>
      </c>
      <c r="C61">
        <f t="shared" si="0"/>
        <v>2.0649637527615452</v>
      </c>
      <c r="D61">
        <v>32.903552743607705</v>
      </c>
      <c r="E61">
        <v>15.934203542122559</v>
      </c>
      <c r="F61">
        <v>1037.979561015409</v>
      </c>
      <c r="G61">
        <f t="shared" si="3"/>
        <v>3076.4137414624556</v>
      </c>
      <c r="H61">
        <f t="shared" si="4"/>
        <v>27.178107756321456</v>
      </c>
      <c r="I61">
        <f t="shared" si="5"/>
        <v>27.178107756321456</v>
      </c>
      <c r="J61">
        <v>100</v>
      </c>
      <c r="K61">
        <v>32.903552740000002</v>
      </c>
      <c r="L61">
        <v>15.93420354</v>
      </c>
      <c r="M61" s="43">
        <f t="shared" si="1"/>
        <v>-3.0369922976807295E-3</v>
      </c>
      <c r="N61" s="43">
        <f t="shared" si="2"/>
        <v>-6.3275920110694717E-2</v>
      </c>
    </row>
    <row r="62" spans="1:14" x14ac:dyDescent="0.25">
      <c r="A62" s="40">
        <v>42736</v>
      </c>
      <c r="B62">
        <v>1220.9274638833356</v>
      </c>
      <c r="C62">
        <f t="shared" si="0"/>
        <v>2.0353809370384317</v>
      </c>
      <c r="D62">
        <v>32.889026442102654</v>
      </c>
      <c r="E62">
        <v>16.158658973173655</v>
      </c>
      <c r="F62">
        <v>1380.2550440419591</v>
      </c>
      <c r="G62">
        <f t="shared" si="3"/>
        <v>2601.1825079252949</v>
      </c>
      <c r="H62">
        <f t="shared" si="4"/>
        <v>24.011458636957329</v>
      </c>
      <c r="I62">
        <f t="shared" si="5"/>
        <v>23.868249142104702</v>
      </c>
      <c r="J62">
        <v>100.6</v>
      </c>
      <c r="K62">
        <v>32.692869229999999</v>
      </c>
      <c r="L62">
        <v>16.062285259999999</v>
      </c>
      <c r="M62" s="43">
        <f t="shared" si="1"/>
        <v>-6.4236501970675874E-3</v>
      </c>
      <c r="N62" s="43">
        <f t="shared" si="2"/>
        <v>8.0060287197336599E-3</v>
      </c>
    </row>
    <row r="63" spans="1:14" x14ac:dyDescent="0.25">
      <c r="A63" s="40">
        <v>42767</v>
      </c>
      <c r="B63">
        <v>1634.1204303126947</v>
      </c>
      <c r="C63">
        <f t="shared" si="0"/>
        <v>2.0279398969810063</v>
      </c>
      <c r="D63">
        <v>32.915617395012056</v>
      </c>
      <c r="E63">
        <v>16.231061602966403</v>
      </c>
      <c r="F63">
        <v>1059.9154815813242</v>
      </c>
      <c r="G63">
        <f t="shared" si="3"/>
        <v>2694.0359118940187</v>
      </c>
      <c r="H63">
        <f t="shared" si="4"/>
        <v>26.351406832999242</v>
      </c>
      <c r="I63">
        <f t="shared" si="5"/>
        <v>26.038939558299646</v>
      </c>
      <c r="J63">
        <v>101.2</v>
      </c>
      <c r="K63">
        <v>32.525313629999999</v>
      </c>
      <c r="L63">
        <v>16.03859842</v>
      </c>
      <c r="M63" s="43">
        <f t="shared" si="1"/>
        <v>-5.1383206739905596E-3</v>
      </c>
      <c r="N63" s="43">
        <f t="shared" si="2"/>
        <v>-1.4757752175991179E-3</v>
      </c>
    </row>
    <row r="64" spans="1:14" x14ac:dyDescent="0.25">
      <c r="A64" s="40">
        <v>42795</v>
      </c>
      <c r="B64">
        <v>1344.3555142671835</v>
      </c>
      <c r="C64">
        <f t="shared" si="0"/>
        <v>2.2036758451954772</v>
      </c>
      <c r="D64">
        <v>33.262561397464452</v>
      </c>
      <c r="E64">
        <v>15.094126239112946</v>
      </c>
      <c r="F64">
        <v>1305.2008458388511</v>
      </c>
      <c r="G64">
        <f t="shared" si="3"/>
        <v>2649.5563601060348</v>
      </c>
      <c r="H64">
        <f t="shared" si="4"/>
        <v>24.312588755516305</v>
      </c>
      <c r="I64">
        <f t="shared" si="5"/>
        <v>23.976911987688663</v>
      </c>
      <c r="J64">
        <v>101.4</v>
      </c>
      <c r="K64">
        <v>32.803314989999997</v>
      </c>
      <c r="L64">
        <v>14.88572607</v>
      </c>
      <c r="M64" s="43">
        <f t="shared" si="1"/>
        <v>8.5109099630540364E-3</v>
      </c>
      <c r="N64" s="43">
        <f t="shared" si="2"/>
        <v>-7.4595446406924282E-2</v>
      </c>
    </row>
    <row r="65" spans="1:14" x14ac:dyDescent="0.25">
      <c r="A65" s="40">
        <v>42826</v>
      </c>
      <c r="B65">
        <v>1254.6426654642341</v>
      </c>
      <c r="C65">
        <f t="shared" si="0"/>
        <v>2.2132302676410878</v>
      </c>
      <c r="D65">
        <v>33.529900102027817</v>
      </c>
      <c r="E65">
        <v>15.149756711833135</v>
      </c>
      <c r="F65">
        <v>1362.4898553808625</v>
      </c>
      <c r="G65">
        <f t="shared" si="3"/>
        <v>2617.1325208450967</v>
      </c>
      <c r="H65">
        <f t="shared" si="4"/>
        <v>23.961122552506051</v>
      </c>
      <c r="I65">
        <f t="shared" si="5"/>
        <v>23.607017293109411</v>
      </c>
      <c r="J65">
        <v>101.5</v>
      </c>
      <c r="K65">
        <v>33.034384340000003</v>
      </c>
      <c r="L65">
        <v>14.925868680000001</v>
      </c>
      <c r="M65" s="43">
        <f t="shared" si="1"/>
        <v>7.0193916591487771E-3</v>
      </c>
      <c r="N65" s="43">
        <f t="shared" si="2"/>
        <v>2.6930886856999514E-3</v>
      </c>
    </row>
    <row r="66" spans="1:14" x14ac:dyDescent="0.25">
      <c r="A66" s="40">
        <v>42856</v>
      </c>
      <c r="B66">
        <v>1397.5265546813146</v>
      </c>
      <c r="C66">
        <f t="shared" si="0"/>
        <v>2.0856258681401538</v>
      </c>
      <c r="D66">
        <v>33.711143041351441</v>
      </c>
      <c r="E66">
        <v>16.163562006168046</v>
      </c>
      <c r="F66">
        <v>1320.0708483779233</v>
      </c>
      <c r="G66">
        <f t="shared" si="3"/>
        <v>2717.5974030592379</v>
      </c>
      <c r="H66">
        <f t="shared" si="4"/>
        <v>25.187419049703966</v>
      </c>
      <c r="I66">
        <f t="shared" si="5"/>
        <v>24.717781206775236</v>
      </c>
      <c r="J66">
        <v>101.9</v>
      </c>
      <c r="K66">
        <v>33.082574129999998</v>
      </c>
      <c r="L66">
        <v>15.86218058</v>
      </c>
      <c r="M66" s="43">
        <f t="shared" si="1"/>
        <v>1.4577137136511098E-3</v>
      </c>
      <c r="N66" s="43">
        <f t="shared" si="2"/>
        <v>6.0841835437115854E-2</v>
      </c>
    </row>
    <row r="67" spans="1:14" x14ac:dyDescent="0.25">
      <c r="A67" s="40">
        <v>42887</v>
      </c>
      <c r="B67">
        <v>1424.2588647219472</v>
      </c>
      <c r="C67">
        <f t="shared" ref="C67:C109" si="6">D67/E67</f>
        <v>2.2782154812782496</v>
      </c>
      <c r="D67">
        <v>33.79220526223007</v>
      </c>
      <c r="E67">
        <v>14.832752011355005</v>
      </c>
      <c r="F67">
        <v>1295.0418494748355</v>
      </c>
      <c r="G67">
        <f t="shared" si="3"/>
        <v>2719.3007141967828</v>
      </c>
      <c r="H67">
        <f t="shared" si="4"/>
        <v>24.762940762405385</v>
      </c>
      <c r="I67">
        <f t="shared" si="5"/>
        <v>24.253614850543965</v>
      </c>
      <c r="J67">
        <v>102.1</v>
      </c>
      <c r="K67">
        <v>33.097164800000002</v>
      </c>
      <c r="L67">
        <v>14.52767092</v>
      </c>
      <c r="M67" s="43">
        <f t="shared" si="1"/>
        <v>4.4094070095512805E-4</v>
      </c>
      <c r="N67" s="43">
        <f t="shared" si="2"/>
        <v>-8.7882525866455286E-2</v>
      </c>
    </row>
    <row r="68" spans="1:14" x14ac:dyDescent="0.25">
      <c r="A68" s="40">
        <v>42917</v>
      </c>
      <c r="B68">
        <v>1223.0493264900686</v>
      </c>
      <c r="C68">
        <f t="shared" si="6"/>
        <v>2.2330386417664614</v>
      </c>
      <c r="D68">
        <v>33.88866957821535</v>
      </c>
      <c r="E68">
        <v>15.176033654038102</v>
      </c>
      <c r="F68">
        <v>1393.6387628310101</v>
      </c>
      <c r="G68">
        <f t="shared" si="3"/>
        <v>2616.6880893210787</v>
      </c>
      <c r="H68">
        <f t="shared" si="4"/>
        <v>23.922386288622427</v>
      </c>
      <c r="I68">
        <f t="shared" si="5"/>
        <v>23.407422982996504</v>
      </c>
      <c r="J68">
        <v>102.2</v>
      </c>
      <c r="K68">
        <v>33.159167879999998</v>
      </c>
      <c r="L68">
        <v>14.849348000000001</v>
      </c>
      <c r="M68" s="43">
        <f t="shared" ref="M68:M105" si="7">LN(K68)-LN(K67)</f>
        <v>1.871612737724071E-3</v>
      </c>
      <c r="N68" s="43">
        <f t="shared" ref="N68:N105" si="8">LN(L68)-LN(L67)</f>
        <v>2.1900788390246451E-2</v>
      </c>
    </row>
    <row r="69" spans="1:14" x14ac:dyDescent="0.25">
      <c r="A69" s="40">
        <v>42948</v>
      </c>
      <c r="B69">
        <v>1453.8132800610483</v>
      </c>
      <c r="C69">
        <f t="shared" si="6"/>
        <v>2.2995047876415819</v>
      </c>
      <c r="D69">
        <v>33.941395866677354</v>
      </c>
      <c r="E69">
        <v>14.760306675198674</v>
      </c>
      <c r="F69">
        <v>1229.2683110106223</v>
      </c>
      <c r="G69">
        <f t="shared" si="3"/>
        <v>2683.0815910716706</v>
      </c>
      <c r="H69">
        <f t="shared" si="4"/>
        <v>25.153476337053451</v>
      </c>
      <c r="I69">
        <f t="shared" si="5"/>
        <v>24.516058808044299</v>
      </c>
      <c r="J69">
        <v>102.6</v>
      </c>
      <c r="K69">
        <v>33.081282520000002</v>
      </c>
      <c r="L69">
        <v>14.38626382</v>
      </c>
      <c r="M69" s="43">
        <f t="shared" si="7"/>
        <v>-2.3515962050941752E-3</v>
      </c>
      <c r="N69" s="43">
        <f t="shared" si="8"/>
        <v>-3.1682108621316818E-2</v>
      </c>
    </row>
    <row r="70" spans="1:14" x14ac:dyDescent="0.25">
      <c r="A70" s="40">
        <v>42979</v>
      </c>
      <c r="B70">
        <v>1365.5687112179708</v>
      </c>
      <c r="C70">
        <f t="shared" si="6"/>
        <v>2.364920988013262</v>
      </c>
      <c r="D70">
        <v>34.08513402990264</v>
      </c>
      <c r="E70">
        <v>14.412800344140503</v>
      </c>
      <c r="F70">
        <v>1298.1288510416059</v>
      </c>
      <c r="G70">
        <f t="shared" si="3"/>
        <v>2663.6975622595764</v>
      </c>
      <c r="H70">
        <f t="shared" si="4"/>
        <v>24.498000608065286</v>
      </c>
      <c r="I70">
        <f t="shared" si="5"/>
        <v>23.738372682233805</v>
      </c>
      <c r="J70">
        <v>103.2</v>
      </c>
      <c r="K70">
        <v>33.028230649999998</v>
      </c>
      <c r="L70">
        <v>13.96589181</v>
      </c>
      <c r="M70" s="43">
        <f t="shared" si="7"/>
        <v>-1.6049696585036521E-3</v>
      </c>
      <c r="N70" s="43">
        <f t="shared" si="8"/>
        <v>-2.9655792216249033E-2</v>
      </c>
    </row>
    <row r="71" spans="1:14" x14ac:dyDescent="0.25">
      <c r="A71" s="40">
        <v>43009</v>
      </c>
      <c r="B71">
        <v>1436.8460392230284</v>
      </c>
      <c r="C71">
        <f t="shared" si="6"/>
        <v>2.2267527780563396</v>
      </c>
      <c r="D71">
        <v>34.127586459076511</v>
      </c>
      <c r="E71">
        <v>15.326167680305028</v>
      </c>
      <c r="F71">
        <v>1335.4274740776327</v>
      </c>
      <c r="G71">
        <f t="shared" si="3"/>
        <v>2772.2735133006609</v>
      </c>
      <c r="H71">
        <f t="shared" si="4"/>
        <v>25.07078485982986</v>
      </c>
      <c r="I71">
        <f t="shared" si="5"/>
        <v>24.199599285550061</v>
      </c>
      <c r="J71">
        <v>103.6</v>
      </c>
      <c r="K71">
        <v>32.941685769999999</v>
      </c>
      <c r="L71">
        <v>14.793598149999999</v>
      </c>
      <c r="M71" s="43">
        <f t="shared" si="7"/>
        <v>-2.6237695709094844E-3</v>
      </c>
      <c r="N71" s="43">
        <f t="shared" si="8"/>
        <v>5.757647203433125E-2</v>
      </c>
    </row>
    <row r="72" spans="1:14" x14ac:dyDescent="0.25">
      <c r="A72" s="40">
        <v>43040</v>
      </c>
      <c r="B72">
        <v>1534.3061968197658</v>
      </c>
      <c r="C72">
        <f t="shared" si="6"/>
        <v>2.2464247190278894</v>
      </c>
      <c r="D72">
        <v>34.22825548164144</v>
      </c>
      <c r="E72">
        <v>15.236769428202011</v>
      </c>
      <c r="F72">
        <v>1271.6073085583976</v>
      </c>
      <c r="G72">
        <f t="shared" si="3"/>
        <v>2805.9135053781633</v>
      </c>
      <c r="H72">
        <f t="shared" si="4"/>
        <v>25.621535274603659</v>
      </c>
      <c r="I72">
        <f t="shared" si="5"/>
        <v>24.636091610195827</v>
      </c>
      <c r="J72">
        <v>104</v>
      </c>
      <c r="K72">
        <v>32.91178412</v>
      </c>
      <c r="L72">
        <v>14.650739829999999</v>
      </c>
      <c r="M72" s="43">
        <f t="shared" si="7"/>
        <v>-9.0812684904584273E-4</v>
      </c>
      <c r="N72" s="43">
        <f t="shared" si="8"/>
        <v>-9.7036952284099698E-3</v>
      </c>
    </row>
    <row r="73" spans="1:14" x14ac:dyDescent="0.25">
      <c r="A73" s="40">
        <v>43070</v>
      </c>
      <c r="B73">
        <v>1769.9467750917756</v>
      </c>
      <c r="C73">
        <f t="shared" si="6"/>
        <v>2.3550928815236793</v>
      </c>
      <c r="D73">
        <v>34.2385774071779</v>
      </c>
      <c r="E73">
        <v>14.538100673560907</v>
      </c>
      <c r="F73">
        <v>1276.0807152145878</v>
      </c>
      <c r="G73">
        <f t="shared" si="3"/>
        <v>3046.0274903063637</v>
      </c>
      <c r="H73">
        <f t="shared" si="4"/>
        <v>25.98540224040557</v>
      </c>
      <c r="I73">
        <f t="shared" si="5"/>
        <v>24.842640765206092</v>
      </c>
      <c r="J73">
        <v>104.6</v>
      </c>
      <c r="K73">
        <v>32.732865590000003</v>
      </c>
      <c r="L73">
        <v>13.898757809999999</v>
      </c>
      <c r="M73" s="43">
        <f t="shared" si="7"/>
        <v>-5.4511365004019652E-3</v>
      </c>
      <c r="N73" s="43">
        <f t="shared" si="8"/>
        <v>-5.2691364573073773E-2</v>
      </c>
    </row>
    <row r="74" spans="1:14" x14ac:dyDescent="0.25">
      <c r="A74" s="40">
        <v>43101</v>
      </c>
      <c r="B74">
        <v>1180.9311010084757</v>
      </c>
      <c r="C74">
        <f t="shared" si="6"/>
        <v>2.234267611645711</v>
      </c>
      <c r="D74">
        <v>34.402866701953627</v>
      </c>
      <c r="E74">
        <v>15.397827244433469</v>
      </c>
      <c r="F74">
        <v>1583.4262527683054</v>
      </c>
      <c r="G74">
        <f t="shared" si="3"/>
        <v>2764.3573537767811</v>
      </c>
      <c r="H74">
        <f t="shared" si="4"/>
        <v>23.516763872006369</v>
      </c>
      <c r="I74">
        <f t="shared" si="5"/>
        <v>22.396917973339399</v>
      </c>
      <c r="J74">
        <v>105</v>
      </c>
      <c r="K74">
        <v>32.764634950000001</v>
      </c>
      <c r="L74">
        <v>14.66459738</v>
      </c>
      <c r="M74" s="43">
        <f t="shared" si="7"/>
        <v>9.7009388845492595E-4</v>
      </c>
      <c r="N74" s="43">
        <f t="shared" si="8"/>
        <v>5.363677761286878E-2</v>
      </c>
    </row>
    <row r="75" spans="1:14" x14ac:dyDescent="0.25">
      <c r="A75" s="40">
        <v>43132</v>
      </c>
      <c r="B75">
        <v>1545.2698539818264</v>
      </c>
      <c r="C75">
        <f t="shared" si="6"/>
        <v>2.2467751167134304</v>
      </c>
      <c r="D75">
        <v>34.337755924080554</v>
      </c>
      <c r="E75">
        <v>15.283129881868026</v>
      </c>
      <c r="F75">
        <v>1459.2277111422279</v>
      </c>
      <c r="G75">
        <f t="shared" si="3"/>
        <v>3004.4975651240543</v>
      </c>
      <c r="H75">
        <f t="shared" si="4"/>
        <v>25.083284005378623</v>
      </c>
      <c r="I75">
        <f t="shared" si="5"/>
        <v>23.820782531223763</v>
      </c>
      <c r="J75">
        <v>105.3</v>
      </c>
      <c r="K75">
        <v>32.609454820000003</v>
      </c>
      <c r="L75">
        <v>14.513893530000001</v>
      </c>
      <c r="M75" s="43">
        <f t="shared" si="7"/>
        <v>-4.7474594905962952E-3</v>
      </c>
      <c r="N75" s="43">
        <f t="shared" si="8"/>
        <v>-1.0329882415929248E-2</v>
      </c>
    </row>
    <row r="76" spans="1:14" x14ac:dyDescent="0.25">
      <c r="A76" s="40">
        <v>43160</v>
      </c>
      <c r="B76">
        <v>1244.8924776966012</v>
      </c>
      <c r="C76">
        <f t="shared" si="6"/>
        <v>2.396312045504541</v>
      </c>
      <c r="D76">
        <v>34.513653709593626</v>
      </c>
      <c r="E76">
        <v>14.402821107685419</v>
      </c>
      <c r="F76">
        <v>1495.6950443295259</v>
      </c>
      <c r="G76">
        <f t="shared" si="3"/>
        <v>2740.5875220261269</v>
      </c>
      <c r="H76">
        <f t="shared" si="4"/>
        <v>23.538024426359954</v>
      </c>
      <c r="I76">
        <f t="shared" si="5"/>
        <v>22.310923626881475</v>
      </c>
      <c r="J76">
        <v>105.5</v>
      </c>
      <c r="K76">
        <v>32.714363710000001</v>
      </c>
      <c r="L76">
        <v>13.651963139999999</v>
      </c>
      <c r="M76" s="43">
        <f t="shared" si="7"/>
        <v>3.2119671676844597E-3</v>
      </c>
      <c r="N76" s="43">
        <f t="shared" si="8"/>
        <v>-6.122303408302443E-2</v>
      </c>
    </row>
    <row r="77" spans="1:14" x14ac:dyDescent="0.25">
      <c r="A77" s="40">
        <v>43191</v>
      </c>
      <c r="B77">
        <v>1133.6019131197734</v>
      </c>
      <c r="C77">
        <f t="shared" si="6"/>
        <v>2.446807970703337</v>
      </c>
      <c r="D77">
        <v>34.712506237851834</v>
      </c>
      <c r="E77">
        <v>14.186853506069662</v>
      </c>
      <c r="F77">
        <v>1607.8688380792407</v>
      </c>
      <c r="G77">
        <f t="shared" si="3"/>
        <v>2741.4707511990141</v>
      </c>
      <c r="H77">
        <f t="shared" si="4"/>
        <v>22.674239043414488</v>
      </c>
      <c r="I77">
        <f t="shared" si="5"/>
        <v>21.390791550391025</v>
      </c>
      <c r="J77">
        <v>106</v>
      </c>
      <c r="K77">
        <v>32.747647389999997</v>
      </c>
      <c r="L77">
        <v>13.38382406</v>
      </c>
      <c r="M77" s="43">
        <f t="shared" si="7"/>
        <v>1.0168854365701918E-3</v>
      </c>
      <c r="N77" s="43">
        <f t="shared" si="8"/>
        <v>-1.9836513018917756E-2</v>
      </c>
    </row>
    <row r="78" spans="1:14" x14ac:dyDescent="0.25">
      <c r="A78" s="40">
        <v>43221</v>
      </c>
      <c r="B78">
        <v>1272.1274438604435</v>
      </c>
      <c r="C78">
        <f t="shared" si="6"/>
        <v>2.4592684299703258</v>
      </c>
      <c r="D78">
        <v>35.015029285054979</v>
      </c>
      <c r="E78">
        <v>14.237985922292134</v>
      </c>
      <c r="F78">
        <v>1532.1235287626412</v>
      </c>
      <c r="G78">
        <f t="shared" si="3"/>
        <v>2804.2509726230846</v>
      </c>
      <c r="H78">
        <f t="shared" si="4"/>
        <v>23.66333597907596</v>
      </c>
      <c r="I78">
        <f t="shared" si="5"/>
        <v>22.239977423943568</v>
      </c>
      <c r="J78">
        <v>106.4</v>
      </c>
      <c r="K78">
        <v>32.908862110000001</v>
      </c>
      <c r="L78">
        <v>13.381565719999999</v>
      </c>
      <c r="M78" s="43">
        <f t="shared" si="7"/>
        <v>4.9108624635425535E-3</v>
      </c>
      <c r="N78" s="43">
        <f t="shared" si="8"/>
        <v>-1.6875076536670974E-4</v>
      </c>
    </row>
    <row r="79" spans="1:14" x14ac:dyDescent="0.25">
      <c r="A79" s="40">
        <v>43252</v>
      </c>
      <c r="B79">
        <v>1195.7599029292924</v>
      </c>
      <c r="C79">
        <f t="shared" si="6"/>
        <v>2.4819613125019004</v>
      </c>
      <c r="D79">
        <v>34.674115975829409</v>
      </c>
      <c r="E79">
        <v>13.970449821748726</v>
      </c>
      <c r="F79">
        <v>1566.1985614166276</v>
      </c>
      <c r="G79">
        <f t="shared" si="3"/>
        <v>2761.9584643459202</v>
      </c>
      <c r="H79">
        <f t="shared" si="4"/>
        <v>22.933877096368075</v>
      </c>
      <c r="I79">
        <f t="shared" si="5"/>
        <v>21.473667693228535</v>
      </c>
      <c r="J79">
        <v>106.8</v>
      </c>
      <c r="K79">
        <v>32.466400729999997</v>
      </c>
      <c r="L79">
        <v>13.080945529999999</v>
      </c>
      <c r="M79" s="43">
        <f t="shared" si="7"/>
        <v>-1.3536255665597796E-2</v>
      </c>
      <c r="N79" s="43">
        <f t="shared" si="8"/>
        <v>-2.2721435643146659E-2</v>
      </c>
    </row>
    <row r="80" spans="1:14" x14ac:dyDescent="0.25">
      <c r="A80" s="40">
        <v>43282</v>
      </c>
      <c r="B80">
        <v>1201.3598657287923</v>
      </c>
      <c r="C80">
        <f t="shared" si="6"/>
        <v>2.4909108624236653</v>
      </c>
      <c r="D80">
        <v>34.861111905078552</v>
      </c>
      <c r="E80">
        <v>13.995326942835105</v>
      </c>
      <c r="F80">
        <v>1528.1682670282839</v>
      </c>
      <c r="G80">
        <f t="shared" si="3"/>
        <v>2729.5281327570765</v>
      </c>
      <c r="H80">
        <f t="shared" si="4"/>
        <v>23.179081570506344</v>
      </c>
      <c r="I80">
        <f t="shared" si="5"/>
        <v>21.561936344657067</v>
      </c>
      <c r="J80">
        <v>107.5</v>
      </c>
      <c r="K80">
        <v>32.428941309999999</v>
      </c>
      <c r="L80">
        <v>13.01890878</v>
      </c>
      <c r="M80" s="43">
        <f t="shared" si="7"/>
        <v>-1.1544564827876691E-3</v>
      </c>
      <c r="N80" s="43">
        <f t="shared" si="8"/>
        <v>-4.7538094345118687E-3</v>
      </c>
    </row>
    <row r="81" spans="1:14" x14ac:dyDescent="0.25">
      <c r="A81" s="40">
        <v>43313</v>
      </c>
      <c r="B81">
        <v>1345.2963719436925</v>
      </c>
      <c r="C81">
        <f t="shared" si="6"/>
        <v>2.4948640710028367</v>
      </c>
      <c r="D81">
        <v>35.011778481004534</v>
      </c>
      <c r="E81">
        <v>14.03354150149398</v>
      </c>
      <c r="F81">
        <v>1452.7367282447697</v>
      </c>
      <c r="G81">
        <f t="shared" si="3"/>
        <v>2798.0331001884624</v>
      </c>
      <c r="H81">
        <f t="shared" si="4"/>
        <v>24.119893266385418</v>
      </c>
      <c r="I81">
        <f t="shared" si="5"/>
        <v>22.39544407278126</v>
      </c>
      <c r="J81">
        <v>107.7</v>
      </c>
      <c r="K81">
        <v>32.508615120000002</v>
      </c>
      <c r="L81">
        <v>13.03021495</v>
      </c>
      <c r="M81" s="43">
        <f t="shared" si="7"/>
        <v>2.4538604271344688E-3</v>
      </c>
      <c r="N81" s="43">
        <f t="shared" si="8"/>
        <v>8.6806533894634441E-4</v>
      </c>
    </row>
    <row r="82" spans="1:14" x14ac:dyDescent="0.25">
      <c r="A82" s="40">
        <v>43344</v>
      </c>
      <c r="B82">
        <v>1196.6912528493808</v>
      </c>
      <c r="C82">
        <f t="shared" si="6"/>
        <v>2.5189382081340197</v>
      </c>
      <c r="D82">
        <v>35.11688542241766</v>
      </c>
      <c r="E82">
        <v>13.941146038842914</v>
      </c>
      <c r="F82">
        <v>1591.055043502208</v>
      </c>
      <c r="G82">
        <f t="shared" si="3"/>
        <v>2787.7462963515891</v>
      </c>
      <c r="H82">
        <f t="shared" si="4"/>
        <v>23.031220744029092</v>
      </c>
      <c r="I82">
        <f t="shared" si="5"/>
        <v>21.266131804274323</v>
      </c>
      <c r="J82">
        <v>108.3</v>
      </c>
      <c r="K82">
        <v>32.42556364</v>
      </c>
      <c r="L82">
        <v>12.872711020000001</v>
      </c>
      <c r="M82" s="43">
        <f t="shared" si="7"/>
        <v>-2.5580218884129202E-3</v>
      </c>
      <c r="N82" s="43">
        <f t="shared" si="8"/>
        <v>-1.2161241657288269E-2</v>
      </c>
    </row>
    <row r="83" spans="1:14" x14ac:dyDescent="0.25">
      <c r="A83" s="40">
        <v>43374</v>
      </c>
      <c r="B83">
        <v>1385.9713218326233</v>
      </c>
      <c r="C83">
        <f t="shared" si="6"/>
        <v>2.5160469465349231</v>
      </c>
      <c r="D83">
        <v>35.199936261228537</v>
      </c>
      <c r="E83">
        <v>13.990174670510646</v>
      </c>
      <c r="F83">
        <v>1465.1646722110688</v>
      </c>
      <c r="G83">
        <f t="shared" si="3"/>
        <v>2851.1359940436923</v>
      </c>
      <c r="H83">
        <f t="shared" si="4"/>
        <v>24.300493564121304</v>
      </c>
      <c r="I83">
        <f t="shared" si="5"/>
        <v>22.314502813701839</v>
      </c>
      <c r="J83">
        <v>108.9</v>
      </c>
      <c r="K83">
        <v>32.323173789999998</v>
      </c>
      <c r="L83">
        <v>12.8468087</v>
      </c>
      <c r="M83" s="43">
        <f t="shared" si="7"/>
        <v>-3.1626851552912782E-3</v>
      </c>
      <c r="N83" s="43">
        <f t="shared" si="8"/>
        <v>-2.0142155871702982E-3</v>
      </c>
    </row>
    <row r="84" spans="1:14" x14ac:dyDescent="0.25">
      <c r="A84" s="40">
        <v>43405</v>
      </c>
      <c r="B84">
        <v>1389.3422574366648</v>
      </c>
      <c r="C84">
        <f t="shared" si="6"/>
        <v>2.5281917288379661</v>
      </c>
      <c r="D84">
        <v>35.284734525705119</v>
      </c>
      <c r="E84">
        <v>13.956510545947818</v>
      </c>
      <c r="F84">
        <v>1486.7329773421043</v>
      </c>
      <c r="G84">
        <f t="shared" si="3"/>
        <v>2876.0752347787693</v>
      </c>
      <c r="H84">
        <f t="shared" si="4"/>
        <v>24.259510444151161</v>
      </c>
      <c r="I84">
        <f t="shared" si="5"/>
        <v>22.175055250595211</v>
      </c>
      <c r="J84">
        <v>109.4</v>
      </c>
      <c r="K84">
        <v>32.252956599999997</v>
      </c>
      <c r="L84">
        <v>12.75732225</v>
      </c>
      <c r="M84" s="43">
        <f t="shared" si="7"/>
        <v>-2.1747112206789154E-3</v>
      </c>
      <c r="N84" s="43">
        <f t="shared" si="8"/>
        <v>-6.9900294243350203E-3</v>
      </c>
    </row>
    <row r="85" spans="1:14" x14ac:dyDescent="0.25">
      <c r="A85" s="40">
        <v>43435</v>
      </c>
      <c r="B85">
        <v>1574.6782191724303</v>
      </c>
      <c r="C85">
        <f t="shared" si="6"/>
        <v>2.4482439569475001</v>
      </c>
      <c r="D85">
        <v>35.39593764330786</v>
      </c>
      <c r="E85">
        <v>14.45768406488377</v>
      </c>
      <c r="F85">
        <v>1525.4484631244272</v>
      </c>
      <c r="G85">
        <f t="shared" si="3"/>
        <v>3100.1266822968573</v>
      </c>
      <c r="H85">
        <f t="shared" si="4"/>
        <v>25.093059724121566</v>
      </c>
      <c r="I85">
        <f t="shared" si="5"/>
        <v>22.957968640550384</v>
      </c>
      <c r="J85">
        <v>109.3</v>
      </c>
      <c r="K85">
        <v>32.38420644</v>
      </c>
      <c r="L85">
        <v>13.227524300000001</v>
      </c>
      <c r="M85" s="43">
        <f t="shared" si="7"/>
        <v>4.0611318386116757E-3</v>
      </c>
      <c r="N85" s="43">
        <f t="shared" si="8"/>
        <v>3.6194431997974341E-2</v>
      </c>
    </row>
    <row r="86" spans="1:14" x14ac:dyDescent="0.25">
      <c r="A86" s="40">
        <v>43466</v>
      </c>
      <c r="B86">
        <v>1078.0860552272709</v>
      </c>
      <c r="C86">
        <f t="shared" si="6"/>
        <v>2.4068692880608671</v>
      </c>
      <c r="D86">
        <v>35.460261915387363</v>
      </c>
      <c r="E86">
        <v>14.732940459744075</v>
      </c>
      <c r="F86">
        <v>1674.2272314205613</v>
      </c>
      <c r="G86">
        <f t="shared" si="3"/>
        <v>2752.3132866478322</v>
      </c>
      <c r="H86">
        <f t="shared" si="4"/>
        <v>22.851869482812546</v>
      </c>
      <c r="I86">
        <f t="shared" si="5"/>
        <v>20.926620405505993</v>
      </c>
      <c r="J86">
        <v>109.2</v>
      </c>
      <c r="K86">
        <v>32.472767320000003</v>
      </c>
      <c r="L86">
        <v>13.49170372</v>
      </c>
      <c r="M86" s="43">
        <f t="shared" si="7"/>
        <v>2.7309610642456406E-3</v>
      </c>
      <c r="N86" s="43">
        <f t="shared" si="8"/>
        <v>1.9775124402177102E-2</v>
      </c>
    </row>
    <row r="87" spans="1:14" x14ac:dyDescent="0.25">
      <c r="A87" s="40">
        <v>43497</v>
      </c>
      <c r="B87">
        <v>1462.2880840838393</v>
      </c>
      <c r="C87">
        <f t="shared" si="6"/>
        <v>2.394144910578051</v>
      </c>
      <c r="D87">
        <v>35.438843055725599</v>
      </c>
      <c r="E87">
        <v>14.802296594139374</v>
      </c>
      <c r="F87">
        <v>1437.4925681905929</v>
      </c>
      <c r="G87">
        <f t="shared" si="3"/>
        <v>2899.7806522744322</v>
      </c>
      <c r="H87">
        <f t="shared" si="4"/>
        <v>25.208799570063146</v>
      </c>
      <c r="I87">
        <f t="shared" si="5"/>
        <v>23.00072953472915</v>
      </c>
      <c r="J87">
        <v>109.6</v>
      </c>
      <c r="K87">
        <v>32.334710819999998</v>
      </c>
      <c r="L87">
        <v>13.50574507</v>
      </c>
      <c r="M87" s="43">
        <f t="shared" si="7"/>
        <v>-4.2605178536749833E-3</v>
      </c>
      <c r="N87" s="43">
        <f t="shared" si="8"/>
        <v>1.0401983813577154E-3</v>
      </c>
    </row>
    <row r="88" spans="1:14" x14ac:dyDescent="0.25">
      <c r="A88" s="40">
        <v>43525</v>
      </c>
      <c r="B88">
        <v>1159.8627443662951</v>
      </c>
      <c r="C88">
        <f t="shared" si="6"/>
        <v>2.3198250215925604</v>
      </c>
      <c r="D88">
        <v>35.775086356627554</v>
      </c>
      <c r="E88">
        <v>15.421458956446616</v>
      </c>
      <c r="F88">
        <v>1578.6990827776933</v>
      </c>
      <c r="G88">
        <f t="shared" si="3"/>
        <v>2738.5618271439885</v>
      </c>
      <c r="H88">
        <f t="shared" si="4"/>
        <v>24.041828195582166</v>
      </c>
      <c r="I88">
        <f t="shared" si="5"/>
        <v>21.816541012325015</v>
      </c>
      <c r="J88">
        <v>110.2</v>
      </c>
      <c r="K88">
        <v>32.463780720000003</v>
      </c>
      <c r="L88">
        <v>13.99406439</v>
      </c>
      <c r="M88" s="43">
        <f t="shared" si="7"/>
        <v>3.98373689353404E-3</v>
      </c>
      <c r="N88" s="43">
        <f t="shared" si="8"/>
        <v>3.5518111910966876E-2</v>
      </c>
    </row>
    <row r="89" spans="1:14" x14ac:dyDescent="0.25">
      <c r="A89" s="40">
        <v>43556</v>
      </c>
      <c r="B89">
        <v>1372.3849568377675</v>
      </c>
      <c r="C89">
        <f t="shared" si="6"/>
        <v>2.1996160891701826</v>
      </c>
      <c r="D89">
        <v>35.939901960612865</v>
      </c>
      <c r="E89">
        <v>16.339170338661866</v>
      </c>
      <c r="F89">
        <v>1403.4969406091855</v>
      </c>
      <c r="G89">
        <f t="shared" si="3"/>
        <v>2775.8818974469532</v>
      </c>
      <c r="H89">
        <f t="shared" si="4"/>
        <v>26.029694004571517</v>
      </c>
      <c r="I89">
        <f t="shared" si="5"/>
        <v>23.513725388050151</v>
      </c>
      <c r="J89">
        <v>110.7</v>
      </c>
      <c r="K89">
        <v>32.466036099999997</v>
      </c>
      <c r="L89">
        <v>14.759864800000001</v>
      </c>
      <c r="M89" s="43">
        <f t="shared" si="7"/>
        <v>6.9471318767444501E-5</v>
      </c>
      <c r="N89" s="43">
        <f t="shared" si="8"/>
        <v>5.3278391667974212E-2</v>
      </c>
    </row>
    <row r="90" spans="1:14" x14ac:dyDescent="0.25">
      <c r="A90" s="40">
        <v>43586</v>
      </c>
      <c r="B90">
        <v>1360.8029930887667</v>
      </c>
      <c r="C90">
        <f t="shared" si="6"/>
        <v>2.0647564090338157</v>
      </c>
      <c r="D90">
        <v>36.058316210976365</v>
      </c>
      <c r="E90">
        <v>17.463714389364473</v>
      </c>
      <c r="F90">
        <v>1452.3940060069474</v>
      </c>
      <c r="G90">
        <f t="shared" ref="G90:G109" si="9">B90+F90</f>
        <v>2813.1969990957141</v>
      </c>
      <c r="H90">
        <f t="shared" ref="H90:H109" si="10">D90*(B90/G90)+E90*(F90/G90)</f>
        <v>26.458317263701744</v>
      </c>
      <c r="I90">
        <f t="shared" si="5"/>
        <v>23.793450776710202</v>
      </c>
      <c r="J90">
        <v>111.2</v>
      </c>
      <c r="K90">
        <v>32.426543359999997</v>
      </c>
      <c r="L90">
        <v>15.70477913</v>
      </c>
      <c r="M90" s="43">
        <f t="shared" si="7"/>
        <v>-1.217172909580011E-3</v>
      </c>
      <c r="N90" s="43">
        <f t="shared" si="8"/>
        <v>6.2053409978950924E-2</v>
      </c>
    </row>
    <row r="91" spans="1:14" x14ac:dyDescent="0.25">
      <c r="A91" s="40">
        <v>43617</v>
      </c>
      <c r="B91">
        <v>1306.1185927202553</v>
      </c>
      <c r="C91">
        <f t="shared" si="6"/>
        <v>2.012990019143432</v>
      </c>
      <c r="D91">
        <v>36.115176111297707</v>
      </c>
      <c r="E91">
        <v>17.941060694709975</v>
      </c>
      <c r="F91">
        <v>1463.5214753044525</v>
      </c>
      <c r="G91">
        <f t="shared" si="9"/>
        <v>2769.6400680247079</v>
      </c>
      <c r="H91">
        <f t="shared" si="10"/>
        <v>26.511687010344751</v>
      </c>
      <c r="I91">
        <f t="shared" ref="I91:I105" si="11">H91/J91*100</f>
        <v>23.755991944753362</v>
      </c>
      <c r="J91">
        <v>111.6</v>
      </c>
      <c r="K91">
        <v>32.361268920000001</v>
      </c>
      <c r="L91">
        <v>16.076219259999998</v>
      </c>
      <c r="M91" s="43">
        <f t="shared" si="7"/>
        <v>-2.0150228812831905E-3</v>
      </c>
      <c r="N91" s="43">
        <f t="shared" si="8"/>
        <v>2.3376046241135207E-2</v>
      </c>
    </row>
    <row r="92" spans="1:14" x14ac:dyDescent="0.25">
      <c r="A92" s="40">
        <v>43647</v>
      </c>
      <c r="B92">
        <v>1433.927406003522</v>
      </c>
      <c r="C92">
        <f t="shared" si="6"/>
        <v>1.9417831740047451</v>
      </c>
      <c r="D92">
        <v>36.38622740874257</v>
      </c>
      <c r="E92">
        <v>18.73856355120196</v>
      </c>
      <c r="F92">
        <v>1341.0211393399641</v>
      </c>
      <c r="G92">
        <f t="shared" si="9"/>
        <v>2774.9485453434863</v>
      </c>
      <c r="H92">
        <f t="shared" si="10"/>
        <v>27.857820518949801</v>
      </c>
      <c r="I92">
        <f t="shared" si="11"/>
        <v>24.917549659167978</v>
      </c>
      <c r="J92">
        <v>111.8</v>
      </c>
      <c r="K92">
        <v>32.545820579999997</v>
      </c>
      <c r="L92">
        <v>16.7607903</v>
      </c>
      <c r="M92" s="43">
        <f t="shared" si="7"/>
        <v>5.6866563809374604E-3</v>
      </c>
      <c r="N92" s="43">
        <f t="shared" si="8"/>
        <v>4.1701132421311016E-2</v>
      </c>
    </row>
    <row r="93" spans="1:14" x14ac:dyDescent="0.25">
      <c r="A93" s="40">
        <v>43678</v>
      </c>
      <c r="B93">
        <v>1438.9535262255631</v>
      </c>
      <c r="C93">
        <f t="shared" si="6"/>
        <v>1.8760970022106693</v>
      </c>
      <c r="D93">
        <v>36.395073466514425</v>
      </c>
      <c r="E93">
        <v>19.399355909437979</v>
      </c>
      <c r="F93">
        <v>1336.4753616586395</v>
      </c>
      <c r="G93">
        <f t="shared" si="9"/>
        <v>2775.4288878842026</v>
      </c>
      <c r="H93">
        <f t="shared" si="10"/>
        <v>28.210984200924301</v>
      </c>
      <c r="I93">
        <f t="shared" si="11"/>
        <v>25.098740392281403</v>
      </c>
      <c r="J93">
        <v>112.4</v>
      </c>
      <c r="K93">
        <v>32.379958600000002</v>
      </c>
      <c r="L93">
        <v>17.25921344</v>
      </c>
      <c r="M93" s="43">
        <f t="shared" si="7"/>
        <v>-5.109290728937399E-3</v>
      </c>
      <c r="N93" s="43">
        <f t="shared" si="8"/>
        <v>2.930386547367192E-2</v>
      </c>
    </row>
    <row r="94" spans="1:14" x14ac:dyDescent="0.25">
      <c r="A94" s="40">
        <v>43709</v>
      </c>
      <c r="B94">
        <v>1343.3406227228431</v>
      </c>
      <c r="C94">
        <f t="shared" si="6"/>
        <v>1.8271715203265757</v>
      </c>
      <c r="D94">
        <v>36.4424883026307</v>
      </c>
      <c r="E94">
        <v>19.944754992742677</v>
      </c>
      <c r="F94">
        <v>1424.000946962736</v>
      </c>
      <c r="G94">
        <f t="shared" si="9"/>
        <v>2767.3415696855791</v>
      </c>
      <c r="H94">
        <f t="shared" si="10"/>
        <v>27.95319008467041</v>
      </c>
      <c r="I94">
        <f t="shared" si="11"/>
        <v>24.803185523221305</v>
      </c>
      <c r="J94">
        <v>112.7</v>
      </c>
      <c r="K94">
        <v>32.335836999999998</v>
      </c>
      <c r="L94">
        <v>17.697209399999998</v>
      </c>
      <c r="M94" s="43">
        <f t="shared" si="7"/>
        <v>-1.3635498544704028E-3</v>
      </c>
      <c r="N94" s="43">
        <f t="shared" si="8"/>
        <v>2.506085277918535E-2</v>
      </c>
    </row>
    <row r="95" spans="1:14" x14ac:dyDescent="0.25">
      <c r="A95" s="40">
        <v>43739</v>
      </c>
      <c r="B95">
        <v>1518.8436565491061</v>
      </c>
      <c r="C95">
        <f t="shared" si="6"/>
        <v>1.7838583250127498</v>
      </c>
      <c r="D95">
        <v>36.499244440860814</v>
      </c>
      <c r="E95">
        <v>20.460842617980855</v>
      </c>
      <c r="F95">
        <v>1311.264463255583</v>
      </c>
      <c r="G95">
        <f t="shared" si="9"/>
        <v>2830.1081198046891</v>
      </c>
      <c r="H95">
        <f t="shared" si="10"/>
        <v>29.068225742109682</v>
      </c>
      <c r="I95">
        <f t="shared" si="11"/>
        <v>25.76970367208305</v>
      </c>
      <c r="J95">
        <v>112.8</v>
      </c>
      <c r="K95">
        <v>32.357486209999998</v>
      </c>
      <c r="L95">
        <v>18.139044869999999</v>
      </c>
      <c r="M95" s="43">
        <f t="shared" si="7"/>
        <v>6.6928733086912828E-4</v>
      </c>
      <c r="N95" s="43">
        <f t="shared" si="8"/>
        <v>2.4659823915249124E-2</v>
      </c>
    </row>
    <row r="96" spans="1:14" x14ac:dyDescent="0.25">
      <c r="A96" s="40">
        <v>43770</v>
      </c>
      <c r="B96">
        <v>1407.7688932779538</v>
      </c>
      <c r="C96">
        <f t="shared" si="6"/>
        <v>1.7860481092982716</v>
      </c>
      <c r="D96">
        <v>36.434921470979511</v>
      </c>
      <c r="E96">
        <v>20.399742471267803</v>
      </c>
      <c r="F96">
        <v>1404.4363513269006</v>
      </c>
      <c r="G96">
        <f t="shared" si="9"/>
        <v>2812.2052446048547</v>
      </c>
      <c r="H96">
        <f t="shared" si="10"/>
        <v>28.426833039157664</v>
      </c>
      <c r="I96">
        <f t="shared" si="11"/>
        <v>25.112043320810656</v>
      </c>
      <c r="J96">
        <v>113.2</v>
      </c>
      <c r="K96">
        <v>32.186326389999998</v>
      </c>
      <c r="L96">
        <v>18.020973909999999</v>
      </c>
      <c r="M96" s="43">
        <f t="shared" si="7"/>
        <v>-5.3036910687449534E-3</v>
      </c>
      <c r="N96" s="43">
        <f t="shared" si="8"/>
        <v>-6.5304932685892325E-3</v>
      </c>
    </row>
    <row r="97" spans="1:14" x14ac:dyDescent="0.25">
      <c r="A97" s="40">
        <v>43800</v>
      </c>
      <c r="B97">
        <v>1694.1485864944063</v>
      </c>
      <c r="C97">
        <f t="shared" si="6"/>
        <v>1.7751135102386273</v>
      </c>
      <c r="D97">
        <v>36.544152316568237</v>
      </c>
      <c r="E97">
        <v>20.586938303261313</v>
      </c>
      <c r="F97">
        <v>1376.5740538137507</v>
      </c>
      <c r="G97">
        <f t="shared" si="9"/>
        <v>3070.7226403081568</v>
      </c>
      <c r="H97">
        <f t="shared" si="10"/>
        <v>29.390693878632888</v>
      </c>
      <c r="I97">
        <f t="shared" si="11"/>
        <v>25.872089681895151</v>
      </c>
      <c r="J97">
        <v>113.6</v>
      </c>
      <c r="K97">
        <v>32.16914817</v>
      </c>
      <c r="L97">
        <v>18.122304840000002</v>
      </c>
      <c r="M97" s="43">
        <f t="shared" si="7"/>
        <v>-5.3385420666751671E-4</v>
      </c>
      <c r="N97" s="43">
        <f t="shared" si="8"/>
        <v>5.6071944215747571E-3</v>
      </c>
    </row>
    <row r="98" spans="1:14" x14ac:dyDescent="0.25">
      <c r="A98" s="40">
        <v>43831</v>
      </c>
      <c r="B98">
        <v>1144.5882941139312</v>
      </c>
      <c r="C98">
        <f t="shared" si="6"/>
        <v>1.7746022498082514</v>
      </c>
      <c r="D98">
        <v>36.611206572362299</v>
      </c>
      <c r="E98">
        <v>20.630654884111749</v>
      </c>
      <c r="F98">
        <v>1614.6505368958437</v>
      </c>
      <c r="G98">
        <f t="shared" si="9"/>
        <v>2759.2388310097749</v>
      </c>
      <c r="H98">
        <f t="shared" si="10"/>
        <v>27.259712213360896</v>
      </c>
      <c r="I98">
        <f t="shared" si="11"/>
        <v>23.891071177353986</v>
      </c>
      <c r="J98">
        <v>114.1</v>
      </c>
      <c r="K98">
        <v>32.086947039999998</v>
      </c>
      <c r="L98">
        <v>18.081204979999999</v>
      </c>
      <c r="M98" s="43">
        <f t="shared" si="7"/>
        <v>-2.5585487127175455E-3</v>
      </c>
      <c r="N98" s="43">
        <f t="shared" si="8"/>
        <v>-2.2704913341611288E-3</v>
      </c>
    </row>
    <row r="99" spans="1:14" x14ac:dyDescent="0.25">
      <c r="A99" s="40">
        <v>43862</v>
      </c>
      <c r="B99">
        <v>1553.5587449864311</v>
      </c>
      <c r="C99">
        <f t="shared" si="6"/>
        <v>1.7785962591532265</v>
      </c>
      <c r="D99">
        <v>36.625113229036842</v>
      </c>
      <c r="E99">
        <v>20.592145654502684</v>
      </c>
      <c r="F99">
        <v>1267.5577839790617</v>
      </c>
      <c r="G99">
        <f t="shared" si="9"/>
        <v>2821.1165289654928</v>
      </c>
      <c r="H99">
        <f t="shared" si="10"/>
        <v>29.42132967712627</v>
      </c>
      <c r="I99">
        <f t="shared" si="11"/>
        <v>25.650679753379485</v>
      </c>
      <c r="J99">
        <v>114.7</v>
      </c>
      <c r="K99">
        <v>31.93122339</v>
      </c>
      <c r="L99">
        <v>17.953047649999998</v>
      </c>
      <c r="M99" s="43">
        <f t="shared" si="7"/>
        <v>-4.8649924262065269E-3</v>
      </c>
      <c r="N99" s="43">
        <f t="shared" si="8"/>
        <v>-7.1131138294244778E-3</v>
      </c>
    </row>
    <row r="100" spans="1:14" x14ac:dyDescent="0.25">
      <c r="A100" s="40">
        <v>43891</v>
      </c>
      <c r="B100">
        <v>1372.4430527326758</v>
      </c>
      <c r="C100">
        <f t="shared" si="6"/>
        <v>1.789236032576077</v>
      </c>
      <c r="D100">
        <v>36.846979184866186</v>
      </c>
      <c r="E100">
        <v>20.593693908463962</v>
      </c>
      <c r="F100">
        <v>1759.3435267149116</v>
      </c>
      <c r="G100">
        <f t="shared" si="9"/>
        <v>3131.7865794475874</v>
      </c>
      <c r="H100">
        <f t="shared" si="10"/>
        <v>27.716372257004295</v>
      </c>
      <c r="I100">
        <f t="shared" si="11"/>
        <v>24.164230389716039</v>
      </c>
      <c r="J100">
        <v>114.7</v>
      </c>
      <c r="K100">
        <v>32.124654909999997</v>
      </c>
      <c r="L100">
        <v>17.954397480000001</v>
      </c>
      <c r="M100" s="43">
        <f t="shared" si="7"/>
        <v>6.0394803128023256E-3</v>
      </c>
      <c r="N100" s="43">
        <f t="shared" si="8"/>
        <v>7.5183850911653138E-5</v>
      </c>
    </row>
    <row r="101" spans="1:14" x14ac:dyDescent="0.25">
      <c r="A101" s="40">
        <v>43922</v>
      </c>
      <c r="B101">
        <v>-16.497284000000004</v>
      </c>
      <c r="C101">
        <f t="shared" si="6"/>
        <v>1.7040282739524226</v>
      </c>
      <c r="D101">
        <v>37.51595694267484</v>
      </c>
      <c r="E101">
        <v>22.016041351038233</v>
      </c>
      <c r="F101">
        <v>934.89947928213905</v>
      </c>
      <c r="G101">
        <f t="shared" si="9"/>
        <v>918.40219528213902</v>
      </c>
      <c r="H101">
        <f t="shared" si="10"/>
        <v>21.737615939160047</v>
      </c>
      <c r="I101">
        <f t="shared" si="11"/>
        <v>19.068084157157937</v>
      </c>
      <c r="J101">
        <v>114</v>
      </c>
      <c r="K101">
        <v>32.908734160000002</v>
      </c>
      <c r="L101">
        <v>19.312316970000001</v>
      </c>
      <c r="M101" s="43">
        <f t="shared" si="7"/>
        <v>2.4114297470133828E-2</v>
      </c>
      <c r="N101" s="43">
        <f t="shared" si="8"/>
        <v>7.2908007442910705E-2</v>
      </c>
    </row>
    <row r="102" spans="1:14" x14ac:dyDescent="0.25">
      <c r="A102" s="40">
        <v>43952</v>
      </c>
      <c r="B102">
        <v>7.8862669999999975</v>
      </c>
      <c r="C102">
        <f t="shared" si="6"/>
        <v>1.4500034712707022</v>
      </c>
      <c r="D102">
        <v>39.199169208158665</v>
      </c>
      <c r="E102">
        <v>27.033845080251222</v>
      </c>
      <c r="F102">
        <v>983.20677426313762</v>
      </c>
      <c r="G102">
        <f t="shared" si="9"/>
        <v>991.09304126313759</v>
      </c>
      <c r="H102">
        <f t="shared" si="10"/>
        <v>27.130646278746116</v>
      </c>
      <c r="I102">
        <f t="shared" si="11"/>
        <v>23.92473216820645</v>
      </c>
      <c r="J102">
        <v>113.4</v>
      </c>
      <c r="K102">
        <v>34.567168610000003</v>
      </c>
      <c r="L102">
        <v>23.839369560000002</v>
      </c>
      <c r="M102" s="43">
        <f t="shared" si="7"/>
        <v>4.9166248957468905E-2</v>
      </c>
      <c r="N102" s="43">
        <f t="shared" si="8"/>
        <v>0.21059531988511004</v>
      </c>
    </row>
    <row r="103" spans="1:14" x14ac:dyDescent="0.25">
      <c r="A103" s="40">
        <v>43983</v>
      </c>
      <c r="B103">
        <v>-1.1410800000000005</v>
      </c>
      <c r="C103">
        <f t="shared" si="6"/>
        <v>0.50531562914012385</v>
      </c>
      <c r="D103">
        <v>37.158357621312064</v>
      </c>
      <c r="E103">
        <v>73.534946236559136</v>
      </c>
      <c r="F103">
        <v>1315.5541934538473</v>
      </c>
      <c r="G103">
        <f t="shared" si="9"/>
        <v>1314.4131134538472</v>
      </c>
      <c r="H103">
        <f t="shared" si="10"/>
        <v>73.566525804133619</v>
      </c>
      <c r="I103">
        <f t="shared" si="11"/>
        <v>64.475482738066276</v>
      </c>
      <c r="J103">
        <v>114.1</v>
      </c>
      <c r="K103">
        <v>32.56648345</v>
      </c>
      <c r="L103">
        <v>64.447805639999999</v>
      </c>
      <c r="M103" s="43">
        <f t="shared" si="7"/>
        <v>-5.9620703014919396E-2</v>
      </c>
      <c r="N103" s="43">
        <f t="shared" si="8"/>
        <v>0.99451728411029094</v>
      </c>
    </row>
    <row r="104" spans="1:14" x14ac:dyDescent="0.25">
      <c r="A104" s="40">
        <v>44013</v>
      </c>
      <c r="B104">
        <v>0.49544000000000005</v>
      </c>
      <c r="C104">
        <f t="shared" si="6"/>
        <v>0.37841525453771979</v>
      </c>
      <c r="D104">
        <v>25.858375726744185</v>
      </c>
      <c r="E104">
        <v>68.333333333333329</v>
      </c>
      <c r="F104">
        <v>1646.8272017354395</v>
      </c>
      <c r="G104">
        <f t="shared" si="9"/>
        <v>1647.3226417354394</v>
      </c>
      <c r="H104">
        <f t="shared" si="10"/>
        <v>68.320558790894907</v>
      </c>
      <c r="I104">
        <f t="shared" si="11"/>
        <v>59.203257184484315</v>
      </c>
      <c r="J104">
        <v>115.4</v>
      </c>
      <c r="K104">
        <v>22.407604620000001</v>
      </c>
      <c r="L104">
        <v>59.214326980000003</v>
      </c>
      <c r="M104" s="43">
        <f t="shared" si="7"/>
        <v>-0.37388325125828059</v>
      </c>
      <c r="N104" s="43">
        <f t="shared" si="8"/>
        <v>-8.4692158919291494E-2</v>
      </c>
    </row>
    <row r="105" spans="1:14" x14ac:dyDescent="0.25">
      <c r="A105" s="40">
        <v>44044</v>
      </c>
      <c r="B105">
        <v>1741.7062618880148</v>
      </c>
      <c r="C105">
        <f t="shared" si="6"/>
        <v>1.7166523398778051</v>
      </c>
      <c r="D105">
        <v>36.393428470846786</v>
      </c>
      <c r="E105">
        <v>21.200232350737569</v>
      </c>
      <c r="F105">
        <v>2074.9380986766823</v>
      </c>
      <c r="G105">
        <f t="shared" si="9"/>
        <v>3816.6443605646973</v>
      </c>
      <c r="H105">
        <f t="shared" si="10"/>
        <v>28.133570204771122</v>
      </c>
      <c r="I105">
        <f t="shared" si="11"/>
        <v>24.324457463773975</v>
      </c>
      <c r="J105">
        <v>115.6596</v>
      </c>
      <c r="K105">
        <v>31.46598161</v>
      </c>
      <c r="L105">
        <v>18.329851000000001</v>
      </c>
      <c r="M105" s="43">
        <f t="shared" si="7"/>
        <v>0.33950662016679001</v>
      </c>
      <c r="N105" s="43">
        <f t="shared" si="8"/>
        <v>-1.1726325893397171</v>
      </c>
    </row>
    <row r="106" spans="1:14" x14ac:dyDescent="0.25">
      <c r="A106" s="40">
        <v>44075</v>
      </c>
      <c r="B106">
        <v>1065.1277855243134</v>
      </c>
      <c r="C106">
        <f t="shared" si="6"/>
        <v>1.8462217648294577</v>
      </c>
      <c r="D106">
        <v>39.140330385373275</v>
      </c>
      <c r="E106">
        <v>21.200232350737569</v>
      </c>
      <c r="F106">
        <v>1558.4040113423687</v>
      </c>
      <c r="G106">
        <f t="shared" si="9"/>
        <v>2623.5317968666823</v>
      </c>
      <c r="H106">
        <f t="shared" si="10"/>
        <v>28.483733513003692</v>
      </c>
    </row>
    <row r="107" spans="1:14" x14ac:dyDescent="0.25">
      <c r="A107" s="40">
        <v>44105</v>
      </c>
      <c r="B107">
        <v>1079.5815293220221</v>
      </c>
      <c r="C107">
        <f t="shared" si="6"/>
        <v>1.8462217648294577</v>
      </c>
      <c r="D107">
        <v>39.140330385373275</v>
      </c>
      <c r="E107">
        <v>21.200232350737569</v>
      </c>
      <c r="F107">
        <v>1394.6702077363402</v>
      </c>
      <c r="G107">
        <f t="shared" si="9"/>
        <v>2474.2517370583623</v>
      </c>
      <c r="H107">
        <f t="shared" si="10"/>
        <v>29.027972019396103</v>
      </c>
    </row>
    <row r="108" spans="1:14" x14ac:dyDescent="0.25">
      <c r="A108" s="40">
        <v>44136</v>
      </c>
      <c r="B108">
        <v>1086.8418726269088</v>
      </c>
      <c r="C108">
        <f t="shared" si="6"/>
        <v>1.8462217648294577</v>
      </c>
      <c r="D108">
        <v>39.140330385373275</v>
      </c>
      <c r="E108">
        <v>21.200232350737569</v>
      </c>
      <c r="F108">
        <v>1410.6495222259646</v>
      </c>
      <c r="G108">
        <f t="shared" si="9"/>
        <v>2497.4913948528733</v>
      </c>
      <c r="H108">
        <f t="shared" si="10"/>
        <v>29.007286174129192</v>
      </c>
    </row>
    <row r="109" spans="1:14" x14ac:dyDescent="0.25">
      <c r="A109" s="40">
        <v>44166</v>
      </c>
      <c r="B109">
        <v>1201.4711858629194</v>
      </c>
      <c r="C109">
        <f t="shared" si="6"/>
        <v>1.8462217648294577</v>
      </c>
      <c r="D109">
        <v>39.140330385373275</v>
      </c>
      <c r="E109">
        <v>21.200232350737569</v>
      </c>
      <c r="F109">
        <v>1350.7811329393601</v>
      </c>
      <c r="G109">
        <f t="shared" si="9"/>
        <v>2552.2523188022797</v>
      </c>
      <c r="H109">
        <f t="shared" si="10"/>
        <v>29.645522301648803</v>
      </c>
    </row>
    <row r="16386" spans="1:1" x14ac:dyDescent="0.25">
      <c r="A16386" s="40">
        <v>40909</v>
      </c>
    </row>
    <row r="16387" spans="1:1" x14ac:dyDescent="0.25">
      <c r="A16387" s="40">
        <v>40940</v>
      </c>
    </row>
    <row r="16388" spans="1:1" x14ac:dyDescent="0.25">
      <c r="A16388" s="40">
        <v>40969</v>
      </c>
    </row>
    <row r="16389" spans="1:1" x14ac:dyDescent="0.25">
      <c r="A16389" s="40">
        <v>41000</v>
      </c>
    </row>
    <row r="16390" spans="1:1" x14ac:dyDescent="0.25">
      <c r="A16390" s="40">
        <v>41030</v>
      </c>
    </row>
    <row r="16391" spans="1:1" x14ac:dyDescent="0.25">
      <c r="A16391" s="40">
        <v>41061</v>
      </c>
    </row>
    <row r="16392" spans="1:1" x14ac:dyDescent="0.25">
      <c r="A16392" s="40">
        <v>41091</v>
      </c>
    </row>
    <row r="16393" spans="1:1" x14ac:dyDescent="0.25">
      <c r="A16393" s="40">
        <v>41122</v>
      </c>
    </row>
    <row r="16394" spans="1:1" x14ac:dyDescent="0.25">
      <c r="A16394" s="40">
        <v>41153</v>
      </c>
    </row>
    <row r="16395" spans="1:1" x14ac:dyDescent="0.25">
      <c r="A16395" s="40">
        <v>41183</v>
      </c>
    </row>
    <row r="16396" spans="1:1" x14ac:dyDescent="0.25">
      <c r="A16396" s="40">
        <v>41214</v>
      </c>
    </row>
    <row r="16397" spans="1:1" x14ac:dyDescent="0.25">
      <c r="A16397" s="40">
        <v>41244</v>
      </c>
    </row>
    <row r="16398" spans="1:1" x14ac:dyDescent="0.25">
      <c r="A16398" s="40">
        <v>41275</v>
      </c>
    </row>
    <row r="16399" spans="1:1" x14ac:dyDescent="0.25">
      <c r="A16399" s="40">
        <v>41306</v>
      </c>
    </row>
    <row r="16400" spans="1:1" x14ac:dyDescent="0.25">
      <c r="A16400" s="40">
        <v>41334</v>
      </c>
    </row>
    <row r="16401" spans="1:1" x14ac:dyDescent="0.25">
      <c r="A16401" s="40">
        <v>41365</v>
      </c>
    </row>
    <row r="16402" spans="1:1" x14ac:dyDescent="0.25">
      <c r="A16402" s="40">
        <v>41395</v>
      </c>
    </row>
    <row r="16403" spans="1:1" x14ac:dyDescent="0.25">
      <c r="A16403" s="40">
        <v>41426</v>
      </c>
    </row>
    <row r="16404" spans="1:1" x14ac:dyDescent="0.25">
      <c r="A16404" s="40">
        <v>41456</v>
      </c>
    </row>
    <row r="16405" spans="1:1" x14ac:dyDescent="0.25">
      <c r="A16405" s="40">
        <v>41487</v>
      </c>
    </row>
    <row r="16406" spans="1:1" x14ac:dyDescent="0.25">
      <c r="A16406" s="40">
        <v>41518</v>
      </c>
    </row>
    <row r="16407" spans="1:1" x14ac:dyDescent="0.25">
      <c r="A16407" s="40">
        <v>41548</v>
      </c>
    </row>
    <row r="16408" spans="1:1" x14ac:dyDescent="0.25">
      <c r="A16408" s="40">
        <v>41579</v>
      </c>
    </row>
    <row r="16409" spans="1:1" x14ac:dyDescent="0.25">
      <c r="A16409" s="40">
        <v>41609</v>
      </c>
    </row>
    <row r="16410" spans="1:1" x14ac:dyDescent="0.25">
      <c r="A16410" s="40">
        <v>41640</v>
      </c>
    </row>
    <row r="16411" spans="1:1" x14ac:dyDescent="0.25">
      <c r="A16411" s="40">
        <v>41671</v>
      </c>
    </row>
    <row r="16412" spans="1:1" x14ac:dyDescent="0.25">
      <c r="A16412" s="40">
        <v>41699</v>
      </c>
    </row>
    <row r="16413" spans="1:1" x14ac:dyDescent="0.25">
      <c r="A16413" s="40">
        <v>41730</v>
      </c>
    </row>
    <row r="16414" spans="1:1" x14ac:dyDescent="0.25">
      <c r="A16414" s="40">
        <v>41760</v>
      </c>
    </row>
    <row r="16415" spans="1:1" x14ac:dyDescent="0.25">
      <c r="A16415" s="40">
        <v>41791</v>
      </c>
    </row>
    <row r="16416" spans="1:1" x14ac:dyDescent="0.25">
      <c r="A16416" s="40">
        <v>41821</v>
      </c>
    </row>
    <row r="16417" spans="1:1" x14ac:dyDescent="0.25">
      <c r="A16417" s="40">
        <v>41852</v>
      </c>
    </row>
    <row r="16418" spans="1:1" x14ac:dyDescent="0.25">
      <c r="A16418" s="40">
        <v>41883</v>
      </c>
    </row>
    <row r="16419" spans="1:1" x14ac:dyDescent="0.25">
      <c r="A16419" s="40">
        <v>41913</v>
      </c>
    </row>
    <row r="16420" spans="1:1" x14ac:dyDescent="0.25">
      <c r="A16420" s="40">
        <v>41944</v>
      </c>
    </row>
    <row r="16421" spans="1:1" x14ac:dyDescent="0.25">
      <c r="A16421" s="40">
        <v>41974</v>
      </c>
    </row>
    <row r="16422" spans="1:1" x14ac:dyDescent="0.25">
      <c r="A16422" s="40">
        <v>42005</v>
      </c>
    </row>
    <row r="16423" spans="1:1" x14ac:dyDescent="0.25">
      <c r="A16423" s="40">
        <v>42036</v>
      </c>
    </row>
    <row r="16424" spans="1:1" x14ac:dyDescent="0.25">
      <c r="A16424" s="40">
        <v>42064</v>
      </c>
    </row>
    <row r="16425" spans="1:1" x14ac:dyDescent="0.25">
      <c r="A16425" s="40">
        <v>42095</v>
      </c>
    </row>
    <row r="16426" spans="1:1" x14ac:dyDescent="0.25">
      <c r="A16426" s="40">
        <v>42125</v>
      </c>
    </row>
    <row r="16427" spans="1:1" x14ac:dyDescent="0.25">
      <c r="A16427" s="40">
        <v>42156</v>
      </c>
    </row>
    <row r="16428" spans="1:1" x14ac:dyDescent="0.25">
      <c r="A16428" s="40">
        <v>42186</v>
      </c>
    </row>
    <row r="16429" spans="1:1" x14ac:dyDescent="0.25">
      <c r="A16429" s="40">
        <v>42217</v>
      </c>
    </row>
    <row r="16430" spans="1:1" x14ac:dyDescent="0.25">
      <c r="A16430" s="40">
        <v>42248</v>
      </c>
    </row>
    <row r="16431" spans="1:1" x14ac:dyDescent="0.25">
      <c r="A16431" s="40">
        <v>42278</v>
      </c>
    </row>
    <row r="16432" spans="1:1" x14ac:dyDescent="0.25">
      <c r="A16432" s="40">
        <v>42309</v>
      </c>
    </row>
    <row r="16433" spans="1:1" x14ac:dyDescent="0.25">
      <c r="A16433" s="40">
        <v>42339</v>
      </c>
    </row>
    <row r="16434" spans="1:1" x14ac:dyDescent="0.25">
      <c r="A16434" s="40">
        <v>42370</v>
      </c>
    </row>
    <row r="16435" spans="1:1" x14ac:dyDescent="0.25">
      <c r="A16435" s="40">
        <v>42401</v>
      </c>
    </row>
    <row r="16436" spans="1:1" x14ac:dyDescent="0.25">
      <c r="A16436" s="40">
        <v>42430</v>
      </c>
    </row>
    <row r="16437" spans="1:1" x14ac:dyDescent="0.25">
      <c r="A16437" s="40">
        <v>42461</v>
      </c>
    </row>
    <row r="16438" spans="1:1" x14ac:dyDescent="0.25">
      <c r="A16438" s="40">
        <v>42491</v>
      </c>
    </row>
    <row r="16439" spans="1:1" x14ac:dyDescent="0.25">
      <c r="A16439" s="40">
        <v>42522</v>
      </c>
    </row>
    <row r="16440" spans="1:1" x14ac:dyDescent="0.25">
      <c r="A16440" s="40">
        <v>42552</v>
      </c>
    </row>
    <row r="16441" spans="1:1" x14ac:dyDescent="0.25">
      <c r="A16441" s="40">
        <v>42583</v>
      </c>
    </row>
    <row r="16442" spans="1:1" x14ac:dyDescent="0.25">
      <c r="A16442" s="40">
        <v>42614</v>
      </c>
    </row>
    <row r="16443" spans="1:1" x14ac:dyDescent="0.25">
      <c r="A16443" s="40">
        <v>42644</v>
      </c>
    </row>
    <row r="16444" spans="1:1" x14ac:dyDescent="0.25">
      <c r="A16444" s="40">
        <v>42675</v>
      </c>
    </row>
    <row r="16445" spans="1:1" x14ac:dyDescent="0.25">
      <c r="A16445" s="40">
        <v>42705</v>
      </c>
    </row>
    <row r="16446" spans="1:1" x14ac:dyDescent="0.25">
      <c r="A16446" s="40">
        <v>42736</v>
      </c>
    </row>
    <row r="16447" spans="1:1" x14ac:dyDescent="0.25">
      <c r="A16447" s="40">
        <v>42767</v>
      </c>
    </row>
    <row r="16448" spans="1:1" x14ac:dyDescent="0.25">
      <c r="A16448" s="40">
        <v>42795</v>
      </c>
    </row>
    <row r="16449" spans="1:1" x14ac:dyDescent="0.25">
      <c r="A16449" s="40">
        <v>42826</v>
      </c>
    </row>
    <row r="16450" spans="1:1" x14ac:dyDescent="0.25">
      <c r="A16450" s="40">
        <v>42856</v>
      </c>
    </row>
    <row r="16451" spans="1:1" x14ac:dyDescent="0.25">
      <c r="A16451" s="40">
        <v>42887</v>
      </c>
    </row>
    <row r="16452" spans="1:1" x14ac:dyDescent="0.25">
      <c r="A16452" s="40">
        <v>42917</v>
      </c>
    </row>
    <row r="16453" spans="1:1" x14ac:dyDescent="0.25">
      <c r="A16453" s="40">
        <v>42948</v>
      </c>
    </row>
    <row r="16454" spans="1:1" x14ac:dyDescent="0.25">
      <c r="A16454" s="40">
        <v>42979</v>
      </c>
    </row>
    <row r="16455" spans="1:1" x14ac:dyDescent="0.25">
      <c r="A16455" s="40">
        <v>43009</v>
      </c>
    </row>
    <row r="16456" spans="1:1" x14ac:dyDescent="0.25">
      <c r="A16456" s="40">
        <v>43040</v>
      </c>
    </row>
    <row r="16457" spans="1:1" x14ac:dyDescent="0.25">
      <c r="A16457" s="40">
        <v>43070</v>
      </c>
    </row>
    <row r="16458" spans="1:1" x14ac:dyDescent="0.25">
      <c r="A16458" s="40">
        <v>43101</v>
      </c>
    </row>
    <row r="16459" spans="1:1" x14ac:dyDescent="0.25">
      <c r="A16459" s="40">
        <v>43132</v>
      </c>
    </row>
    <row r="16460" spans="1:1" x14ac:dyDescent="0.25">
      <c r="A16460" s="40">
        <v>43160</v>
      </c>
    </row>
    <row r="16461" spans="1:1" x14ac:dyDescent="0.25">
      <c r="A16461" s="40">
        <v>43191</v>
      </c>
    </row>
    <row r="16462" spans="1:1" x14ac:dyDescent="0.25">
      <c r="A16462" s="40">
        <v>43221</v>
      </c>
    </row>
    <row r="16463" spans="1:1" x14ac:dyDescent="0.25">
      <c r="A16463" s="40">
        <v>43252</v>
      </c>
    </row>
    <row r="16464" spans="1:1" x14ac:dyDescent="0.25">
      <c r="A16464" s="40">
        <v>43282</v>
      </c>
    </row>
    <row r="16465" spans="1:1" x14ac:dyDescent="0.25">
      <c r="A16465" s="40">
        <v>43313</v>
      </c>
    </row>
    <row r="16466" spans="1:1" x14ac:dyDescent="0.25">
      <c r="A16466" s="40">
        <v>43344</v>
      </c>
    </row>
    <row r="16467" spans="1:1" x14ac:dyDescent="0.25">
      <c r="A16467" s="40">
        <v>43374</v>
      </c>
    </row>
    <row r="16468" spans="1:1" x14ac:dyDescent="0.25">
      <c r="A16468" s="40">
        <v>43405</v>
      </c>
    </row>
    <row r="16469" spans="1:1" x14ac:dyDescent="0.25">
      <c r="A16469" s="40">
        <v>43435</v>
      </c>
    </row>
    <row r="16470" spans="1:1" x14ac:dyDescent="0.25">
      <c r="A16470" s="40">
        <v>43466</v>
      </c>
    </row>
    <row r="16471" spans="1:1" x14ac:dyDescent="0.25">
      <c r="A16471" s="40">
        <v>43497</v>
      </c>
    </row>
    <row r="16472" spans="1:1" x14ac:dyDescent="0.25">
      <c r="A16472" s="40">
        <v>43525</v>
      </c>
    </row>
    <row r="16473" spans="1:1" x14ac:dyDescent="0.25">
      <c r="A16473" s="40">
        <v>43556</v>
      </c>
    </row>
    <row r="16474" spans="1:1" x14ac:dyDescent="0.25">
      <c r="A16474" s="40">
        <v>43586</v>
      </c>
    </row>
    <row r="16475" spans="1:1" x14ac:dyDescent="0.25">
      <c r="A16475" s="40">
        <v>43617</v>
      </c>
    </row>
    <row r="16476" spans="1:1" x14ac:dyDescent="0.25">
      <c r="A16476" s="40">
        <v>43647</v>
      </c>
    </row>
    <row r="16477" spans="1:1" x14ac:dyDescent="0.25">
      <c r="A16477" s="40">
        <v>43678</v>
      </c>
    </row>
    <row r="16478" spans="1:1" x14ac:dyDescent="0.25">
      <c r="A16478" s="40">
        <v>43709</v>
      </c>
    </row>
    <row r="16479" spans="1:1" x14ac:dyDescent="0.25">
      <c r="A16479" s="40">
        <v>43739</v>
      </c>
    </row>
    <row r="16480" spans="1:1" x14ac:dyDescent="0.25">
      <c r="A16480" s="40">
        <v>43770</v>
      </c>
    </row>
    <row r="16481" spans="1:1" x14ac:dyDescent="0.25">
      <c r="A16481" s="40">
        <v>43800</v>
      </c>
    </row>
    <row r="16482" spans="1:1" x14ac:dyDescent="0.25">
      <c r="A16482" s="40">
        <v>43831</v>
      </c>
    </row>
    <row r="16483" spans="1:1" x14ac:dyDescent="0.25">
      <c r="A16483" s="40">
        <v>43862</v>
      </c>
    </row>
    <row r="16484" spans="1:1" x14ac:dyDescent="0.25">
      <c r="A16484" s="40">
        <v>43891</v>
      </c>
    </row>
    <row r="16485" spans="1:1" x14ac:dyDescent="0.25">
      <c r="A16485" s="40">
        <v>43922</v>
      </c>
    </row>
    <row r="16486" spans="1:1" x14ac:dyDescent="0.25">
      <c r="A16486" s="40">
        <v>43952</v>
      </c>
    </row>
    <row r="16487" spans="1:1" x14ac:dyDescent="0.25">
      <c r="A16487" s="40">
        <v>43983</v>
      </c>
    </row>
    <row r="16488" spans="1:1" x14ac:dyDescent="0.25">
      <c r="A16488" s="40">
        <v>44013</v>
      </c>
    </row>
    <row r="16489" spans="1:1" x14ac:dyDescent="0.25">
      <c r="A16489" s="40">
        <v>44044</v>
      </c>
    </row>
    <row r="16490" spans="1:1" x14ac:dyDescent="0.25">
      <c r="A16490" s="40">
        <v>44075</v>
      </c>
    </row>
    <row r="16491" spans="1:1" x14ac:dyDescent="0.25">
      <c r="A16491" s="40">
        <v>44105</v>
      </c>
    </row>
    <row r="16492" spans="1:1" x14ac:dyDescent="0.25">
      <c r="A16492" s="40">
        <v>44136</v>
      </c>
    </row>
    <row r="16493" spans="1:1" x14ac:dyDescent="0.25">
      <c r="A16493" s="40">
        <v>44166</v>
      </c>
    </row>
    <row r="32770" spans="1:1" x14ac:dyDescent="0.25">
      <c r="A32770" s="40">
        <v>40909</v>
      </c>
    </row>
    <row r="32771" spans="1:1" x14ac:dyDescent="0.25">
      <c r="A32771" s="40">
        <v>40940</v>
      </c>
    </row>
    <row r="32772" spans="1:1" x14ac:dyDescent="0.25">
      <c r="A32772" s="40">
        <v>40969</v>
      </c>
    </row>
    <row r="32773" spans="1:1" x14ac:dyDescent="0.25">
      <c r="A32773" s="40">
        <v>41000</v>
      </c>
    </row>
    <row r="32774" spans="1:1" x14ac:dyDescent="0.25">
      <c r="A32774" s="40">
        <v>41030</v>
      </c>
    </row>
    <row r="32775" spans="1:1" x14ac:dyDescent="0.25">
      <c r="A32775" s="40">
        <v>41061</v>
      </c>
    </row>
    <row r="32776" spans="1:1" x14ac:dyDescent="0.25">
      <c r="A32776" s="40">
        <v>41091</v>
      </c>
    </row>
    <row r="32777" spans="1:1" x14ac:dyDescent="0.25">
      <c r="A32777" s="40">
        <v>41122</v>
      </c>
    </row>
    <row r="32778" spans="1:1" x14ac:dyDescent="0.25">
      <c r="A32778" s="40">
        <v>41153</v>
      </c>
    </row>
    <row r="32779" spans="1:1" x14ac:dyDescent="0.25">
      <c r="A32779" s="40">
        <v>41183</v>
      </c>
    </row>
    <row r="32780" spans="1:1" x14ac:dyDescent="0.25">
      <c r="A32780" s="40">
        <v>41214</v>
      </c>
    </row>
    <row r="32781" spans="1:1" x14ac:dyDescent="0.25">
      <c r="A32781" s="40">
        <v>41244</v>
      </c>
    </row>
    <row r="32782" spans="1:1" x14ac:dyDescent="0.25">
      <c r="A32782" s="40">
        <v>41275</v>
      </c>
    </row>
    <row r="32783" spans="1:1" x14ac:dyDescent="0.25">
      <c r="A32783" s="40">
        <v>41306</v>
      </c>
    </row>
    <row r="32784" spans="1:1" x14ac:dyDescent="0.25">
      <c r="A32784" s="40">
        <v>41334</v>
      </c>
    </row>
    <row r="32785" spans="1:1" x14ac:dyDescent="0.25">
      <c r="A32785" s="40">
        <v>41365</v>
      </c>
    </row>
    <row r="32786" spans="1:1" x14ac:dyDescent="0.25">
      <c r="A32786" s="40">
        <v>41395</v>
      </c>
    </row>
    <row r="32787" spans="1:1" x14ac:dyDescent="0.25">
      <c r="A32787" s="40">
        <v>41426</v>
      </c>
    </row>
    <row r="32788" spans="1:1" x14ac:dyDescent="0.25">
      <c r="A32788" s="40">
        <v>41456</v>
      </c>
    </row>
    <row r="32789" spans="1:1" x14ac:dyDescent="0.25">
      <c r="A32789" s="40">
        <v>41487</v>
      </c>
    </row>
    <row r="32790" spans="1:1" x14ac:dyDescent="0.25">
      <c r="A32790" s="40">
        <v>41518</v>
      </c>
    </row>
    <row r="32791" spans="1:1" x14ac:dyDescent="0.25">
      <c r="A32791" s="40">
        <v>41548</v>
      </c>
    </row>
    <row r="32792" spans="1:1" x14ac:dyDescent="0.25">
      <c r="A32792" s="40">
        <v>41579</v>
      </c>
    </row>
    <row r="32793" spans="1:1" x14ac:dyDescent="0.25">
      <c r="A32793" s="40">
        <v>41609</v>
      </c>
    </row>
    <row r="32794" spans="1:1" x14ac:dyDescent="0.25">
      <c r="A32794" s="40">
        <v>41640</v>
      </c>
    </row>
    <row r="32795" spans="1:1" x14ac:dyDescent="0.25">
      <c r="A32795" s="40">
        <v>41671</v>
      </c>
    </row>
    <row r="32796" spans="1:1" x14ac:dyDescent="0.25">
      <c r="A32796" s="40">
        <v>41699</v>
      </c>
    </row>
    <row r="32797" spans="1:1" x14ac:dyDescent="0.25">
      <c r="A32797" s="40">
        <v>41730</v>
      </c>
    </row>
    <row r="32798" spans="1:1" x14ac:dyDescent="0.25">
      <c r="A32798" s="40">
        <v>41760</v>
      </c>
    </row>
    <row r="32799" spans="1:1" x14ac:dyDescent="0.25">
      <c r="A32799" s="40">
        <v>41791</v>
      </c>
    </row>
    <row r="32800" spans="1:1" x14ac:dyDescent="0.25">
      <c r="A32800" s="40">
        <v>41821</v>
      </c>
    </row>
    <row r="32801" spans="1:1" x14ac:dyDescent="0.25">
      <c r="A32801" s="40">
        <v>41852</v>
      </c>
    </row>
    <row r="32802" spans="1:1" x14ac:dyDescent="0.25">
      <c r="A32802" s="40">
        <v>41883</v>
      </c>
    </row>
    <row r="32803" spans="1:1" x14ac:dyDescent="0.25">
      <c r="A32803" s="40">
        <v>41913</v>
      </c>
    </row>
    <row r="32804" spans="1:1" x14ac:dyDescent="0.25">
      <c r="A32804" s="40">
        <v>41944</v>
      </c>
    </row>
    <row r="32805" spans="1:1" x14ac:dyDescent="0.25">
      <c r="A32805" s="40">
        <v>41974</v>
      </c>
    </row>
    <row r="32806" spans="1:1" x14ac:dyDescent="0.25">
      <c r="A32806" s="40">
        <v>42005</v>
      </c>
    </row>
    <row r="32807" spans="1:1" x14ac:dyDescent="0.25">
      <c r="A32807" s="40">
        <v>42036</v>
      </c>
    </row>
    <row r="32808" spans="1:1" x14ac:dyDescent="0.25">
      <c r="A32808" s="40">
        <v>42064</v>
      </c>
    </row>
    <row r="32809" spans="1:1" x14ac:dyDescent="0.25">
      <c r="A32809" s="40">
        <v>42095</v>
      </c>
    </row>
    <row r="32810" spans="1:1" x14ac:dyDescent="0.25">
      <c r="A32810" s="40">
        <v>42125</v>
      </c>
    </row>
    <row r="32811" spans="1:1" x14ac:dyDescent="0.25">
      <c r="A32811" s="40">
        <v>42156</v>
      </c>
    </row>
    <row r="32812" spans="1:1" x14ac:dyDescent="0.25">
      <c r="A32812" s="40">
        <v>42186</v>
      </c>
    </row>
    <row r="32813" spans="1:1" x14ac:dyDescent="0.25">
      <c r="A32813" s="40">
        <v>42217</v>
      </c>
    </row>
    <row r="32814" spans="1:1" x14ac:dyDescent="0.25">
      <c r="A32814" s="40">
        <v>42248</v>
      </c>
    </row>
    <row r="32815" spans="1:1" x14ac:dyDescent="0.25">
      <c r="A32815" s="40">
        <v>42278</v>
      </c>
    </row>
    <row r="32816" spans="1:1" x14ac:dyDescent="0.25">
      <c r="A32816" s="40">
        <v>42309</v>
      </c>
    </row>
    <row r="32817" spans="1:1" x14ac:dyDescent="0.25">
      <c r="A32817" s="40">
        <v>42339</v>
      </c>
    </row>
    <row r="32818" spans="1:1" x14ac:dyDescent="0.25">
      <c r="A32818" s="40">
        <v>42370</v>
      </c>
    </row>
    <row r="32819" spans="1:1" x14ac:dyDescent="0.25">
      <c r="A32819" s="40">
        <v>42401</v>
      </c>
    </row>
    <row r="32820" spans="1:1" x14ac:dyDescent="0.25">
      <c r="A32820" s="40">
        <v>42430</v>
      </c>
    </row>
    <row r="32821" spans="1:1" x14ac:dyDescent="0.25">
      <c r="A32821" s="40">
        <v>42461</v>
      </c>
    </row>
    <row r="32822" spans="1:1" x14ac:dyDescent="0.25">
      <c r="A32822" s="40">
        <v>42491</v>
      </c>
    </row>
    <row r="32823" spans="1:1" x14ac:dyDescent="0.25">
      <c r="A32823" s="40">
        <v>42522</v>
      </c>
    </row>
    <row r="32824" spans="1:1" x14ac:dyDescent="0.25">
      <c r="A32824" s="40">
        <v>42552</v>
      </c>
    </row>
    <row r="32825" spans="1:1" x14ac:dyDescent="0.25">
      <c r="A32825" s="40">
        <v>42583</v>
      </c>
    </row>
    <row r="32826" spans="1:1" x14ac:dyDescent="0.25">
      <c r="A32826" s="40">
        <v>42614</v>
      </c>
    </row>
    <row r="32827" spans="1:1" x14ac:dyDescent="0.25">
      <c r="A32827" s="40">
        <v>42644</v>
      </c>
    </row>
    <row r="32828" spans="1:1" x14ac:dyDescent="0.25">
      <c r="A32828" s="40">
        <v>42675</v>
      </c>
    </row>
    <row r="32829" spans="1:1" x14ac:dyDescent="0.25">
      <c r="A32829" s="40">
        <v>42705</v>
      </c>
    </row>
    <row r="32830" spans="1:1" x14ac:dyDescent="0.25">
      <c r="A32830" s="40">
        <v>42736</v>
      </c>
    </row>
    <row r="32831" spans="1:1" x14ac:dyDescent="0.25">
      <c r="A32831" s="40">
        <v>42767</v>
      </c>
    </row>
    <row r="32832" spans="1:1" x14ac:dyDescent="0.25">
      <c r="A32832" s="40">
        <v>42795</v>
      </c>
    </row>
    <row r="32833" spans="1:1" x14ac:dyDescent="0.25">
      <c r="A32833" s="40">
        <v>42826</v>
      </c>
    </row>
    <row r="32834" spans="1:1" x14ac:dyDescent="0.25">
      <c r="A32834" s="40">
        <v>42856</v>
      </c>
    </row>
    <row r="32835" spans="1:1" x14ac:dyDescent="0.25">
      <c r="A32835" s="40">
        <v>42887</v>
      </c>
    </row>
    <row r="32836" spans="1:1" x14ac:dyDescent="0.25">
      <c r="A32836" s="40">
        <v>42917</v>
      </c>
    </row>
    <row r="32837" spans="1:1" x14ac:dyDescent="0.25">
      <c r="A32837" s="40">
        <v>42948</v>
      </c>
    </row>
    <row r="32838" spans="1:1" x14ac:dyDescent="0.25">
      <c r="A32838" s="40">
        <v>42979</v>
      </c>
    </row>
    <row r="32839" spans="1:1" x14ac:dyDescent="0.25">
      <c r="A32839" s="40">
        <v>43009</v>
      </c>
    </row>
    <row r="32840" spans="1:1" x14ac:dyDescent="0.25">
      <c r="A32840" s="40">
        <v>43040</v>
      </c>
    </row>
    <row r="32841" spans="1:1" x14ac:dyDescent="0.25">
      <c r="A32841" s="40">
        <v>43070</v>
      </c>
    </row>
    <row r="32842" spans="1:1" x14ac:dyDescent="0.25">
      <c r="A32842" s="40">
        <v>43101</v>
      </c>
    </row>
    <row r="32843" spans="1:1" x14ac:dyDescent="0.25">
      <c r="A32843" s="40">
        <v>43132</v>
      </c>
    </row>
    <row r="32844" spans="1:1" x14ac:dyDescent="0.25">
      <c r="A32844" s="40">
        <v>43160</v>
      </c>
    </row>
    <row r="32845" spans="1:1" x14ac:dyDescent="0.25">
      <c r="A32845" s="40">
        <v>43191</v>
      </c>
    </row>
    <row r="32846" spans="1:1" x14ac:dyDescent="0.25">
      <c r="A32846" s="40">
        <v>43221</v>
      </c>
    </row>
    <row r="32847" spans="1:1" x14ac:dyDescent="0.25">
      <c r="A32847" s="40">
        <v>43252</v>
      </c>
    </row>
    <row r="32848" spans="1:1" x14ac:dyDescent="0.25">
      <c r="A32848" s="40">
        <v>43282</v>
      </c>
    </row>
    <row r="32849" spans="1:1" x14ac:dyDescent="0.25">
      <c r="A32849" s="40">
        <v>43313</v>
      </c>
    </row>
    <row r="32850" spans="1:1" x14ac:dyDescent="0.25">
      <c r="A32850" s="40">
        <v>43344</v>
      </c>
    </row>
    <row r="32851" spans="1:1" x14ac:dyDescent="0.25">
      <c r="A32851" s="40">
        <v>43374</v>
      </c>
    </row>
    <row r="32852" spans="1:1" x14ac:dyDescent="0.25">
      <c r="A32852" s="40">
        <v>43405</v>
      </c>
    </row>
    <row r="32853" spans="1:1" x14ac:dyDescent="0.25">
      <c r="A32853" s="40">
        <v>43435</v>
      </c>
    </row>
    <row r="32854" spans="1:1" x14ac:dyDescent="0.25">
      <c r="A32854" s="40">
        <v>43466</v>
      </c>
    </row>
    <row r="32855" spans="1:1" x14ac:dyDescent="0.25">
      <c r="A32855" s="40">
        <v>43497</v>
      </c>
    </row>
    <row r="32856" spans="1:1" x14ac:dyDescent="0.25">
      <c r="A32856" s="40">
        <v>43525</v>
      </c>
    </row>
    <row r="32857" spans="1:1" x14ac:dyDescent="0.25">
      <c r="A32857" s="40">
        <v>43556</v>
      </c>
    </row>
    <row r="32858" spans="1:1" x14ac:dyDescent="0.25">
      <c r="A32858" s="40">
        <v>43586</v>
      </c>
    </row>
    <row r="32859" spans="1:1" x14ac:dyDescent="0.25">
      <c r="A32859" s="40">
        <v>43617</v>
      </c>
    </row>
    <row r="32860" spans="1:1" x14ac:dyDescent="0.25">
      <c r="A32860" s="40">
        <v>43647</v>
      </c>
    </row>
    <row r="32861" spans="1:1" x14ac:dyDescent="0.25">
      <c r="A32861" s="40">
        <v>43678</v>
      </c>
    </row>
    <row r="32862" spans="1:1" x14ac:dyDescent="0.25">
      <c r="A32862" s="40">
        <v>43709</v>
      </c>
    </row>
    <row r="32863" spans="1:1" x14ac:dyDescent="0.25">
      <c r="A32863" s="40">
        <v>43739</v>
      </c>
    </row>
    <row r="32864" spans="1:1" x14ac:dyDescent="0.25">
      <c r="A32864" s="40">
        <v>43770</v>
      </c>
    </row>
    <row r="32865" spans="1:1" x14ac:dyDescent="0.25">
      <c r="A32865" s="40">
        <v>43800</v>
      </c>
    </row>
    <row r="32866" spans="1:1" x14ac:dyDescent="0.25">
      <c r="A32866" s="40">
        <v>43831</v>
      </c>
    </row>
    <row r="32867" spans="1:1" x14ac:dyDescent="0.25">
      <c r="A32867" s="40">
        <v>43862</v>
      </c>
    </row>
    <row r="32868" spans="1:1" x14ac:dyDescent="0.25">
      <c r="A32868" s="40">
        <v>43891</v>
      </c>
    </row>
    <row r="32869" spans="1:1" x14ac:dyDescent="0.25">
      <c r="A32869" s="40">
        <v>43922</v>
      </c>
    </row>
    <row r="32870" spans="1:1" x14ac:dyDescent="0.25">
      <c r="A32870" s="40">
        <v>43952</v>
      </c>
    </row>
    <row r="32871" spans="1:1" x14ac:dyDescent="0.25">
      <c r="A32871" s="40">
        <v>43983</v>
      </c>
    </row>
    <row r="32872" spans="1:1" x14ac:dyDescent="0.25">
      <c r="A32872" s="40">
        <v>44013</v>
      </c>
    </row>
    <row r="32873" spans="1:1" x14ac:dyDescent="0.25">
      <c r="A32873" s="40">
        <v>44044</v>
      </c>
    </row>
    <row r="32874" spans="1:1" x14ac:dyDescent="0.25">
      <c r="A32874" s="40">
        <v>44075</v>
      </c>
    </row>
    <row r="32875" spans="1:1" x14ac:dyDescent="0.25">
      <c r="A32875" s="40">
        <v>44105</v>
      </c>
    </row>
    <row r="32876" spans="1:1" x14ac:dyDescent="0.25">
      <c r="A32876" s="40">
        <v>44136</v>
      </c>
    </row>
    <row r="32877" spans="1:1" x14ac:dyDescent="0.25">
      <c r="A32877" s="40">
        <v>44166</v>
      </c>
    </row>
    <row r="49154" spans="1:1" x14ac:dyDescent="0.25">
      <c r="A49154" s="40">
        <v>40909</v>
      </c>
    </row>
    <row r="49155" spans="1:1" x14ac:dyDescent="0.25">
      <c r="A49155" s="40">
        <v>40940</v>
      </c>
    </row>
    <row r="49156" spans="1:1" x14ac:dyDescent="0.25">
      <c r="A49156" s="40">
        <v>40969</v>
      </c>
    </row>
    <row r="49157" spans="1:1" x14ac:dyDescent="0.25">
      <c r="A49157" s="40">
        <v>41000</v>
      </c>
    </row>
    <row r="49158" spans="1:1" x14ac:dyDescent="0.25">
      <c r="A49158" s="40">
        <v>41030</v>
      </c>
    </row>
    <row r="49159" spans="1:1" x14ac:dyDescent="0.25">
      <c r="A49159" s="40">
        <v>41061</v>
      </c>
    </row>
    <row r="49160" spans="1:1" x14ac:dyDescent="0.25">
      <c r="A49160" s="40">
        <v>41091</v>
      </c>
    </row>
    <row r="49161" spans="1:1" x14ac:dyDescent="0.25">
      <c r="A49161" s="40">
        <v>41122</v>
      </c>
    </row>
    <row r="49162" spans="1:1" x14ac:dyDescent="0.25">
      <c r="A49162" s="40">
        <v>41153</v>
      </c>
    </row>
    <row r="49163" spans="1:1" x14ac:dyDescent="0.25">
      <c r="A49163" s="40">
        <v>41183</v>
      </c>
    </row>
    <row r="49164" spans="1:1" x14ac:dyDescent="0.25">
      <c r="A49164" s="40">
        <v>41214</v>
      </c>
    </row>
    <row r="49165" spans="1:1" x14ac:dyDescent="0.25">
      <c r="A49165" s="40">
        <v>41244</v>
      </c>
    </row>
    <row r="49166" spans="1:1" x14ac:dyDescent="0.25">
      <c r="A49166" s="40">
        <v>41275</v>
      </c>
    </row>
    <row r="49167" spans="1:1" x14ac:dyDescent="0.25">
      <c r="A49167" s="40">
        <v>41306</v>
      </c>
    </row>
    <row r="49168" spans="1:1" x14ac:dyDescent="0.25">
      <c r="A49168" s="40">
        <v>41334</v>
      </c>
    </row>
    <row r="49169" spans="1:1" x14ac:dyDescent="0.25">
      <c r="A49169" s="40">
        <v>41365</v>
      </c>
    </row>
    <row r="49170" spans="1:1" x14ac:dyDescent="0.25">
      <c r="A49170" s="40">
        <v>41395</v>
      </c>
    </row>
    <row r="49171" spans="1:1" x14ac:dyDescent="0.25">
      <c r="A49171" s="40">
        <v>41426</v>
      </c>
    </row>
    <row r="49172" spans="1:1" x14ac:dyDescent="0.25">
      <c r="A49172" s="40">
        <v>41456</v>
      </c>
    </row>
    <row r="49173" spans="1:1" x14ac:dyDescent="0.25">
      <c r="A49173" s="40">
        <v>41487</v>
      </c>
    </row>
    <row r="49174" spans="1:1" x14ac:dyDescent="0.25">
      <c r="A49174" s="40">
        <v>41518</v>
      </c>
    </row>
    <row r="49175" spans="1:1" x14ac:dyDescent="0.25">
      <c r="A49175" s="40">
        <v>41548</v>
      </c>
    </row>
    <row r="49176" spans="1:1" x14ac:dyDescent="0.25">
      <c r="A49176" s="40">
        <v>41579</v>
      </c>
    </row>
    <row r="49177" spans="1:1" x14ac:dyDescent="0.25">
      <c r="A49177" s="40">
        <v>41609</v>
      </c>
    </row>
    <row r="49178" spans="1:1" x14ac:dyDescent="0.25">
      <c r="A49178" s="40">
        <v>41640</v>
      </c>
    </row>
    <row r="49179" spans="1:1" x14ac:dyDescent="0.25">
      <c r="A49179" s="40">
        <v>41671</v>
      </c>
    </row>
    <row r="49180" spans="1:1" x14ac:dyDescent="0.25">
      <c r="A49180" s="40">
        <v>41699</v>
      </c>
    </row>
    <row r="49181" spans="1:1" x14ac:dyDescent="0.25">
      <c r="A49181" s="40">
        <v>41730</v>
      </c>
    </row>
    <row r="49182" spans="1:1" x14ac:dyDescent="0.25">
      <c r="A49182" s="40">
        <v>41760</v>
      </c>
    </row>
    <row r="49183" spans="1:1" x14ac:dyDescent="0.25">
      <c r="A49183" s="40">
        <v>41791</v>
      </c>
    </row>
    <row r="49184" spans="1:1" x14ac:dyDescent="0.25">
      <c r="A49184" s="40">
        <v>41821</v>
      </c>
    </row>
    <row r="49185" spans="1:1" x14ac:dyDescent="0.25">
      <c r="A49185" s="40">
        <v>41852</v>
      </c>
    </row>
    <row r="49186" spans="1:1" x14ac:dyDescent="0.25">
      <c r="A49186" s="40">
        <v>41883</v>
      </c>
    </row>
    <row r="49187" spans="1:1" x14ac:dyDescent="0.25">
      <c r="A49187" s="40">
        <v>41913</v>
      </c>
    </row>
    <row r="49188" spans="1:1" x14ac:dyDescent="0.25">
      <c r="A49188" s="40">
        <v>41944</v>
      </c>
    </row>
    <row r="49189" spans="1:1" x14ac:dyDescent="0.25">
      <c r="A49189" s="40">
        <v>41974</v>
      </c>
    </row>
    <row r="49190" spans="1:1" x14ac:dyDescent="0.25">
      <c r="A49190" s="40">
        <v>42005</v>
      </c>
    </row>
    <row r="49191" spans="1:1" x14ac:dyDescent="0.25">
      <c r="A49191" s="40">
        <v>42036</v>
      </c>
    </row>
    <row r="49192" spans="1:1" x14ac:dyDescent="0.25">
      <c r="A49192" s="40">
        <v>42064</v>
      </c>
    </row>
    <row r="49193" spans="1:1" x14ac:dyDescent="0.25">
      <c r="A49193" s="40">
        <v>42095</v>
      </c>
    </row>
    <row r="49194" spans="1:1" x14ac:dyDescent="0.25">
      <c r="A49194" s="40">
        <v>42125</v>
      </c>
    </row>
    <row r="49195" spans="1:1" x14ac:dyDescent="0.25">
      <c r="A49195" s="40">
        <v>42156</v>
      </c>
    </row>
    <row r="49196" spans="1:1" x14ac:dyDescent="0.25">
      <c r="A49196" s="40">
        <v>42186</v>
      </c>
    </row>
    <row r="49197" spans="1:1" x14ac:dyDescent="0.25">
      <c r="A49197" s="40">
        <v>42217</v>
      </c>
    </row>
    <row r="49198" spans="1:1" x14ac:dyDescent="0.25">
      <c r="A49198" s="40">
        <v>42248</v>
      </c>
    </row>
    <row r="49199" spans="1:1" x14ac:dyDescent="0.25">
      <c r="A49199" s="40">
        <v>42278</v>
      </c>
    </row>
    <row r="49200" spans="1:1" x14ac:dyDescent="0.25">
      <c r="A49200" s="40">
        <v>42309</v>
      </c>
    </row>
    <row r="49201" spans="1:1" x14ac:dyDescent="0.25">
      <c r="A49201" s="40">
        <v>42339</v>
      </c>
    </row>
    <row r="49202" spans="1:1" x14ac:dyDescent="0.25">
      <c r="A49202" s="40">
        <v>42370</v>
      </c>
    </row>
    <row r="49203" spans="1:1" x14ac:dyDescent="0.25">
      <c r="A49203" s="40">
        <v>42401</v>
      </c>
    </row>
    <row r="49204" spans="1:1" x14ac:dyDescent="0.25">
      <c r="A49204" s="40">
        <v>42430</v>
      </c>
    </row>
    <row r="49205" spans="1:1" x14ac:dyDescent="0.25">
      <c r="A49205" s="40">
        <v>42461</v>
      </c>
    </row>
    <row r="49206" spans="1:1" x14ac:dyDescent="0.25">
      <c r="A49206" s="40">
        <v>42491</v>
      </c>
    </row>
    <row r="49207" spans="1:1" x14ac:dyDescent="0.25">
      <c r="A49207" s="40">
        <v>42522</v>
      </c>
    </row>
    <row r="49208" spans="1:1" x14ac:dyDescent="0.25">
      <c r="A49208" s="40">
        <v>42552</v>
      </c>
    </row>
    <row r="49209" spans="1:1" x14ac:dyDescent="0.25">
      <c r="A49209" s="40">
        <v>42583</v>
      </c>
    </row>
    <row r="49210" spans="1:1" x14ac:dyDescent="0.25">
      <c r="A49210" s="40">
        <v>42614</v>
      </c>
    </row>
    <row r="49211" spans="1:1" x14ac:dyDescent="0.25">
      <c r="A49211" s="40">
        <v>42644</v>
      </c>
    </row>
    <row r="49212" spans="1:1" x14ac:dyDescent="0.25">
      <c r="A49212" s="40">
        <v>42675</v>
      </c>
    </row>
    <row r="49213" spans="1:1" x14ac:dyDescent="0.25">
      <c r="A49213" s="40">
        <v>42705</v>
      </c>
    </row>
    <row r="49214" spans="1:1" x14ac:dyDescent="0.25">
      <c r="A49214" s="40">
        <v>42736</v>
      </c>
    </row>
    <row r="49215" spans="1:1" x14ac:dyDescent="0.25">
      <c r="A49215" s="40">
        <v>42767</v>
      </c>
    </row>
    <row r="49216" spans="1:1" x14ac:dyDescent="0.25">
      <c r="A49216" s="40">
        <v>42795</v>
      </c>
    </row>
    <row r="49217" spans="1:1" x14ac:dyDescent="0.25">
      <c r="A49217" s="40">
        <v>42826</v>
      </c>
    </row>
    <row r="49218" spans="1:1" x14ac:dyDescent="0.25">
      <c r="A49218" s="40">
        <v>42856</v>
      </c>
    </row>
    <row r="49219" spans="1:1" x14ac:dyDescent="0.25">
      <c r="A49219" s="40">
        <v>42887</v>
      </c>
    </row>
    <row r="49220" spans="1:1" x14ac:dyDescent="0.25">
      <c r="A49220" s="40">
        <v>42917</v>
      </c>
    </row>
    <row r="49221" spans="1:1" x14ac:dyDescent="0.25">
      <c r="A49221" s="40">
        <v>42948</v>
      </c>
    </row>
    <row r="49222" spans="1:1" x14ac:dyDescent="0.25">
      <c r="A49222" s="40">
        <v>42979</v>
      </c>
    </row>
    <row r="49223" spans="1:1" x14ac:dyDescent="0.25">
      <c r="A49223" s="40">
        <v>43009</v>
      </c>
    </row>
    <row r="49224" spans="1:1" x14ac:dyDescent="0.25">
      <c r="A49224" s="40">
        <v>43040</v>
      </c>
    </row>
    <row r="49225" spans="1:1" x14ac:dyDescent="0.25">
      <c r="A49225" s="40">
        <v>43070</v>
      </c>
    </row>
    <row r="49226" spans="1:1" x14ac:dyDescent="0.25">
      <c r="A49226" s="40">
        <v>43101</v>
      </c>
    </row>
    <row r="49227" spans="1:1" x14ac:dyDescent="0.25">
      <c r="A49227" s="40">
        <v>43132</v>
      </c>
    </row>
    <row r="49228" spans="1:1" x14ac:dyDescent="0.25">
      <c r="A49228" s="40">
        <v>43160</v>
      </c>
    </row>
    <row r="49229" spans="1:1" x14ac:dyDescent="0.25">
      <c r="A49229" s="40">
        <v>43191</v>
      </c>
    </row>
    <row r="49230" spans="1:1" x14ac:dyDescent="0.25">
      <c r="A49230" s="40">
        <v>43221</v>
      </c>
    </row>
    <row r="49231" spans="1:1" x14ac:dyDescent="0.25">
      <c r="A49231" s="40">
        <v>43252</v>
      </c>
    </row>
    <row r="49232" spans="1:1" x14ac:dyDescent="0.25">
      <c r="A49232" s="40">
        <v>43282</v>
      </c>
    </row>
    <row r="49233" spans="1:1" x14ac:dyDescent="0.25">
      <c r="A49233" s="40">
        <v>43313</v>
      </c>
    </row>
    <row r="49234" spans="1:1" x14ac:dyDescent="0.25">
      <c r="A49234" s="40">
        <v>43344</v>
      </c>
    </row>
    <row r="49235" spans="1:1" x14ac:dyDescent="0.25">
      <c r="A49235" s="40">
        <v>43374</v>
      </c>
    </row>
    <row r="49236" spans="1:1" x14ac:dyDescent="0.25">
      <c r="A49236" s="40">
        <v>43405</v>
      </c>
    </row>
    <row r="49237" spans="1:1" x14ac:dyDescent="0.25">
      <c r="A49237" s="40">
        <v>43435</v>
      </c>
    </row>
    <row r="49238" spans="1:1" x14ac:dyDescent="0.25">
      <c r="A49238" s="40">
        <v>43466</v>
      </c>
    </row>
    <row r="49239" spans="1:1" x14ac:dyDescent="0.25">
      <c r="A49239" s="40">
        <v>43497</v>
      </c>
    </row>
    <row r="49240" spans="1:1" x14ac:dyDescent="0.25">
      <c r="A49240" s="40">
        <v>43525</v>
      </c>
    </row>
    <row r="49241" spans="1:1" x14ac:dyDescent="0.25">
      <c r="A49241" s="40">
        <v>43556</v>
      </c>
    </row>
    <row r="49242" spans="1:1" x14ac:dyDescent="0.25">
      <c r="A49242" s="40">
        <v>43586</v>
      </c>
    </row>
    <row r="49243" spans="1:1" x14ac:dyDescent="0.25">
      <c r="A49243" s="40">
        <v>43617</v>
      </c>
    </row>
    <row r="49244" spans="1:1" x14ac:dyDescent="0.25">
      <c r="A49244" s="40">
        <v>43647</v>
      </c>
    </row>
    <row r="49245" spans="1:1" x14ac:dyDescent="0.25">
      <c r="A49245" s="40">
        <v>43678</v>
      </c>
    </row>
    <row r="49246" spans="1:1" x14ac:dyDescent="0.25">
      <c r="A49246" s="40">
        <v>43709</v>
      </c>
    </row>
    <row r="49247" spans="1:1" x14ac:dyDescent="0.25">
      <c r="A49247" s="40">
        <v>43739</v>
      </c>
    </row>
    <row r="49248" spans="1:1" x14ac:dyDescent="0.25">
      <c r="A49248" s="40">
        <v>43770</v>
      </c>
    </row>
    <row r="49249" spans="1:1" x14ac:dyDescent="0.25">
      <c r="A49249" s="40">
        <v>43800</v>
      </c>
    </row>
    <row r="49250" spans="1:1" x14ac:dyDescent="0.25">
      <c r="A49250" s="40">
        <v>43831</v>
      </c>
    </row>
    <row r="49251" spans="1:1" x14ac:dyDescent="0.25">
      <c r="A49251" s="40">
        <v>43862</v>
      </c>
    </row>
    <row r="49252" spans="1:1" x14ac:dyDescent="0.25">
      <c r="A49252" s="40">
        <v>43891</v>
      </c>
    </row>
    <row r="49253" spans="1:1" x14ac:dyDescent="0.25">
      <c r="A49253" s="40">
        <v>43922</v>
      </c>
    </row>
    <row r="49254" spans="1:1" x14ac:dyDescent="0.25">
      <c r="A49254" s="40">
        <v>43952</v>
      </c>
    </row>
    <row r="49255" spans="1:1" x14ac:dyDescent="0.25">
      <c r="A49255" s="40">
        <v>43983</v>
      </c>
    </row>
    <row r="49256" spans="1:1" x14ac:dyDescent="0.25">
      <c r="A49256" s="40">
        <v>44013</v>
      </c>
    </row>
    <row r="49257" spans="1:1" x14ac:dyDescent="0.25">
      <c r="A49257" s="40">
        <v>44044</v>
      </c>
    </row>
    <row r="49258" spans="1:1" x14ac:dyDescent="0.25">
      <c r="A49258" s="40">
        <v>44075</v>
      </c>
    </row>
    <row r="49259" spans="1:1" x14ac:dyDescent="0.25">
      <c r="A49259" s="40">
        <v>44105</v>
      </c>
    </row>
    <row r="49260" spans="1:1" x14ac:dyDescent="0.25">
      <c r="A49260" s="40">
        <v>44136</v>
      </c>
    </row>
    <row r="49261" spans="1:1" x14ac:dyDescent="0.25">
      <c r="A49261" s="40">
        <v>44166</v>
      </c>
    </row>
    <row r="65538" spans="1:1" x14ac:dyDescent="0.25">
      <c r="A65538" s="40">
        <v>40909</v>
      </c>
    </row>
    <row r="65539" spans="1:1" x14ac:dyDescent="0.25">
      <c r="A65539" s="40">
        <v>40940</v>
      </c>
    </row>
    <row r="65540" spans="1:1" x14ac:dyDescent="0.25">
      <c r="A65540" s="40">
        <v>40969</v>
      </c>
    </row>
    <row r="65541" spans="1:1" x14ac:dyDescent="0.25">
      <c r="A65541" s="40">
        <v>41000</v>
      </c>
    </row>
    <row r="65542" spans="1:1" x14ac:dyDescent="0.25">
      <c r="A65542" s="40">
        <v>41030</v>
      </c>
    </row>
    <row r="65543" spans="1:1" x14ac:dyDescent="0.25">
      <c r="A65543" s="40">
        <v>41061</v>
      </c>
    </row>
    <row r="65544" spans="1:1" x14ac:dyDescent="0.25">
      <c r="A65544" s="40">
        <v>41091</v>
      </c>
    </row>
    <row r="65545" spans="1:1" x14ac:dyDescent="0.25">
      <c r="A65545" s="40">
        <v>41122</v>
      </c>
    </row>
    <row r="65546" spans="1:1" x14ac:dyDescent="0.25">
      <c r="A65546" s="40">
        <v>41153</v>
      </c>
    </row>
    <row r="65547" spans="1:1" x14ac:dyDescent="0.25">
      <c r="A65547" s="40">
        <v>41183</v>
      </c>
    </row>
    <row r="65548" spans="1:1" x14ac:dyDescent="0.25">
      <c r="A65548" s="40">
        <v>41214</v>
      </c>
    </row>
    <row r="65549" spans="1:1" x14ac:dyDescent="0.25">
      <c r="A65549" s="40">
        <v>41244</v>
      </c>
    </row>
    <row r="65550" spans="1:1" x14ac:dyDescent="0.25">
      <c r="A65550" s="40">
        <v>41275</v>
      </c>
    </row>
    <row r="65551" spans="1:1" x14ac:dyDescent="0.25">
      <c r="A65551" s="40">
        <v>41306</v>
      </c>
    </row>
    <row r="65552" spans="1:1" x14ac:dyDescent="0.25">
      <c r="A65552" s="40">
        <v>41334</v>
      </c>
    </row>
    <row r="65553" spans="1:1" x14ac:dyDescent="0.25">
      <c r="A65553" s="40">
        <v>41365</v>
      </c>
    </row>
    <row r="65554" spans="1:1" x14ac:dyDescent="0.25">
      <c r="A65554" s="40">
        <v>41395</v>
      </c>
    </row>
    <row r="65555" spans="1:1" x14ac:dyDescent="0.25">
      <c r="A65555" s="40">
        <v>41426</v>
      </c>
    </row>
    <row r="65556" spans="1:1" x14ac:dyDescent="0.25">
      <c r="A65556" s="40">
        <v>41456</v>
      </c>
    </row>
    <row r="65557" spans="1:1" x14ac:dyDescent="0.25">
      <c r="A65557" s="40">
        <v>41487</v>
      </c>
    </row>
    <row r="65558" spans="1:1" x14ac:dyDescent="0.25">
      <c r="A65558" s="40">
        <v>41518</v>
      </c>
    </row>
    <row r="65559" spans="1:1" x14ac:dyDescent="0.25">
      <c r="A65559" s="40">
        <v>41548</v>
      </c>
    </row>
    <row r="65560" spans="1:1" x14ac:dyDescent="0.25">
      <c r="A65560" s="40">
        <v>41579</v>
      </c>
    </row>
    <row r="65561" spans="1:1" x14ac:dyDescent="0.25">
      <c r="A65561" s="40">
        <v>41609</v>
      </c>
    </row>
    <row r="65562" spans="1:1" x14ac:dyDescent="0.25">
      <c r="A65562" s="40">
        <v>41640</v>
      </c>
    </row>
    <row r="65563" spans="1:1" x14ac:dyDescent="0.25">
      <c r="A65563" s="40">
        <v>41671</v>
      </c>
    </row>
    <row r="65564" spans="1:1" x14ac:dyDescent="0.25">
      <c r="A65564" s="40">
        <v>41699</v>
      </c>
    </row>
    <row r="65565" spans="1:1" x14ac:dyDescent="0.25">
      <c r="A65565" s="40">
        <v>41730</v>
      </c>
    </row>
    <row r="65566" spans="1:1" x14ac:dyDescent="0.25">
      <c r="A65566" s="40">
        <v>41760</v>
      </c>
    </row>
    <row r="65567" spans="1:1" x14ac:dyDescent="0.25">
      <c r="A65567" s="40">
        <v>41791</v>
      </c>
    </row>
    <row r="65568" spans="1:1" x14ac:dyDescent="0.25">
      <c r="A65568" s="40">
        <v>41821</v>
      </c>
    </row>
    <row r="65569" spans="1:1" x14ac:dyDescent="0.25">
      <c r="A65569" s="40">
        <v>41852</v>
      </c>
    </row>
    <row r="65570" spans="1:1" x14ac:dyDescent="0.25">
      <c r="A65570" s="40">
        <v>41883</v>
      </c>
    </row>
    <row r="65571" spans="1:1" x14ac:dyDescent="0.25">
      <c r="A65571" s="40">
        <v>41913</v>
      </c>
    </row>
    <row r="65572" spans="1:1" x14ac:dyDescent="0.25">
      <c r="A65572" s="40">
        <v>41944</v>
      </c>
    </row>
    <row r="65573" spans="1:1" x14ac:dyDescent="0.25">
      <c r="A65573" s="40">
        <v>41974</v>
      </c>
    </row>
    <row r="65574" spans="1:1" x14ac:dyDescent="0.25">
      <c r="A65574" s="40">
        <v>42005</v>
      </c>
    </row>
    <row r="65575" spans="1:1" x14ac:dyDescent="0.25">
      <c r="A65575" s="40">
        <v>42036</v>
      </c>
    </row>
    <row r="65576" spans="1:1" x14ac:dyDescent="0.25">
      <c r="A65576" s="40">
        <v>42064</v>
      </c>
    </row>
    <row r="65577" spans="1:1" x14ac:dyDescent="0.25">
      <c r="A65577" s="40">
        <v>42095</v>
      </c>
    </row>
    <row r="65578" spans="1:1" x14ac:dyDescent="0.25">
      <c r="A65578" s="40">
        <v>42125</v>
      </c>
    </row>
    <row r="65579" spans="1:1" x14ac:dyDescent="0.25">
      <c r="A65579" s="40">
        <v>42156</v>
      </c>
    </row>
    <row r="65580" spans="1:1" x14ac:dyDescent="0.25">
      <c r="A65580" s="40">
        <v>42186</v>
      </c>
    </row>
    <row r="65581" spans="1:1" x14ac:dyDescent="0.25">
      <c r="A65581" s="40">
        <v>42217</v>
      </c>
    </row>
    <row r="65582" spans="1:1" x14ac:dyDescent="0.25">
      <c r="A65582" s="40">
        <v>42248</v>
      </c>
    </row>
    <row r="65583" spans="1:1" x14ac:dyDescent="0.25">
      <c r="A65583" s="40">
        <v>42278</v>
      </c>
    </row>
    <row r="65584" spans="1:1" x14ac:dyDescent="0.25">
      <c r="A65584" s="40">
        <v>42309</v>
      </c>
    </row>
    <row r="65585" spans="1:1" x14ac:dyDescent="0.25">
      <c r="A65585" s="40">
        <v>42339</v>
      </c>
    </row>
    <row r="65586" spans="1:1" x14ac:dyDescent="0.25">
      <c r="A65586" s="40">
        <v>42370</v>
      </c>
    </row>
    <row r="65587" spans="1:1" x14ac:dyDescent="0.25">
      <c r="A65587" s="40">
        <v>42401</v>
      </c>
    </row>
    <row r="65588" spans="1:1" x14ac:dyDescent="0.25">
      <c r="A65588" s="40">
        <v>42430</v>
      </c>
    </row>
    <row r="65589" spans="1:1" x14ac:dyDescent="0.25">
      <c r="A65589" s="40">
        <v>42461</v>
      </c>
    </row>
    <row r="65590" spans="1:1" x14ac:dyDescent="0.25">
      <c r="A65590" s="40">
        <v>42491</v>
      </c>
    </row>
    <row r="65591" spans="1:1" x14ac:dyDescent="0.25">
      <c r="A65591" s="40">
        <v>42522</v>
      </c>
    </row>
    <row r="65592" spans="1:1" x14ac:dyDescent="0.25">
      <c r="A65592" s="40">
        <v>42552</v>
      </c>
    </row>
    <row r="65593" spans="1:1" x14ac:dyDescent="0.25">
      <c r="A65593" s="40">
        <v>42583</v>
      </c>
    </row>
    <row r="65594" spans="1:1" x14ac:dyDescent="0.25">
      <c r="A65594" s="40">
        <v>42614</v>
      </c>
    </row>
    <row r="65595" spans="1:1" x14ac:dyDescent="0.25">
      <c r="A65595" s="40">
        <v>42644</v>
      </c>
    </row>
    <row r="65596" spans="1:1" x14ac:dyDescent="0.25">
      <c r="A65596" s="40">
        <v>42675</v>
      </c>
    </row>
    <row r="65597" spans="1:1" x14ac:dyDescent="0.25">
      <c r="A65597" s="40">
        <v>42705</v>
      </c>
    </row>
    <row r="65598" spans="1:1" x14ac:dyDescent="0.25">
      <c r="A65598" s="40">
        <v>42736</v>
      </c>
    </row>
    <row r="65599" spans="1:1" x14ac:dyDescent="0.25">
      <c r="A65599" s="40">
        <v>42767</v>
      </c>
    </row>
    <row r="65600" spans="1:1" x14ac:dyDescent="0.25">
      <c r="A65600" s="40">
        <v>42795</v>
      </c>
    </row>
    <row r="65601" spans="1:1" x14ac:dyDescent="0.25">
      <c r="A65601" s="40">
        <v>42826</v>
      </c>
    </row>
    <row r="65602" spans="1:1" x14ac:dyDescent="0.25">
      <c r="A65602" s="40">
        <v>42856</v>
      </c>
    </row>
    <row r="65603" spans="1:1" x14ac:dyDescent="0.25">
      <c r="A65603" s="40">
        <v>42887</v>
      </c>
    </row>
    <row r="65604" spans="1:1" x14ac:dyDescent="0.25">
      <c r="A65604" s="40">
        <v>42917</v>
      </c>
    </row>
    <row r="65605" spans="1:1" x14ac:dyDescent="0.25">
      <c r="A65605" s="40">
        <v>42948</v>
      </c>
    </row>
    <row r="65606" spans="1:1" x14ac:dyDescent="0.25">
      <c r="A65606" s="40">
        <v>42979</v>
      </c>
    </row>
    <row r="65607" spans="1:1" x14ac:dyDescent="0.25">
      <c r="A65607" s="40">
        <v>43009</v>
      </c>
    </row>
    <row r="65608" spans="1:1" x14ac:dyDescent="0.25">
      <c r="A65608" s="40">
        <v>43040</v>
      </c>
    </row>
    <row r="65609" spans="1:1" x14ac:dyDescent="0.25">
      <c r="A65609" s="40">
        <v>43070</v>
      </c>
    </row>
    <row r="65610" spans="1:1" x14ac:dyDescent="0.25">
      <c r="A65610" s="40">
        <v>43101</v>
      </c>
    </row>
    <row r="65611" spans="1:1" x14ac:dyDescent="0.25">
      <c r="A65611" s="40">
        <v>43132</v>
      </c>
    </row>
    <row r="65612" spans="1:1" x14ac:dyDescent="0.25">
      <c r="A65612" s="40">
        <v>43160</v>
      </c>
    </row>
    <row r="65613" spans="1:1" x14ac:dyDescent="0.25">
      <c r="A65613" s="40">
        <v>43191</v>
      </c>
    </row>
    <row r="65614" spans="1:1" x14ac:dyDescent="0.25">
      <c r="A65614" s="40">
        <v>43221</v>
      </c>
    </row>
    <row r="65615" spans="1:1" x14ac:dyDescent="0.25">
      <c r="A65615" s="40">
        <v>43252</v>
      </c>
    </row>
    <row r="65616" spans="1:1" x14ac:dyDescent="0.25">
      <c r="A65616" s="40">
        <v>43282</v>
      </c>
    </row>
    <row r="65617" spans="1:1" x14ac:dyDescent="0.25">
      <c r="A65617" s="40">
        <v>43313</v>
      </c>
    </row>
    <row r="65618" spans="1:1" x14ac:dyDescent="0.25">
      <c r="A65618" s="40">
        <v>43344</v>
      </c>
    </row>
    <row r="65619" spans="1:1" x14ac:dyDescent="0.25">
      <c r="A65619" s="40">
        <v>43374</v>
      </c>
    </row>
    <row r="65620" spans="1:1" x14ac:dyDescent="0.25">
      <c r="A65620" s="40">
        <v>43405</v>
      </c>
    </row>
    <row r="65621" spans="1:1" x14ac:dyDescent="0.25">
      <c r="A65621" s="40">
        <v>43435</v>
      </c>
    </row>
    <row r="65622" spans="1:1" x14ac:dyDescent="0.25">
      <c r="A65622" s="40">
        <v>43466</v>
      </c>
    </row>
    <row r="65623" spans="1:1" x14ac:dyDescent="0.25">
      <c r="A65623" s="40">
        <v>43497</v>
      </c>
    </row>
    <row r="65624" spans="1:1" x14ac:dyDescent="0.25">
      <c r="A65624" s="40">
        <v>43525</v>
      </c>
    </row>
    <row r="65625" spans="1:1" x14ac:dyDescent="0.25">
      <c r="A65625" s="40">
        <v>43556</v>
      </c>
    </row>
    <row r="65626" spans="1:1" x14ac:dyDescent="0.25">
      <c r="A65626" s="40">
        <v>43586</v>
      </c>
    </row>
    <row r="65627" spans="1:1" x14ac:dyDescent="0.25">
      <c r="A65627" s="40">
        <v>43617</v>
      </c>
    </row>
    <row r="65628" spans="1:1" x14ac:dyDescent="0.25">
      <c r="A65628" s="40">
        <v>43647</v>
      </c>
    </row>
    <row r="65629" spans="1:1" x14ac:dyDescent="0.25">
      <c r="A65629" s="40">
        <v>43678</v>
      </c>
    </row>
    <row r="65630" spans="1:1" x14ac:dyDescent="0.25">
      <c r="A65630" s="40">
        <v>43709</v>
      </c>
    </row>
    <row r="65631" spans="1:1" x14ac:dyDescent="0.25">
      <c r="A65631" s="40">
        <v>43739</v>
      </c>
    </row>
    <row r="65632" spans="1:1" x14ac:dyDescent="0.25">
      <c r="A65632" s="40">
        <v>43770</v>
      </c>
    </row>
    <row r="65633" spans="1:1" x14ac:dyDescent="0.25">
      <c r="A65633" s="40">
        <v>43800</v>
      </c>
    </row>
    <row r="65634" spans="1:1" x14ac:dyDescent="0.25">
      <c r="A65634" s="40">
        <v>43831</v>
      </c>
    </row>
    <row r="65635" spans="1:1" x14ac:dyDescent="0.25">
      <c r="A65635" s="40">
        <v>43862</v>
      </c>
    </row>
    <row r="65636" spans="1:1" x14ac:dyDescent="0.25">
      <c r="A65636" s="40">
        <v>43891</v>
      </c>
    </row>
    <row r="65637" spans="1:1" x14ac:dyDescent="0.25">
      <c r="A65637" s="40">
        <v>43922</v>
      </c>
    </row>
    <row r="65638" spans="1:1" x14ac:dyDescent="0.25">
      <c r="A65638" s="40">
        <v>43952</v>
      </c>
    </row>
    <row r="65639" spans="1:1" x14ac:dyDescent="0.25">
      <c r="A65639" s="40">
        <v>43983</v>
      </c>
    </row>
    <row r="65640" spans="1:1" x14ac:dyDescent="0.25">
      <c r="A65640" s="40">
        <v>44013</v>
      </c>
    </row>
    <row r="65641" spans="1:1" x14ac:dyDescent="0.25">
      <c r="A65641" s="40">
        <v>44044</v>
      </c>
    </row>
    <row r="65642" spans="1:1" x14ac:dyDescent="0.25">
      <c r="A65642" s="40">
        <v>44075</v>
      </c>
    </row>
    <row r="65643" spans="1:1" x14ac:dyDescent="0.25">
      <c r="A65643" s="40">
        <v>44105</v>
      </c>
    </row>
    <row r="65644" spans="1:1" x14ac:dyDescent="0.25">
      <c r="A65644" s="40">
        <v>44136</v>
      </c>
    </row>
    <row r="65645" spans="1:1" x14ac:dyDescent="0.25">
      <c r="A65645" s="40">
        <v>44166</v>
      </c>
    </row>
    <row r="81922" spans="1:1" x14ac:dyDescent="0.25">
      <c r="A81922" s="40">
        <v>40909</v>
      </c>
    </row>
    <row r="81923" spans="1:1" x14ac:dyDescent="0.25">
      <c r="A81923" s="40">
        <v>40940</v>
      </c>
    </row>
    <row r="81924" spans="1:1" x14ac:dyDescent="0.25">
      <c r="A81924" s="40">
        <v>40969</v>
      </c>
    </row>
    <row r="81925" spans="1:1" x14ac:dyDescent="0.25">
      <c r="A81925" s="40">
        <v>41000</v>
      </c>
    </row>
    <row r="81926" spans="1:1" x14ac:dyDescent="0.25">
      <c r="A81926" s="40">
        <v>41030</v>
      </c>
    </row>
    <row r="81927" spans="1:1" x14ac:dyDescent="0.25">
      <c r="A81927" s="40">
        <v>41061</v>
      </c>
    </row>
    <row r="81928" spans="1:1" x14ac:dyDescent="0.25">
      <c r="A81928" s="40">
        <v>41091</v>
      </c>
    </row>
    <row r="81929" spans="1:1" x14ac:dyDescent="0.25">
      <c r="A81929" s="40">
        <v>41122</v>
      </c>
    </row>
    <row r="81930" spans="1:1" x14ac:dyDescent="0.25">
      <c r="A81930" s="40">
        <v>41153</v>
      </c>
    </row>
    <row r="81931" spans="1:1" x14ac:dyDescent="0.25">
      <c r="A81931" s="40">
        <v>41183</v>
      </c>
    </row>
    <row r="81932" spans="1:1" x14ac:dyDescent="0.25">
      <c r="A81932" s="40">
        <v>41214</v>
      </c>
    </row>
    <row r="81933" spans="1:1" x14ac:dyDescent="0.25">
      <c r="A81933" s="40">
        <v>41244</v>
      </c>
    </row>
    <row r="81934" spans="1:1" x14ac:dyDescent="0.25">
      <c r="A81934" s="40">
        <v>41275</v>
      </c>
    </row>
    <row r="81935" spans="1:1" x14ac:dyDescent="0.25">
      <c r="A81935" s="40">
        <v>41306</v>
      </c>
    </row>
    <row r="81936" spans="1:1" x14ac:dyDescent="0.25">
      <c r="A81936" s="40">
        <v>41334</v>
      </c>
    </row>
    <row r="81937" spans="1:1" x14ac:dyDescent="0.25">
      <c r="A81937" s="40">
        <v>41365</v>
      </c>
    </row>
    <row r="81938" spans="1:1" x14ac:dyDescent="0.25">
      <c r="A81938" s="40">
        <v>41395</v>
      </c>
    </row>
    <row r="81939" spans="1:1" x14ac:dyDescent="0.25">
      <c r="A81939" s="40">
        <v>41426</v>
      </c>
    </row>
    <row r="81940" spans="1:1" x14ac:dyDescent="0.25">
      <c r="A81940" s="40">
        <v>41456</v>
      </c>
    </row>
    <row r="81941" spans="1:1" x14ac:dyDescent="0.25">
      <c r="A81941" s="40">
        <v>41487</v>
      </c>
    </row>
    <row r="81942" spans="1:1" x14ac:dyDescent="0.25">
      <c r="A81942" s="40">
        <v>41518</v>
      </c>
    </row>
    <row r="81943" spans="1:1" x14ac:dyDescent="0.25">
      <c r="A81943" s="40">
        <v>41548</v>
      </c>
    </row>
    <row r="81944" spans="1:1" x14ac:dyDescent="0.25">
      <c r="A81944" s="40">
        <v>41579</v>
      </c>
    </row>
    <row r="81945" spans="1:1" x14ac:dyDescent="0.25">
      <c r="A81945" s="40">
        <v>41609</v>
      </c>
    </row>
    <row r="81946" spans="1:1" x14ac:dyDescent="0.25">
      <c r="A81946" s="40">
        <v>41640</v>
      </c>
    </row>
    <row r="81947" spans="1:1" x14ac:dyDescent="0.25">
      <c r="A81947" s="40">
        <v>41671</v>
      </c>
    </row>
    <row r="81948" spans="1:1" x14ac:dyDescent="0.25">
      <c r="A81948" s="40">
        <v>41699</v>
      </c>
    </row>
    <row r="81949" spans="1:1" x14ac:dyDescent="0.25">
      <c r="A81949" s="40">
        <v>41730</v>
      </c>
    </row>
    <row r="81950" spans="1:1" x14ac:dyDescent="0.25">
      <c r="A81950" s="40">
        <v>41760</v>
      </c>
    </row>
    <row r="81951" spans="1:1" x14ac:dyDescent="0.25">
      <c r="A81951" s="40">
        <v>41791</v>
      </c>
    </row>
    <row r="81952" spans="1:1" x14ac:dyDescent="0.25">
      <c r="A81952" s="40">
        <v>41821</v>
      </c>
    </row>
    <row r="81953" spans="1:1" x14ac:dyDescent="0.25">
      <c r="A81953" s="40">
        <v>41852</v>
      </c>
    </row>
    <row r="81954" spans="1:1" x14ac:dyDescent="0.25">
      <c r="A81954" s="40">
        <v>41883</v>
      </c>
    </row>
    <row r="81955" spans="1:1" x14ac:dyDescent="0.25">
      <c r="A81955" s="40">
        <v>41913</v>
      </c>
    </row>
    <row r="81956" spans="1:1" x14ac:dyDescent="0.25">
      <c r="A81956" s="40">
        <v>41944</v>
      </c>
    </row>
    <row r="81957" spans="1:1" x14ac:dyDescent="0.25">
      <c r="A81957" s="40">
        <v>41974</v>
      </c>
    </row>
    <row r="81958" spans="1:1" x14ac:dyDescent="0.25">
      <c r="A81958" s="40">
        <v>42005</v>
      </c>
    </row>
    <row r="81959" spans="1:1" x14ac:dyDescent="0.25">
      <c r="A81959" s="40">
        <v>42036</v>
      </c>
    </row>
    <row r="81960" spans="1:1" x14ac:dyDescent="0.25">
      <c r="A81960" s="40">
        <v>42064</v>
      </c>
    </row>
    <row r="81961" spans="1:1" x14ac:dyDescent="0.25">
      <c r="A81961" s="40">
        <v>42095</v>
      </c>
    </row>
    <row r="81962" spans="1:1" x14ac:dyDescent="0.25">
      <c r="A81962" s="40">
        <v>42125</v>
      </c>
    </row>
    <row r="81963" spans="1:1" x14ac:dyDescent="0.25">
      <c r="A81963" s="40">
        <v>42156</v>
      </c>
    </row>
    <row r="81964" spans="1:1" x14ac:dyDescent="0.25">
      <c r="A81964" s="40">
        <v>42186</v>
      </c>
    </row>
    <row r="81965" spans="1:1" x14ac:dyDescent="0.25">
      <c r="A81965" s="40">
        <v>42217</v>
      </c>
    </row>
    <row r="81966" spans="1:1" x14ac:dyDescent="0.25">
      <c r="A81966" s="40">
        <v>42248</v>
      </c>
    </row>
    <row r="81967" spans="1:1" x14ac:dyDescent="0.25">
      <c r="A81967" s="40">
        <v>42278</v>
      </c>
    </row>
    <row r="81968" spans="1:1" x14ac:dyDescent="0.25">
      <c r="A81968" s="40">
        <v>42309</v>
      </c>
    </row>
    <row r="81969" spans="1:1" x14ac:dyDescent="0.25">
      <c r="A81969" s="40">
        <v>42339</v>
      </c>
    </row>
    <row r="81970" spans="1:1" x14ac:dyDescent="0.25">
      <c r="A81970" s="40">
        <v>42370</v>
      </c>
    </row>
    <row r="81971" spans="1:1" x14ac:dyDescent="0.25">
      <c r="A81971" s="40">
        <v>42401</v>
      </c>
    </row>
    <row r="81972" spans="1:1" x14ac:dyDescent="0.25">
      <c r="A81972" s="40">
        <v>42430</v>
      </c>
    </row>
    <row r="81973" spans="1:1" x14ac:dyDescent="0.25">
      <c r="A81973" s="40">
        <v>42461</v>
      </c>
    </row>
    <row r="81974" spans="1:1" x14ac:dyDescent="0.25">
      <c r="A81974" s="40">
        <v>42491</v>
      </c>
    </row>
    <row r="81975" spans="1:1" x14ac:dyDescent="0.25">
      <c r="A81975" s="40">
        <v>42522</v>
      </c>
    </row>
    <row r="81976" spans="1:1" x14ac:dyDescent="0.25">
      <c r="A81976" s="40">
        <v>42552</v>
      </c>
    </row>
    <row r="81977" spans="1:1" x14ac:dyDescent="0.25">
      <c r="A81977" s="40">
        <v>42583</v>
      </c>
    </row>
    <row r="81978" spans="1:1" x14ac:dyDescent="0.25">
      <c r="A81978" s="40">
        <v>42614</v>
      </c>
    </row>
    <row r="81979" spans="1:1" x14ac:dyDescent="0.25">
      <c r="A81979" s="40">
        <v>42644</v>
      </c>
    </row>
    <row r="81980" spans="1:1" x14ac:dyDescent="0.25">
      <c r="A81980" s="40">
        <v>42675</v>
      </c>
    </row>
    <row r="81981" spans="1:1" x14ac:dyDescent="0.25">
      <c r="A81981" s="40">
        <v>42705</v>
      </c>
    </row>
    <row r="81982" spans="1:1" x14ac:dyDescent="0.25">
      <c r="A81982" s="40">
        <v>42736</v>
      </c>
    </row>
    <row r="81983" spans="1:1" x14ac:dyDescent="0.25">
      <c r="A81983" s="40">
        <v>42767</v>
      </c>
    </row>
    <row r="81984" spans="1:1" x14ac:dyDescent="0.25">
      <c r="A81984" s="40">
        <v>42795</v>
      </c>
    </row>
    <row r="81985" spans="1:1" x14ac:dyDescent="0.25">
      <c r="A81985" s="40">
        <v>42826</v>
      </c>
    </row>
    <row r="81986" spans="1:1" x14ac:dyDescent="0.25">
      <c r="A81986" s="40">
        <v>42856</v>
      </c>
    </row>
    <row r="81987" spans="1:1" x14ac:dyDescent="0.25">
      <c r="A81987" s="40">
        <v>42887</v>
      </c>
    </row>
    <row r="81988" spans="1:1" x14ac:dyDescent="0.25">
      <c r="A81988" s="40">
        <v>42917</v>
      </c>
    </row>
    <row r="81989" spans="1:1" x14ac:dyDescent="0.25">
      <c r="A81989" s="40">
        <v>42948</v>
      </c>
    </row>
    <row r="81990" spans="1:1" x14ac:dyDescent="0.25">
      <c r="A81990" s="40">
        <v>42979</v>
      </c>
    </row>
    <row r="81991" spans="1:1" x14ac:dyDescent="0.25">
      <c r="A81991" s="40">
        <v>43009</v>
      </c>
    </row>
    <row r="81992" spans="1:1" x14ac:dyDescent="0.25">
      <c r="A81992" s="40">
        <v>43040</v>
      </c>
    </row>
    <row r="81993" spans="1:1" x14ac:dyDescent="0.25">
      <c r="A81993" s="40">
        <v>43070</v>
      </c>
    </row>
    <row r="81994" spans="1:1" x14ac:dyDescent="0.25">
      <c r="A81994" s="40">
        <v>43101</v>
      </c>
    </row>
    <row r="81995" spans="1:1" x14ac:dyDescent="0.25">
      <c r="A81995" s="40">
        <v>43132</v>
      </c>
    </row>
    <row r="81996" spans="1:1" x14ac:dyDescent="0.25">
      <c r="A81996" s="40">
        <v>43160</v>
      </c>
    </row>
    <row r="81997" spans="1:1" x14ac:dyDescent="0.25">
      <c r="A81997" s="40">
        <v>43191</v>
      </c>
    </row>
    <row r="81998" spans="1:1" x14ac:dyDescent="0.25">
      <c r="A81998" s="40">
        <v>43221</v>
      </c>
    </row>
    <row r="81999" spans="1:1" x14ac:dyDescent="0.25">
      <c r="A81999" s="40">
        <v>43252</v>
      </c>
    </row>
    <row r="82000" spans="1:1" x14ac:dyDescent="0.25">
      <c r="A82000" s="40">
        <v>43282</v>
      </c>
    </row>
    <row r="82001" spans="1:1" x14ac:dyDescent="0.25">
      <c r="A82001" s="40">
        <v>43313</v>
      </c>
    </row>
    <row r="82002" spans="1:1" x14ac:dyDescent="0.25">
      <c r="A82002" s="40">
        <v>43344</v>
      </c>
    </row>
    <row r="82003" spans="1:1" x14ac:dyDescent="0.25">
      <c r="A82003" s="40">
        <v>43374</v>
      </c>
    </row>
    <row r="82004" spans="1:1" x14ac:dyDescent="0.25">
      <c r="A82004" s="40">
        <v>43405</v>
      </c>
    </row>
    <row r="82005" spans="1:1" x14ac:dyDescent="0.25">
      <c r="A82005" s="40">
        <v>43435</v>
      </c>
    </row>
    <row r="82006" spans="1:1" x14ac:dyDescent="0.25">
      <c r="A82006" s="40">
        <v>43466</v>
      </c>
    </row>
    <row r="82007" spans="1:1" x14ac:dyDescent="0.25">
      <c r="A82007" s="40">
        <v>43497</v>
      </c>
    </row>
    <row r="82008" spans="1:1" x14ac:dyDescent="0.25">
      <c r="A82008" s="40">
        <v>43525</v>
      </c>
    </row>
    <row r="82009" spans="1:1" x14ac:dyDescent="0.25">
      <c r="A82009" s="40">
        <v>43556</v>
      </c>
    </row>
    <row r="82010" spans="1:1" x14ac:dyDescent="0.25">
      <c r="A82010" s="40">
        <v>43586</v>
      </c>
    </row>
    <row r="82011" spans="1:1" x14ac:dyDescent="0.25">
      <c r="A82011" s="40">
        <v>43617</v>
      </c>
    </row>
    <row r="82012" spans="1:1" x14ac:dyDescent="0.25">
      <c r="A82012" s="40">
        <v>43647</v>
      </c>
    </row>
    <row r="82013" spans="1:1" x14ac:dyDescent="0.25">
      <c r="A82013" s="40">
        <v>43678</v>
      </c>
    </row>
    <row r="82014" spans="1:1" x14ac:dyDescent="0.25">
      <c r="A82014" s="40">
        <v>43709</v>
      </c>
    </row>
    <row r="82015" spans="1:1" x14ac:dyDescent="0.25">
      <c r="A82015" s="40">
        <v>43739</v>
      </c>
    </row>
    <row r="82016" spans="1:1" x14ac:dyDescent="0.25">
      <c r="A82016" s="40">
        <v>43770</v>
      </c>
    </row>
    <row r="82017" spans="1:1" x14ac:dyDescent="0.25">
      <c r="A82017" s="40">
        <v>43800</v>
      </c>
    </row>
    <row r="82018" spans="1:1" x14ac:dyDescent="0.25">
      <c r="A82018" s="40">
        <v>43831</v>
      </c>
    </row>
    <row r="82019" spans="1:1" x14ac:dyDescent="0.25">
      <c r="A82019" s="40">
        <v>43862</v>
      </c>
    </row>
    <row r="82020" spans="1:1" x14ac:dyDescent="0.25">
      <c r="A82020" s="40">
        <v>43891</v>
      </c>
    </row>
    <row r="82021" spans="1:1" x14ac:dyDescent="0.25">
      <c r="A82021" s="40">
        <v>43922</v>
      </c>
    </row>
    <row r="82022" spans="1:1" x14ac:dyDescent="0.25">
      <c r="A82022" s="40">
        <v>43952</v>
      </c>
    </row>
    <row r="82023" spans="1:1" x14ac:dyDescent="0.25">
      <c r="A82023" s="40">
        <v>43983</v>
      </c>
    </row>
    <row r="82024" spans="1:1" x14ac:dyDescent="0.25">
      <c r="A82024" s="40">
        <v>44013</v>
      </c>
    </row>
    <row r="82025" spans="1:1" x14ac:dyDescent="0.25">
      <c r="A82025" s="40">
        <v>44044</v>
      </c>
    </row>
    <row r="82026" spans="1:1" x14ac:dyDescent="0.25">
      <c r="A82026" s="40">
        <v>44075</v>
      </c>
    </row>
    <row r="82027" spans="1:1" x14ac:dyDescent="0.25">
      <c r="A82027" s="40">
        <v>44105</v>
      </c>
    </row>
    <row r="82028" spans="1:1" x14ac:dyDescent="0.25">
      <c r="A82028" s="40">
        <v>44136</v>
      </c>
    </row>
    <row r="82029" spans="1:1" x14ac:dyDescent="0.25">
      <c r="A82029" s="40">
        <v>44166</v>
      </c>
    </row>
    <row r="98306" spans="1:1" x14ac:dyDescent="0.25">
      <c r="A98306" s="40">
        <v>40909</v>
      </c>
    </row>
    <row r="98307" spans="1:1" x14ac:dyDescent="0.25">
      <c r="A98307" s="40">
        <v>40940</v>
      </c>
    </row>
    <row r="98308" spans="1:1" x14ac:dyDescent="0.25">
      <c r="A98308" s="40">
        <v>40969</v>
      </c>
    </row>
    <row r="98309" spans="1:1" x14ac:dyDescent="0.25">
      <c r="A98309" s="40">
        <v>41000</v>
      </c>
    </row>
    <row r="98310" spans="1:1" x14ac:dyDescent="0.25">
      <c r="A98310" s="40">
        <v>41030</v>
      </c>
    </row>
    <row r="98311" spans="1:1" x14ac:dyDescent="0.25">
      <c r="A98311" s="40">
        <v>41061</v>
      </c>
    </row>
    <row r="98312" spans="1:1" x14ac:dyDescent="0.25">
      <c r="A98312" s="40">
        <v>41091</v>
      </c>
    </row>
    <row r="98313" spans="1:1" x14ac:dyDescent="0.25">
      <c r="A98313" s="40">
        <v>41122</v>
      </c>
    </row>
    <row r="98314" spans="1:1" x14ac:dyDescent="0.25">
      <c r="A98314" s="40">
        <v>41153</v>
      </c>
    </row>
    <row r="98315" spans="1:1" x14ac:dyDescent="0.25">
      <c r="A98315" s="40">
        <v>41183</v>
      </c>
    </row>
    <row r="98316" spans="1:1" x14ac:dyDescent="0.25">
      <c r="A98316" s="40">
        <v>41214</v>
      </c>
    </row>
    <row r="98317" spans="1:1" x14ac:dyDescent="0.25">
      <c r="A98317" s="40">
        <v>41244</v>
      </c>
    </row>
    <row r="98318" spans="1:1" x14ac:dyDescent="0.25">
      <c r="A98318" s="40">
        <v>41275</v>
      </c>
    </row>
    <row r="98319" spans="1:1" x14ac:dyDescent="0.25">
      <c r="A98319" s="40">
        <v>41306</v>
      </c>
    </row>
    <row r="98320" spans="1:1" x14ac:dyDescent="0.25">
      <c r="A98320" s="40">
        <v>41334</v>
      </c>
    </row>
    <row r="98321" spans="1:1" x14ac:dyDescent="0.25">
      <c r="A98321" s="40">
        <v>41365</v>
      </c>
    </row>
    <row r="98322" spans="1:1" x14ac:dyDescent="0.25">
      <c r="A98322" s="40">
        <v>41395</v>
      </c>
    </row>
    <row r="98323" spans="1:1" x14ac:dyDescent="0.25">
      <c r="A98323" s="40">
        <v>41426</v>
      </c>
    </row>
    <row r="98324" spans="1:1" x14ac:dyDescent="0.25">
      <c r="A98324" s="40">
        <v>41456</v>
      </c>
    </row>
    <row r="98325" spans="1:1" x14ac:dyDescent="0.25">
      <c r="A98325" s="40">
        <v>41487</v>
      </c>
    </row>
    <row r="98326" spans="1:1" x14ac:dyDescent="0.25">
      <c r="A98326" s="40">
        <v>41518</v>
      </c>
    </row>
    <row r="98327" spans="1:1" x14ac:dyDescent="0.25">
      <c r="A98327" s="40">
        <v>41548</v>
      </c>
    </row>
    <row r="98328" spans="1:1" x14ac:dyDescent="0.25">
      <c r="A98328" s="40">
        <v>41579</v>
      </c>
    </row>
    <row r="98329" spans="1:1" x14ac:dyDescent="0.25">
      <c r="A98329" s="40">
        <v>41609</v>
      </c>
    </row>
    <row r="98330" spans="1:1" x14ac:dyDescent="0.25">
      <c r="A98330" s="40">
        <v>41640</v>
      </c>
    </row>
    <row r="98331" spans="1:1" x14ac:dyDescent="0.25">
      <c r="A98331" s="40">
        <v>41671</v>
      </c>
    </row>
    <row r="98332" spans="1:1" x14ac:dyDescent="0.25">
      <c r="A98332" s="40">
        <v>41699</v>
      </c>
    </row>
    <row r="98333" spans="1:1" x14ac:dyDescent="0.25">
      <c r="A98333" s="40">
        <v>41730</v>
      </c>
    </row>
    <row r="98334" spans="1:1" x14ac:dyDescent="0.25">
      <c r="A98334" s="40">
        <v>41760</v>
      </c>
    </row>
    <row r="98335" spans="1:1" x14ac:dyDescent="0.25">
      <c r="A98335" s="40">
        <v>41791</v>
      </c>
    </row>
    <row r="98336" spans="1:1" x14ac:dyDescent="0.25">
      <c r="A98336" s="40">
        <v>41821</v>
      </c>
    </row>
    <row r="98337" spans="1:1" x14ac:dyDescent="0.25">
      <c r="A98337" s="40">
        <v>41852</v>
      </c>
    </row>
    <row r="98338" spans="1:1" x14ac:dyDescent="0.25">
      <c r="A98338" s="40">
        <v>41883</v>
      </c>
    </row>
    <row r="98339" spans="1:1" x14ac:dyDescent="0.25">
      <c r="A98339" s="40">
        <v>41913</v>
      </c>
    </row>
    <row r="98340" spans="1:1" x14ac:dyDescent="0.25">
      <c r="A98340" s="40">
        <v>41944</v>
      </c>
    </row>
    <row r="98341" spans="1:1" x14ac:dyDescent="0.25">
      <c r="A98341" s="40">
        <v>41974</v>
      </c>
    </row>
    <row r="98342" spans="1:1" x14ac:dyDescent="0.25">
      <c r="A98342" s="40">
        <v>42005</v>
      </c>
    </row>
    <row r="98343" spans="1:1" x14ac:dyDescent="0.25">
      <c r="A98343" s="40">
        <v>42036</v>
      </c>
    </row>
    <row r="98344" spans="1:1" x14ac:dyDescent="0.25">
      <c r="A98344" s="40">
        <v>42064</v>
      </c>
    </row>
    <row r="98345" spans="1:1" x14ac:dyDescent="0.25">
      <c r="A98345" s="40">
        <v>42095</v>
      </c>
    </row>
    <row r="98346" spans="1:1" x14ac:dyDescent="0.25">
      <c r="A98346" s="40">
        <v>42125</v>
      </c>
    </row>
    <row r="98347" spans="1:1" x14ac:dyDescent="0.25">
      <c r="A98347" s="40">
        <v>42156</v>
      </c>
    </row>
    <row r="98348" spans="1:1" x14ac:dyDescent="0.25">
      <c r="A98348" s="40">
        <v>42186</v>
      </c>
    </row>
    <row r="98349" spans="1:1" x14ac:dyDescent="0.25">
      <c r="A98349" s="40">
        <v>42217</v>
      </c>
    </row>
    <row r="98350" spans="1:1" x14ac:dyDescent="0.25">
      <c r="A98350" s="40">
        <v>42248</v>
      </c>
    </row>
    <row r="98351" spans="1:1" x14ac:dyDescent="0.25">
      <c r="A98351" s="40">
        <v>42278</v>
      </c>
    </row>
    <row r="98352" spans="1:1" x14ac:dyDescent="0.25">
      <c r="A98352" s="40">
        <v>42309</v>
      </c>
    </row>
    <row r="98353" spans="1:1" x14ac:dyDescent="0.25">
      <c r="A98353" s="40">
        <v>42339</v>
      </c>
    </row>
    <row r="98354" spans="1:1" x14ac:dyDescent="0.25">
      <c r="A98354" s="40">
        <v>42370</v>
      </c>
    </row>
    <row r="98355" spans="1:1" x14ac:dyDescent="0.25">
      <c r="A98355" s="40">
        <v>42401</v>
      </c>
    </row>
    <row r="98356" spans="1:1" x14ac:dyDescent="0.25">
      <c r="A98356" s="40">
        <v>42430</v>
      </c>
    </row>
    <row r="98357" spans="1:1" x14ac:dyDescent="0.25">
      <c r="A98357" s="40">
        <v>42461</v>
      </c>
    </row>
    <row r="98358" spans="1:1" x14ac:dyDescent="0.25">
      <c r="A98358" s="40">
        <v>42491</v>
      </c>
    </row>
    <row r="98359" spans="1:1" x14ac:dyDescent="0.25">
      <c r="A98359" s="40">
        <v>42522</v>
      </c>
    </row>
    <row r="98360" spans="1:1" x14ac:dyDescent="0.25">
      <c r="A98360" s="40">
        <v>42552</v>
      </c>
    </row>
    <row r="98361" spans="1:1" x14ac:dyDescent="0.25">
      <c r="A98361" s="40">
        <v>42583</v>
      </c>
    </row>
    <row r="98362" spans="1:1" x14ac:dyDescent="0.25">
      <c r="A98362" s="40">
        <v>42614</v>
      </c>
    </row>
    <row r="98363" spans="1:1" x14ac:dyDescent="0.25">
      <c r="A98363" s="40">
        <v>42644</v>
      </c>
    </row>
    <row r="98364" spans="1:1" x14ac:dyDescent="0.25">
      <c r="A98364" s="40">
        <v>42675</v>
      </c>
    </row>
    <row r="98365" spans="1:1" x14ac:dyDescent="0.25">
      <c r="A98365" s="40">
        <v>42705</v>
      </c>
    </row>
    <row r="98366" spans="1:1" x14ac:dyDescent="0.25">
      <c r="A98366" s="40">
        <v>42736</v>
      </c>
    </row>
    <row r="98367" spans="1:1" x14ac:dyDescent="0.25">
      <c r="A98367" s="40">
        <v>42767</v>
      </c>
    </row>
    <row r="98368" spans="1:1" x14ac:dyDescent="0.25">
      <c r="A98368" s="40">
        <v>42795</v>
      </c>
    </row>
    <row r="98369" spans="1:1" x14ac:dyDescent="0.25">
      <c r="A98369" s="40">
        <v>42826</v>
      </c>
    </row>
    <row r="98370" spans="1:1" x14ac:dyDescent="0.25">
      <c r="A98370" s="40">
        <v>42856</v>
      </c>
    </row>
    <row r="98371" spans="1:1" x14ac:dyDescent="0.25">
      <c r="A98371" s="40">
        <v>42887</v>
      </c>
    </row>
    <row r="98372" spans="1:1" x14ac:dyDescent="0.25">
      <c r="A98372" s="40">
        <v>42917</v>
      </c>
    </row>
    <row r="98373" spans="1:1" x14ac:dyDescent="0.25">
      <c r="A98373" s="40">
        <v>42948</v>
      </c>
    </row>
    <row r="98374" spans="1:1" x14ac:dyDescent="0.25">
      <c r="A98374" s="40">
        <v>42979</v>
      </c>
    </row>
    <row r="98375" spans="1:1" x14ac:dyDescent="0.25">
      <c r="A98375" s="40">
        <v>43009</v>
      </c>
    </row>
    <row r="98376" spans="1:1" x14ac:dyDescent="0.25">
      <c r="A98376" s="40">
        <v>43040</v>
      </c>
    </row>
    <row r="98377" spans="1:1" x14ac:dyDescent="0.25">
      <c r="A98377" s="40">
        <v>43070</v>
      </c>
    </row>
    <row r="98378" spans="1:1" x14ac:dyDescent="0.25">
      <c r="A98378" s="40">
        <v>43101</v>
      </c>
    </row>
    <row r="98379" spans="1:1" x14ac:dyDescent="0.25">
      <c r="A98379" s="40">
        <v>43132</v>
      </c>
    </row>
    <row r="98380" spans="1:1" x14ac:dyDescent="0.25">
      <c r="A98380" s="40">
        <v>43160</v>
      </c>
    </row>
    <row r="98381" spans="1:1" x14ac:dyDescent="0.25">
      <c r="A98381" s="40">
        <v>43191</v>
      </c>
    </row>
    <row r="98382" spans="1:1" x14ac:dyDescent="0.25">
      <c r="A98382" s="40">
        <v>43221</v>
      </c>
    </row>
    <row r="98383" spans="1:1" x14ac:dyDescent="0.25">
      <c r="A98383" s="40">
        <v>43252</v>
      </c>
    </row>
    <row r="98384" spans="1:1" x14ac:dyDescent="0.25">
      <c r="A98384" s="40">
        <v>43282</v>
      </c>
    </row>
    <row r="98385" spans="1:1" x14ac:dyDescent="0.25">
      <c r="A98385" s="40">
        <v>43313</v>
      </c>
    </row>
    <row r="98386" spans="1:1" x14ac:dyDescent="0.25">
      <c r="A98386" s="40">
        <v>43344</v>
      </c>
    </row>
    <row r="98387" spans="1:1" x14ac:dyDescent="0.25">
      <c r="A98387" s="40">
        <v>43374</v>
      </c>
    </row>
    <row r="98388" spans="1:1" x14ac:dyDescent="0.25">
      <c r="A98388" s="40">
        <v>43405</v>
      </c>
    </row>
    <row r="98389" spans="1:1" x14ac:dyDescent="0.25">
      <c r="A98389" s="40">
        <v>43435</v>
      </c>
    </row>
    <row r="98390" spans="1:1" x14ac:dyDescent="0.25">
      <c r="A98390" s="40">
        <v>43466</v>
      </c>
    </row>
    <row r="98391" spans="1:1" x14ac:dyDescent="0.25">
      <c r="A98391" s="40">
        <v>43497</v>
      </c>
    </row>
    <row r="98392" spans="1:1" x14ac:dyDescent="0.25">
      <c r="A98392" s="40">
        <v>43525</v>
      </c>
    </row>
    <row r="98393" spans="1:1" x14ac:dyDescent="0.25">
      <c r="A98393" s="40">
        <v>43556</v>
      </c>
    </row>
    <row r="98394" spans="1:1" x14ac:dyDescent="0.25">
      <c r="A98394" s="40">
        <v>43586</v>
      </c>
    </row>
    <row r="98395" spans="1:1" x14ac:dyDescent="0.25">
      <c r="A98395" s="40">
        <v>43617</v>
      </c>
    </row>
    <row r="98396" spans="1:1" x14ac:dyDescent="0.25">
      <c r="A98396" s="40">
        <v>43647</v>
      </c>
    </row>
    <row r="98397" spans="1:1" x14ac:dyDescent="0.25">
      <c r="A98397" s="40">
        <v>43678</v>
      </c>
    </row>
    <row r="98398" spans="1:1" x14ac:dyDescent="0.25">
      <c r="A98398" s="40">
        <v>43709</v>
      </c>
    </row>
    <row r="98399" spans="1:1" x14ac:dyDescent="0.25">
      <c r="A98399" s="40">
        <v>43739</v>
      </c>
    </row>
    <row r="98400" spans="1:1" x14ac:dyDescent="0.25">
      <c r="A98400" s="40">
        <v>43770</v>
      </c>
    </row>
    <row r="98401" spans="1:1" x14ac:dyDescent="0.25">
      <c r="A98401" s="40">
        <v>43800</v>
      </c>
    </row>
    <row r="98402" spans="1:1" x14ac:dyDescent="0.25">
      <c r="A98402" s="40">
        <v>43831</v>
      </c>
    </row>
    <row r="98403" spans="1:1" x14ac:dyDescent="0.25">
      <c r="A98403" s="40">
        <v>43862</v>
      </c>
    </row>
    <row r="98404" spans="1:1" x14ac:dyDescent="0.25">
      <c r="A98404" s="40">
        <v>43891</v>
      </c>
    </row>
    <row r="98405" spans="1:1" x14ac:dyDescent="0.25">
      <c r="A98405" s="40">
        <v>43922</v>
      </c>
    </row>
    <row r="98406" spans="1:1" x14ac:dyDescent="0.25">
      <c r="A98406" s="40">
        <v>43952</v>
      </c>
    </row>
    <row r="98407" spans="1:1" x14ac:dyDescent="0.25">
      <c r="A98407" s="40">
        <v>43983</v>
      </c>
    </row>
    <row r="98408" spans="1:1" x14ac:dyDescent="0.25">
      <c r="A98408" s="40">
        <v>44013</v>
      </c>
    </row>
    <row r="98409" spans="1:1" x14ac:dyDescent="0.25">
      <c r="A98409" s="40">
        <v>44044</v>
      </c>
    </row>
    <row r="98410" spans="1:1" x14ac:dyDescent="0.25">
      <c r="A98410" s="40">
        <v>44075</v>
      </c>
    </row>
    <row r="98411" spans="1:1" x14ac:dyDescent="0.25">
      <c r="A98411" s="40">
        <v>44105</v>
      </c>
    </row>
    <row r="98412" spans="1:1" x14ac:dyDescent="0.25">
      <c r="A98412" s="40">
        <v>44136</v>
      </c>
    </row>
    <row r="98413" spans="1:1" x14ac:dyDescent="0.25">
      <c r="A98413" s="40">
        <v>44166</v>
      </c>
    </row>
    <row r="114690" spans="1:1" x14ac:dyDescent="0.25">
      <c r="A114690" s="40">
        <v>40909</v>
      </c>
    </row>
    <row r="114691" spans="1:1" x14ac:dyDescent="0.25">
      <c r="A114691" s="40">
        <v>40940</v>
      </c>
    </row>
    <row r="114692" spans="1:1" x14ac:dyDescent="0.25">
      <c r="A114692" s="40">
        <v>40969</v>
      </c>
    </row>
    <row r="114693" spans="1:1" x14ac:dyDescent="0.25">
      <c r="A114693" s="40">
        <v>41000</v>
      </c>
    </row>
    <row r="114694" spans="1:1" x14ac:dyDescent="0.25">
      <c r="A114694" s="40">
        <v>41030</v>
      </c>
    </row>
    <row r="114695" spans="1:1" x14ac:dyDescent="0.25">
      <c r="A114695" s="40">
        <v>41061</v>
      </c>
    </row>
    <row r="114696" spans="1:1" x14ac:dyDescent="0.25">
      <c r="A114696" s="40">
        <v>41091</v>
      </c>
    </row>
    <row r="114697" spans="1:1" x14ac:dyDescent="0.25">
      <c r="A114697" s="40">
        <v>41122</v>
      </c>
    </row>
    <row r="114698" spans="1:1" x14ac:dyDescent="0.25">
      <c r="A114698" s="40">
        <v>41153</v>
      </c>
    </row>
    <row r="114699" spans="1:1" x14ac:dyDescent="0.25">
      <c r="A114699" s="40">
        <v>41183</v>
      </c>
    </row>
    <row r="114700" spans="1:1" x14ac:dyDescent="0.25">
      <c r="A114700" s="40">
        <v>41214</v>
      </c>
    </row>
    <row r="114701" spans="1:1" x14ac:dyDescent="0.25">
      <c r="A114701" s="40">
        <v>41244</v>
      </c>
    </row>
    <row r="114702" spans="1:1" x14ac:dyDescent="0.25">
      <c r="A114702" s="40">
        <v>41275</v>
      </c>
    </row>
    <row r="114703" spans="1:1" x14ac:dyDescent="0.25">
      <c r="A114703" s="40">
        <v>41306</v>
      </c>
    </row>
    <row r="114704" spans="1:1" x14ac:dyDescent="0.25">
      <c r="A114704" s="40">
        <v>41334</v>
      </c>
    </row>
    <row r="114705" spans="1:1" x14ac:dyDescent="0.25">
      <c r="A114705" s="40">
        <v>41365</v>
      </c>
    </row>
    <row r="114706" spans="1:1" x14ac:dyDescent="0.25">
      <c r="A114706" s="40">
        <v>41395</v>
      </c>
    </row>
    <row r="114707" spans="1:1" x14ac:dyDescent="0.25">
      <c r="A114707" s="40">
        <v>41426</v>
      </c>
    </row>
    <row r="114708" spans="1:1" x14ac:dyDescent="0.25">
      <c r="A114708" s="40">
        <v>41456</v>
      </c>
    </row>
    <row r="114709" spans="1:1" x14ac:dyDescent="0.25">
      <c r="A114709" s="40">
        <v>41487</v>
      </c>
    </row>
    <row r="114710" spans="1:1" x14ac:dyDescent="0.25">
      <c r="A114710" s="40">
        <v>41518</v>
      </c>
    </row>
    <row r="114711" spans="1:1" x14ac:dyDescent="0.25">
      <c r="A114711" s="40">
        <v>41548</v>
      </c>
    </row>
    <row r="114712" spans="1:1" x14ac:dyDescent="0.25">
      <c r="A114712" s="40">
        <v>41579</v>
      </c>
    </row>
    <row r="114713" spans="1:1" x14ac:dyDescent="0.25">
      <c r="A114713" s="40">
        <v>41609</v>
      </c>
    </row>
    <row r="114714" spans="1:1" x14ac:dyDescent="0.25">
      <c r="A114714" s="40">
        <v>41640</v>
      </c>
    </row>
    <row r="114715" spans="1:1" x14ac:dyDescent="0.25">
      <c r="A114715" s="40">
        <v>41671</v>
      </c>
    </row>
    <row r="114716" spans="1:1" x14ac:dyDescent="0.25">
      <c r="A114716" s="40">
        <v>41699</v>
      </c>
    </row>
    <row r="114717" spans="1:1" x14ac:dyDescent="0.25">
      <c r="A114717" s="40">
        <v>41730</v>
      </c>
    </row>
    <row r="114718" spans="1:1" x14ac:dyDescent="0.25">
      <c r="A114718" s="40">
        <v>41760</v>
      </c>
    </row>
    <row r="114719" spans="1:1" x14ac:dyDescent="0.25">
      <c r="A114719" s="40">
        <v>41791</v>
      </c>
    </row>
    <row r="114720" spans="1:1" x14ac:dyDescent="0.25">
      <c r="A114720" s="40">
        <v>41821</v>
      </c>
    </row>
    <row r="114721" spans="1:1" x14ac:dyDescent="0.25">
      <c r="A114721" s="40">
        <v>41852</v>
      </c>
    </row>
    <row r="114722" spans="1:1" x14ac:dyDescent="0.25">
      <c r="A114722" s="40">
        <v>41883</v>
      </c>
    </row>
    <row r="114723" spans="1:1" x14ac:dyDescent="0.25">
      <c r="A114723" s="40">
        <v>41913</v>
      </c>
    </row>
    <row r="114724" spans="1:1" x14ac:dyDescent="0.25">
      <c r="A114724" s="40">
        <v>41944</v>
      </c>
    </row>
    <row r="114725" spans="1:1" x14ac:dyDescent="0.25">
      <c r="A114725" s="40">
        <v>41974</v>
      </c>
    </row>
    <row r="114726" spans="1:1" x14ac:dyDescent="0.25">
      <c r="A114726" s="40">
        <v>42005</v>
      </c>
    </row>
    <row r="114727" spans="1:1" x14ac:dyDescent="0.25">
      <c r="A114727" s="40">
        <v>42036</v>
      </c>
    </row>
    <row r="114728" spans="1:1" x14ac:dyDescent="0.25">
      <c r="A114728" s="40">
        <v>42064</v>
      </c>
    </row>
    <row r="114729" spans="1:1" x14ac:dyDescent="0.25">
      <c r="A114729" s="40">
        <v>42095</v>
      </c>
    </row>
    <row r="114730" spans="1:1" x14ac:dyDescent="0.25">
      <c r="A114730" s="40">
        <v>42125</v>
      </c>
    </row>
    <row r="114731" spans="1:1" x14ac:dyDescent="0.25">
      <c r="A114731" s="40">
        <v>42156</v>
      </c>
    </row>
    <row r="114732" spans="1:1" x14ac:dyDescent="0.25">
      <c r="A114732" s="40">
        <v>42186</v>
      </c>
    </row>
    <row r="114733" spans="1:1" x14ac:dyDescent="0.25">
      <c r="A114733" s="40">
        <v>42217</v>
      </c>
    </row>
    <row r="114734" spans="1:1" x14ac:dyDescent="0.25">
      <c r="A114734" s="40">
        <v>42248</v>
      </c>
    </row>
    <row r="114735" spans="1:1" x14ac:dyDescent="0.25">
      <c r="A114735" s="40">
        <v>42278</v>
      </c>
    </row>
    <row r="114736" spans="1:1" x14ac:dyDescent="0.25">
      <c r="A114736" s="40">
        <v>42309</v>
      </c>
    </row>
    <row r="114737" spans="1:1" x14ac:dyDescent="0.25">
      <c r="A114737" s="40">
        <v>42339</v>
      </c>
    </row>
    <row r="114738" spans="1:1" x14ac:dyDescent="0.25">
      <c r="A114738" s="40">
        <v>42370</v>
      </c>
    </row>
    <row r="114739" spans="1:1" x14ac:dyDescent="0.25">
      <c r="A114739" s="40">
        <v>42401</v>
      </c>
    </row>
    <row r="114740" spans="1:1" x14ac:dyDescent="0.25">
      <c r="A114740" s="40">
        <v>42430</v>
      </c>
    </row>
    <row r="114741" spans="1:1" x14ac:dyDescent="0.25">
      <c r="A114741" s="40">
        <v>42461</v>
      </c>
    </row>
    <row r="114742" spans="1:1" x14ac:dyDescent="0.25">
      <c r="A114742" s="40">
        <v>42491</v>
      </c>
    </row>
    <row r="114743" spans="1:1" x14ac:dyDescent="0.25">
      <c r="A114743" s="40">
        <v>42522</v>
      </c>
    </row>
    <row r="114744" spans="1:1" x14ac:dyDescent="0.25">
      <c r="A114744" s="40">
        <v>42552</v>
      </c>
    </row>
    <row r="114745" spans="1:1" x14ac:dyDescent="0.25">
      <c r="A114745" s="40">
        <v>42583</v>
      </c>
    </row>
    <row r="114746" spans="1:1" x14ac:dyDescent="0.25">
      <c r="A114746" s="40">
        <v>42614</v>
      </c>
    </row>
    <row r="114747" spans="1:1" x14ac:dyDescent="0.25">
      <c r="A114747" s="40">
        <v>42644</v>
      </c>
    </row>
    <row r="114748" spans="1:1" x14ac:dyDescent="0.25">
      <c r="A114748" s="40">
        <v>42675</v>
      </c>
    </row>
    <row r="114749" spans="1:1" x14ac:dyDescent="0.25">
      <c r="A114749" s="40">
        <v>42705</v>
      </c>
    </row>
    <row r="114750" spans="1:1" x14ac:dyDescent="0.25">
      <c r="A114750" s="40">
        <v>42736</v>
      </c>
    </row>
    <row r="114751" spans="1:1" x14ac:dyDescent="0.25">
      <c r="A114751" s="40">
        <v>42767</v>
      </c>
    </row>
    <row r="114752" spans="1:1" x14ac:dyDescent="0.25">
      <c r="A114752" s="40">
        <v>42795</v>
      </c>
    </row>
    <row r="114753" spans="1:1" x14ac:dyDescent="0.25">
      <c r="A114753" s="40">
        <v>42826</v>
      </c>
    </row>
    <row r="114754" spans="1:1" x14ac:dyDescent="0.25">
      <c r="A114754" s="40">
        <v>42856</v>
      </c>
    </row>
    <row r="114755" spans="1:1" x14ac:dyDescent="0.25">
      <c r="A114755" s="40">
        <v>42887</v>
      </c>
    </row>
    <row r="114756" spans="1:1" x14ac:dyDescent="0.25">
      <c r="A114756" s="40">
        <v>42917</v>
      </c>
    </row>
    <row r="114757" spans="1:1" x14ac:dyDescent="0.25">
      <c r="A114757" s="40">
        <v>42948</v>
      </c>
    </row>
    <row r="114758" spans="1:1" x14ac:dyDescent="0.25">
      <c r="A114758" s="40">
        <v>42979</v>
      </c>
    </row>
    <row r="114759" spans="1:1" x14ac:dyDescent="0.25">
      <c r="A114759" s="40">
        <v>43009</v>
      </c>
    </row>
    <row r="114760" spans="1:1" x14ac:dyDescent="0.25">
      <c r="A114760" s="40">
        <v>43040</v>
      </c>
    </row>
    <row r="114761" spans="1:1" x14ac:dyDescent="0.25">
      <c r="A114761" s="40">
        <v>43070</v>
      </c>
    </row>
    <row r="114762" spans="1:1" x14ac:dyDescent="0.25">
      <c r="A114762" s="40">
        <v>43101</v>
      </c>
    </row>
    <row r="114763" spans="1:1" x14ac:dyDescent="0.25">
      <c r="A114763" s="40">
        <v>43132</v>
      </c>
    </row>
    <row r="114764" spans="1:1" x14ac:dyDescent="0.25">
      <c r="A114764" s="40">
        <v>43160</v>
      </c>
    </row>
    <row r="114765" spans="1:1" x14ac:dyDescent="0.25">
      <c r="A114765" s="40">
        <v>43191</v>
      </c>
    </row>
    <row r="114766" spans="1:1" x14ac:dyDescent="0.25">
      <c r="A114766" s="40">
        <v>43221</v>
      </c>
    </row>
    <row r="114767" spans="1:1" x14ac:dyDescent="0.25">
      <c r="A114767" s="40">
        <v>43252</v>
      </c>
    </row>
    <row r="114768" spans="1:1" x14ac:dyDescent="0.25">
      <c r="A114768" s="40">
        <v>43282</v>
      </c>
    </row>
    <row r="114769" spans="1:1" x14ac:dyDescent="0.25">
      <c r="A114769" s="40">
        <v>43313</v>
      </c>
    </row>
    <row r="114770" spans="1:1" x14ac:dyDescent="0.25">
      <c r="A114770" s="40">
        <v>43344</v>
      </c>
    </row>
    <row r="114771" spans="1:1" x14ac:dyDescent="0.25">
      <c r="A114771" s="40">
        <v>43374</v>
      </c>
    </row>
    <row r="114772" spans="1:1" x14ac:dyDescent="0.25">
      <c r="A114772" s="40">
        <v>43405</v>
      </c>
    </row>
    <row r="114773" spans="1:1" x14ac:dyDescent="0.25">
      <c r="A114773" s="40">
        <v>43435</v>
      </c>
    </row>
    <row r="114774" spans="1:1" x14ac:dyDescent="0.25">
      <c r="A114774" s="40">
        <v>43466</v>
      </c>
    </row>
    <row r="114775" spans="1:1" x14ac:dyDescent="0.25">
      <c r="A114775" s="40">
        <v>43497</v>
      </c>
    </row>
    <row r="114776" spans="1:1" x14ac:dyDescent="0.25">
      <c r="A114776" s="40">
        <v>43525</v>
      </c>
    </row>
    <row r="114777" spans="1:1" x14ac:dyDescent="0.25">
      <c r="A114777" s="40">
        <v>43556</v>
      </c>
    </row>
    <row r="114778" spans="1:1" x14ac:dyDescent="0.25">
      <c r="A114778" s="40">
        <v>43586</v>
      </c>
    </row>
    <row r="114779" spans="1:1" x14ac:dyDescent="0.25">
      <c r="A114779" s="40">
        <v>43617</v>
      </c>
    </row>
    <row r="114780" spans="1:1" x14ac:dyDescent="0.25">
      <c r="A114780" s="40">
        <v>43647</v>
      </c>
    </row>
    <row r="114781" spans="1:1" x14ac:dyDescent="0.25">
      <c r="A114781" s="40">
        <v>43678</v>
      </c>
    </row>
    <row r="114782" spans="1:1" x14ac:dyDescent="0.25">
      <c r="A114782" s="40">
        <v>43709</v>
      </c>
    </row>
    <row r="114783" spans="1:1" x14ac:dyDescent="0.25">
      <c r="A114783" s="40">
        <v>43739</v>
      </c>
    </row>
    <row r="114784" spans="1:1" x14ac:dyDescent="0.25">
      <c r="A114784" s="40">
        <v>43770</v>
      </c>
    </row>
    <row r="114785" spans="1:1" x14ac:dyDescent="0.25">
      <c r="A114785" s="40">
        <v>43800</v>
      </c>
    </row>
    <row r="114786" spans="1:1" x14ac:dyDescent="0.25">
      <c r="A114786" s="40">
        <v>43831</v>
      </c>
    </row>
    <row r="114787" spans="1:1" x14ac:dyDescent="0.25">
      <c r="A114787" s="40">
        <v>43862</v>
      </c>
    </row>
    <row r="114788" spans="1:1" x14ac:dyDescent="0.25">
      <c r="A114788" s="40">
        <v>43891</v>
      </c>
    </row>
    <row r="114789" spans="1:1" x14ac:dyDescent="0.25">
      <c r="A114789" s="40">
        <v>43922</v>
      </c>
    </row>
    <row r="114790" spans="1:1" x14ac:dyDescent="0.25">
      <c r="A114790" s="40">
        <v>43952</v>
      </c>
    </row>
    <row r="114791" spans="1:1" x14ac:dyDescent="0.25">
      <c r="A114791" s="40">
        <v>43983</v>
      </c>
    </row>
    <row r="114792" spans="1:1" x14ac:dyDescent="0.25">
      <c r="A114792" s="40">
        <v>44013</v>
      </c>
    </row>
    <row r="114793" spans="1:1" x14ac:dyDescent="0.25">
      <c r="A114793" s="40">
        <v>44044</v>
      </c>
    </row>
    <row r="114794" spans="1:1" x14ac:dyDescent="0.25">
      <c r="A114794" s="40">
        <v>44075</v>
      </c>
    </row>
    <row r="114795" spans="1:1" x14ac:dyDescent="0.25">
      <c r="A114795" s="40">
        <v>44105</v>
      </c>
    </row>
    <row r="114796" spans="1:1" x14ac:dyDescent="0.25">
      <c r="A114796" s="40">
        <v>44136</v>
      </c>
    </row>
    <row r="114797" spans="1:1" x14ac:dyDescent="0.25">
      <c r="A114797" s="40">
        <v>44166</v>
      </c>
    </row>
    <row r="131074" spans="1:1" x14ac:dyDescent="0.25">
      <c r="A131074" s="40">
        <v>40909</v>
      </c>
    </row>
    <row r="131075" spans="1:1" x14ac:dyDescent="0.25">
      <c r="A131075" s="40">
        <v>40940</v>
      </c>
    </row>
    <row r="131076" spans="1:1" x14ac:dyDescent="0.25">
      <c r="A131076" s="40">
        <v>40969</v>
      </c>
    </row>
    <row r="131077" spans="1:1" x14ac:dyDescent="0.25">
      <c r="A131077" s="40">
        <v>41000</v>
      </c>
    </row>
    <row r="131078" spans="1:1" x14ac:dyDescent="0.25">
      <c r="A131078" s="40">
        <v>41030</v>
      </c>
    </row>
    <row r="131079" spans="1:1" x14ac:dyDescent="0.25">
      <c r="A131079" s="40">
        <v>41061</v>
      </c>
    </row>
    <row r="131080" spans="1:1" x14ac:dyDescent="0.25">
      <c r="A131080" s="40">
        <v>41091</v>
      </c>
    </row>
    <row r="131081" spans="1:1" x14ac:dyDescent="0.25">
      <c r="A131081" s="40">
        <v>41122</v>
      </c>
    </row>
    <row r="131082" spans="1:1" x14ac:dyDescent="0.25">
      <c r="A131082" s="40">
        <v>41153</v>
      </c>
    </row>
    <row r="131083" spans="1:1" x14ac:dyDescent="0.25">
      <c r="A131083" s="40">
        <v>41183</v>
      </c>
    </row>
    <row r="131084" spans="1:1" x14ac:dyDescent="0.25">
      <c r="A131084" s="40">
        <v>41214</v>
      </c>
    </row>
    <row r="131085" spans="1:1" x14ac:dyDescent="0.25">
      <c r="A131085" s="40">
        <v>41244</v>
      </c>
    </row>
    <row r="131086" spans="1:1" x14ac:dyDescent="0.25">
      <c r="A131086" s="40">
        <v>41275</v>
      </c>
    </row>
    <row r="131087" spans="1:1" x14ac:dyDescent="0.25">
      <c r="A131087" s="40">
        <v>41306</v>
      </c>
    </row>
    <row r="131088" spans="1:1" x14ac:dyDescent="0.25">
      <c r="A131088" s="40">
        <v>41334</v>
      </c>
    </row>
    <row r="131089" spans="1:1" x14ac:dyDescent="0.25">
      <c r="A131089" s="40">
        <v>41365</v>
      </c>
    </row>
    <row r="131090" spans="1:1" x14ac:dyDescent="0.25">
      <c r="A131090" s="40">
        <v>41395</v>
      </c>
    </row>
    <row r="131091" spans="1:1" x14ac:dyDescent="0.25">
      <c r="A131091" s="40">
        <v>41426</v>
      </c>
    </row>
    <row r="131092" spans="1:1" x14ac:dyDescent="0.25">
      <c r="A131092" s="40">
        <v>41456</v>
      </c>
    </row>
    <row r="131093" spans="1:1" x14ac:dyDescent="0.25">
      <c r="A131093" s="40">
        <v>41487</v>
      </c>
    </row>
    <row r="131094" spans="1:1" x14ac:dyDescent="0.25">
      <c r="A131094" s="40">
        <v>41518</v>
      </c>
    </row>
    <row r="131095" spans="1:1" x14ac:dyDescent="0.25">
      <c r="A131095" s="40">
        <v>41548</v>
      </c>
    </row>
    <row r="131096" spans="1:1" x14ac:dyDescent="0.25">
      <c r="A131096" s="40">
        <v>41579</v>
      </c>
    </row>
    <row r="131097" spans="1:1" x14ac:dyDescent="0.25">
      <c r="A131097" s="40">
        <v>41609</v>
      </c>
    </row>
    <row r="131098" spans="1:1" x14ac:dyDescent="0.25">
      <c r="A131098" s="40">
        <v>41640</v>
      </c>
    </row>
    <row r="131099" spans="1:1" x14ac:dyDescent="0.25">
      <c r="A131099" s="40">
        <v>41671</v>
      </c>
    </row>
    <row r="131100" spans="1:1" x14ac:dyDescent="0.25">
      <c r="A131100" s="40">
        <v>41699</v>
      </c>
    </row>
    <row r="131101" spans="1:1" x14ac:dyDescent="0.25">
      <c r="A131101" s="40">
        <v>41730</v>
      </c>
    </row>
    <row r="131102" spans="1:1" x14ac:dyDescent="0.25">
      <c r="A131102" s="40">
        <v>41760</v>
      </c>
    </row>
    <row r="131103" spans="1:1" x14ac:dyDescent="0.25">
      <c r="A131103" s="40">
        <v>41791</v>
      </c>
    </row>
    <row r="131104" spans="1:1" x14ac:dyDescent="0.25">
      <c r="A131104" s="40">
        <v>41821</v>
      </c>
    </row>
    <row r="131105" spans="1:1" x14ac:dyDescent="0.25">
      <c r="A131105" s="40">
        <v>41852</v>
      </c>
    </row>
    <row r="131106" spans="1:1" x14ac:dyDescent="0.25">
      <c r="A131106" s="40">
        <v>41883</v>
      </c>
    </row>
    <row r="131107" spans="1:1" x14ac:dyDescent="0.25">
      <c r="A131107" s="40">
        <v>41913</v>
      </c>
    </row>
    <row r="131108" spans="1:1" x14ac:dyDescent="0.25">
      <c r="A131108" s="40">
        <v>41944</v>
      </c>
    </row>
    <row r="131109" spans="1:1" x14ac:dyDescent="0.25">
      <c r="A131109" s="40">
        <v>41974</v>
      </c>
    </row>
    <row r="131110" spans="1:1" x14ac:dyDescent="0.25">
      <c r="A131110" s="40">
        <v>42005</v>
      </c>
    </row>
    <row r="131111" spans="1:1" x14ac:dyDescent="0.25">
      <c r="A131111" s="40">
        <v>42036</v>
      </c>
    </row>
    <row r="131112" spans="1:1" x14ac:dyDescent="0.25">
      <c r="A131112" s="40">
        <v>42064</v>
      </c>
    </row>
    <row r="131113" spans="1:1" x14ac:dyDescent="0.25">
      <c r="A131113" s="40">
        <v>42095</v>
      </c>
    </row>
    <row r="131114" spans="1:1" x14ac:dyDescent="0.25">
      <c r="A131114" s="40">
        <v>42125</v>
      </c>
    </row>
    <row r="131115" spans="1:1" x14ac:dyDescent="0.25">
      <c r="A131115" s="40">
        <v>42156</v>
      </c>
    </row>
    <row r="131116" spans="1:1" x14ac:dyDescent="0.25">
      <c r="A131116" s="40">
        <v>42186</v>
      </c>
    </row>
    <row r="131117" spans="1:1" x14ac:dyDescent="0.25">
      <c r="A131117" s="40">
        <v>42217</v>
      </c>
    </row>
    <row r="131118" spans="1:1" x14ac:dyDescent="0.25">
      <c r="A131118" s="40">
        <v>42248</v>
      </c>
    </row>
    <row r="131119" spans="1:1" x14ac:dyDescent="0.25">
      <c r="A131119" s="40">
        <v>42278</v>
      </c>
    </row>
    <row r="131120" spans="1:1" x14ac:dyDescent="0.25">
      <c r="A131120" s="40">
        <v>42309</v>
      </c>
    </row>
    <row r="131121" spans="1:1" x14ac:dyDescent="0.25">
      <c r="A131121" s="40">
        <v>42339</v>
      </c>
    </row>
    <row r="131122" spans="1:1" x14ac:dyDescent="0.25">
      <c r="A131122" s="40">
        <v>42370</v>
      </c>
    </row>
    <row r="131123" spans="1:1" x14ac:dyDescent="0.25">
      <c r="A131123" s="40">
        <v>42401</v>
      </c>
    </row>
    <row r="131124" spans="1:1" x14ac:dyDescent="0.25">
      <c r="A131124" s="40">
        <v>42430</v>
      </c>
    </row>
    <row r="131125" spans="1:1" x14ac:dyDescent="0.25">
      <c r="A131125" s="40">
        <v>42461</v>
      </c>
    </row>
    <row r="131126" spans="1:1" x14ac:dyDescent="0.25">
      <c r="A131126" s="40">
        <v>42491</v>
      </c>
    </row>
    <row r="131127" spans="1:1" x14ac:dyDescent="0.25">
      <c r="A131127" s="40">
        <v>42522</v>
      </c>
    </row>
    <row r="131128" spans="1:1" x14ac:dyDescent="0.25">
      <c r="A131128" s="40">
        <v>42552</v>
      </c>
    </row>
    <row r="131129" spans="1:1" x14ac:dyDescent="0.25">
      <c r="A131129" s="40">
        <v>42583</v>
      </c>
    </row>
    <row r="131130" spans="1:1" x14ac:dyDescent="0.25">
      <c r="A131130" s="40">
        <v>42614</v>
      </c>
    </row>
    <row r="131131" spans="1:1" x14ac:dyDescent="0.25">
      <c r="A131131" s="40">
        <v>42644</v>
      </c>
    </row>
    <row r="131132" spans="1:1" x14ac:dyDescent="0.25">
      <c r="A131132" s="40">
        <v>42675</v>
      </c>
    </row>
    <row r="131133" spans="1:1" x14ac:dyDescent="0.25">
      <c r="A131133" s="40">
        <v>42705</v>
      </c>
    </row>
    <row r="131134" spans="1:1" x14ac:dyDescent="0.25">
      <c r="A131134" s="40">
        <v>42736</v>
      </c>
    </row>
    <row r="131135" spans="1:1" x14ac:dyDescent="0.25">
      <c r="A131135" s="40">
        <v>42767</v>
      </c>
    </row>
    <row r="131136" spans="1:1" x14ac:dyDescent="0.25">
      <c r="A131136" s="40">
        <v>42795</v>
      </c>
    </row>
    <row r="131137" spans="1:1" x14ac:dyDescent="0.25">
      <c r="A131137" s="40">
        <v>42826</v>
      </c>
    </row>
    <row r="131138" spans="1:1" x14ac:dyDescent="0.25">
      <c r="A131138" s="40">
        <v>42856</v>
      </c>
    </row>
    <row r="131139" spans="1:1" x14ac:dyDescent="0.25">
      <c r="A131139" s="40">
        <v>42887</v>
      </c>
    </row>
    <row r="131140" spans="1:1" x14ac:dyDescent="0.25">
      <c r="A131140" s="40">
        <v>42917</v>
      </c>
    </row>
    <row r="131141" spans="1:1" x14ac:dyDescent="0.25">
      <c r="A131141" s="40">
        <v>42948</v>
      </c>
    </row>
    <row r="131142" spans="1:1" x14ac:dyDescent="0.25">
      <c r="A131142" s="40">
        <v>42979</v>
      </c>
    </row>
    <row r="131143" spans="1:1" x14ac:dyDescent="0.25">
      <c r="A131143" s="40">
        <v>43009</v>
      </c>
    </row>
    <row r="131144" spans="1:1" x14ac:dyDescent="0.25">
      <c r="A131144" s="40">
        <v>43040</v>
      </c>
    </row>
    <row r="131145" spans="1:1" x14ac:dyDescent="0.25">
      <c r="A131145" s="40">
        <v>43070</v>
      </c>
    </row>
    <row r="131146" spans="1:1" x14ac:dyDescent="0.25">
      <c r="A131146" s="40">
        <v>43101</v>
      </c>
    </row>
    <row r="131147" spans="1:1" x14ac:dyDescent="0.25">
      <c r="A131147" s="40">
        <v>43132</v>
      </c>
    </row>
    <row r="131148" spans="1:1" x14ac:dyDescent="0.25">
      <c r="A131148" s="40">
        <v>43160</v>
      </c>
    </row>
    <row r="131149" spans="1:1" x14ac:dyDescent="0.25">
      <c r="A131149" s="40">
        <v>43191</v>
      </c>
    </row>
    <row r="131150" spans="1:1" x14ac:dyDescent="0.25">
      <c r="A131150" s="40">
        <v>43221</v>
      </c>
    </row>
    <row r="131151" spans="1:1" x14ac:dyDescent="0.25">
      <c r="A131151" s="40">
        <v>43252</v>
      </c>
    </row>
    <row r="131152" spans="1:1" x14ac:dyDescent="0.25">
      <c r="A131152" s="40">
        <v>43282</v>
      </c>
    </row>
    <row r="131153" spans="1:1" x14ac:dyDescent="0.25">
      <c r="A131153" s="40">
        <v>43313</v>
      </c>
    </row>
    <row r="131154" spans="1:1" x14ac:dyDescent="0.25">
      <c r="A131154" s="40">
        <v>43344</v>
      </c>
    </row>
    <row r="131155" spans="1:1" x14ac:dyDescent="0.25">
      <c r="A131155" s="40">
        <v>43374</v>
      </c>
    </row>
    <row r="131156" spans="1:1" x14ac:dyDescent="0.25">
      <c r="A131156" s="40">
        <v>43405</v>
      </c>
    </row>
    <row r="131157" spans="1:1" x14ac:dyDescent="0.25">
      <c r="A131157" s="40">
        <v>43435</v>
      </c>
    </row>
    <row r="131158" spans="1:1" x14ac:dyDescent="0.25">
      <c r="A131158" s="40">
        <v>43466</v>
      </c>
    </row>
    <row r="131159" spans="1:1" x14ac:dyDescent="0.25">
      <c r="A131159" s="40">
        <v>43497</v>
      </c>
    </row>
    <row r="131160" spans="1:1" x14ac:dyDescent="0.25">
      <c r="A131160" s="40">
        <v>43525</v>
      </c>
    </row>
    <row r="131161" spans="1:1" x14ac:dyDescent="0.25">
      <c r="A131161" s="40">
        <v>43556</v>
      </c>
    </row>
    <row r="131162" spans="1:1" x14ac:dyDescent="0.25">
      <c r="A131162" s="40">
        <v>43586</v>
      </c>
    </row>
    <row r="131163" spans="1:1" x14ac:dyDescent="0.25">
      <c r="A131163" s="40">
        <v>43617</v>
      </c>
    </row>
    <row r="131164" spans="1:1" x14ac:dyDescent="0.25">
      <c r="A131164" s="40">
        <v>43647</v>
      </c>
    </row>
    <row r="131165" spans="1:1" x14ac:dyDescent="0.25">
      <c r="A131165" s="40">
        <v>43678</v>
      </c>
    </row>
    <row r="131166" spans="1:1" x14ac:dyDescent="0.25">
      <c r="A131166" s="40">
        <v>43709</v>
      </c>
    </row>
    <row r="131167" spans="1:1" x14ac:dyDescent="0.25">
      <c r="A131167" s="40">
        <v>43739</v>
      </c>
    </row>
    <row r="131168" spans="1:1" x14ac:dyDescent="0.25">
      <c r="A131168" s="40">
        <v>43770</v>
      </c>
    </row>
    <row r="131169" spans="1:1" x14ac:dyDescent="0.25">
      <c r="A131169" s="40">
        <v>43800</v>
      </c>
    </row>
    <row r="131170" spans="1:1" x14ac:dyDescent="0.25">
      <c r="A131170" s="40">
        <v>43831</v>
      </c>
    </row>
    <row r="131171" spans="1:1" x14ac:dyDescent="0.25">
      <c r="A131171" s="40">
        <v>43862</v>
      </c>
    </row>
    <row r="131172" spans="1:1" x14ac:dyDescent="0.25">
      <c r="A131172" s="40">
        <v>43891</v>
      </c>
    </row>
    <row r="131173" spans="1:1" x14ac:dyDescent="0.25">
      <c r="A131173" s="40">
        <v>43922</v>
      </c>
    </row>
    <row r="131174" spans="1:1" x14ac:dyDescent="0.25">
      <c r="A131174" s="40">
        <v>43952</v>
      </c>
    </row>
    <row r="131175" spans="1:1" x14ac:dyDescent="0.25">
      <c r="A131175" s="40">
        <v>43983</v>
      </c>
    </row>
    <row r="131176" spans="1:1" x14ac:dyDescent="0.25">
      <c r="A131176" s="40">
        <v>44013</v>
      </c>
    </row>
    <row r="131177" spans="1:1" x14ac:dyDescent="0.25">
      <c r="A131177" s="40">
        <v>44044</v>
      </c>
    </row>
    <row r="131178" spans="1:1" x14ac:dyDescent="0.25">
      <c r="A131178" s="40">
        <v>44075</v>
      </c>
    </row>
    <row r="131179" spans="1:1" x14ac:dyDescent="0.25">
      <c r="A131179" s="40">
        <v>44105</v>
      </c>
    </row>
    <row r="131180" spans="1:1" x14ac:dyDescent="0.25">
      <c r="A131180" s="40">
        <v>44136</v>
      </c>
    </row>
    <row r="131181" spans="1:1" x14ac:dyDescent="0.25">
      <c r="A131181" s="40">
        <v>44166</v>
      </c>
    </row>
    <row r="147458" spans="1:1" x14ac:dyDescent="0.25">
      <c r="A147458" s="40">
        <v>40909</v>
      </c>
    </row>
    <row r="147459" spans="1:1" x14ac:dyDescent="0.25">
      <c r="A147459" s="40">
        <v>40940</v>
      </c>
    </row>
    <row r="147460" spans="1:1" x14ac:dyDescent="0.25">
      <c r="A147460" s="40">
        <v>40969</v>
      </c>
    </row>
    <row r="147461" spans="1:1" x14ac:dyDescent="0.25">
      <c r="A147461" s="40">
        <v>41000</v>
      </c>
    </row>
    <row r="147462" spans="1:1" x14ac:dyDescent="0.25">
      <c r="A147462" s="40">
        <v>41030</v>
      </c>
    </row>
    <row r="147463" spans="1:1" x14ac:dyDescent="0.25">
      <c r="A147463" s="40">
        <v>41061</v>
      </c>
    </row>
    <row r="147464" spans="1:1" x14ac:dyDescent="0.25">
      <c r="A147464" s="40">
        <v>41091</v>
      </c>
    </row>
    <row r="147465" spans="1:1" x14ac:dyDescent="0.25">
      <c r="A147465" s="40">
        <v>41122</v>
      </c>
    </row>
    <row r="147466" spans="1:1" x14ac:dyDescent="0.25">
      <c r="A147466" s="40">
        <v>41153</v>
      </c>
    </row>
    <row r="147467" spans="1:1" x14ac:dyDescent="0.25">
      <c r="A147467" s="40">
        <v>41183</v>
      </c>
    </row>
    <row r="147468" spans="1:1" x14ac:dyDescent="0.25">
      <c r="A147468" s="40">
        <v>41214</v>
      </c>
    </row>
    <row r="147469" spans="1:1" x14ac:dyDescent="0.25">
      <c r="A147469" s="40">
        <v>41244</v>
      </c>
    </row>
    <row r="147470" spans="1:1" x14ac:dyDescent="0.25">
      <c r="A147470" s="40">
        <v>41275</v>
      </c>
    </row>
    <row r="147471" spans="1:1" x14ac:dyDescent="0.25">
      <c r="A147471" s="40">
        <v>41306</v>
      </c>
    </row>
    <row r="147472" spans="1:1" x14ac:dyDescent="0.25">
      <c r="A147472" s="40">
        <v>41334</v>
      </c>
    </row>
    <row r="147473" spans="1:1" x14ac:dyDescent="0.25">
      <c r="A147473" s="40">
        <v>41365</v>
      </c>
    </row>
    <row r="147474" spans="1:1" x14ac:dyDescent="0.25">
      <c r="A147474" s="40">
        <v>41395</v>
      </c>
    </row>
    <row r="147475" spans="1:1" x14ac:dyDescent="0.25">
      <c r="A147475" s="40">
        <v>41426</v>
      </c>
    </row>
    <row r="147476" spans="1:1" x14ac:dyDescent="0.25">
      <c r="A147476" s="40">
        <v>41456</v>
      </c>
    </row>
    <row r="147477" spans="1:1" x14ac:dyDescent="0.25">
      <c r="A147477" s="40">
        <v>41487</v>
      </c>
    </row>
    <row r="147478" spans="1:1" x14ac:dyDescent="0.25">
      <c r="A147478" s="40">
        <v>41518</v>
      </c>
    </row>
    <row r="147479" spans="1:1" x14ac:dyDescent="0.25">
      <c r="A147479" s="40">
        <v>41548</v>
      </c>
    </row>
    <row r="147480" spans="1:1" x14ac:dyDescent="0.25">
      <c r="A147480" s="40">
        <v>41579</v>
      </c>
    </row>
    <row r="147481" spans="1:1" x14ac:dyDescent="0.25">
      <c r="A147481" s="40">
        <v>41609</v>
      </c>
    </row>
    <row r="147482" spans="1:1" x14ac:dyDescent="0.25">
      <c r="A147482" s="40">
        <v>41640</v>
      </c>
    </row>
    <row r="147483" spans="1:1" x14ac:dyDescent="0.25">
      <c r="A147483" s="40">
        <v>41671</v>
      </c>
    </row>
    <row r="147484" spans="1:1" x14ac:dyDescent="0.25">
      <c r="A147484" s="40">
        <v>41699</v>
      </c>
    </row>
    <row r="147485" spans="1:1" x14ac:dyDescent="0.25">
      <c r="A147485" s="40">
        <v>41730</v>
      </c>
    </row>
    <row r="147486" spans="1:1" x14ac:dyDescent="0.25">
      <c r="A147486" s="40">
        <v>41760</v>
      </c>
    </row>
    <row r="147487" spans="1:1" x14ac:dyDescent="0.25">
      <c r="A147487" s="40">
        <v>41791</v>
      </c>
    </row>
    <row r="147488" spans="1:1" x14ac:dyDescent="0.25">
      <c r="A147488" s="40">
        <v>41821</v>
      </c>
    </row>
    <row r="147489" spans="1:1" x14ac:dyDescent="0.25">
      <c r="A147489" s="40">
        <v>41852</v>
      </c>
    </row>
    <row r="147490" spans="1:1" x14ac:dyDescent="0.25">
      <c r="A147490" s="40">
        <v>41883</v>
      </c>
    </row>
    <row r="147491" spans="1:1" x14ac:dyDescent="0.25">
      <c r="A147491" s="40">
        <v>41913</v>
      </c>
    </row>
    <row r="147492" spans="1:1" x14ac:dyDescent="0.25">
      <c r="A147492" s="40">
        <v>41944</v>
      </c>
    </row>
    <row r="147493" spans="1:1" x14ac:dyDescent="0.25">
      <c r="A147493" s="40">
        <v>41974</v>
      </c>
    </row>
    <row r="147494" spans="1:1" x14ac:dyDescent="0.25">
      <c r="A147494" s="40">
        <v>42005</v>
      </c>
    </row>
    <row r="147495" spans="1:1" x14ac:dyDescent="0.25">
      <c r="A147495" s="40">
        <v>42036</v>
      </c>
    </row>
    <row r="147496" spans="1:1" x14ac:dyDescent="0.25">
      <c r="A147496" s="40">
        <v>42064</v>
      </c>
    </row>
    <row r="147497" spans="1:1" x14ac:dyDescent="0.25">
      <c r="A147497" s="40">
        <v>42095</v>
      </c>
    </row>
    <row r="147498" spans="1:1" x14ac:dyDescent="0.25">
      <c r="A147498" s="40">
        <v>42125</v>
      </c>
    </row>
    <row r="147499" spans="1:1" x14ac:dyDescent="0.25">
      <c r="A147499" s="40">
        <v>42156</v>
      </c>
    </row>
    <row r="147500" spans="1:1" x14ac:dyDescent="0.25">
      <c r="A147500" s="40">
        <v>42186</v>
      </c>
    </row>
    <row r="147501" spans="1:1" x14ac:dyDescent="0.25">
      <c r="A147501" s="40">
        <v>42217</v>
      </c>
    </row>
    <row r="147502" spans="1:1" x14ac:dyDescent="0.25">
      <c r="A147502" s="40">
        <v>42248</v>
      </c>
    </row>
    <row r="147503" spans="1:1" x14ac:dyDescent="0.25">
      <c r="A147503" s="40">
        <v>42278</v>
      </c>
    </row>
    <row r="147504" spans="1:1" x14ac:dyDescent="0.25">
      <c r="A147504" s="40">
        <v>42309</v>
      </c>
    </row>
    <row r="147505" spans="1:1" x14ac:dyDescent="0.25">
      <c r="A147505" s="40">
        <v>42339</v>
      </c>
    </row>
    <row r="147506" spans="1:1" x14ac:dyDescent="0.25">
      <c r="A147506" s="40">
        <v>42370</v>
      </c>
    </row>
    <row r="147507" spans="1:1" x14ac:dyDescent="0.25">
      <c r="A147507" s="40">
        <v>42401</v>
      </c>
    </row>
    <row r="147508" spans="1:1" x14ac:dyDescent="0.25">
      <c r="A147508" s="40">
        <v>42430</v>
      </c>
    </row>
    <row r="147509" spans="1:1" x14ac:dyDescent="0.25">
      <c r="A147509" s="40">
        <v>42461</v>
      </c>
    </row>
    <row r="147510" spans="1:1" x14ac:dyDescent="0.25">
      <c r="A147510" s="40">
        <v>42491</v>
      </c>
    </row>
    <row r="147511" spans="1:1" x14ac:dyDescent="0.25">
      <c r="A147511" s="40">
        <v>42522</v>
      </c>
    </row>
    <row r="147512" spans="1:1" x14ac:dyDescent="0.25">
      <c r="A147512" s="40">
        <v>42552</v>
      </c>
    </row>
    <row r="147513" spans="1:1" x14ac:dyDescent="0.25">
      <c r="A147513" s="40">
        <v>42583</v>
      </c>
    </row>
    <row r="147514" spans="1:1" x14ac:dyDescent="0.25">
      <c r="A147514" s="40">
        <v>42614</v>
      </c>
    </row>
    <row r="147515" spans="1:1" x14ac:dyDescent="0.25">
      <c r="A147515" s="40">
        <v>42644</v>
      </c>
    </row>
    <row r="147516" spans="1:1" x14ac:dyDescent="0.25">
      <c r="A147516" s="40">
        <v>42675</v>
      </c>
    </row>
    <row r="147517" spans="1:1" x14ac:dyDescent="0.25">
      <c r="A147517" s="40">
        <v>42705</v>
      </c>
    </row>
    <row r="147518" spans="1:1" x14ac:dyDescent="0.25">
      <c r="A147518" s="40">
        <v>42736</v>
      </c>
    </row>
    <row r="147519" spans="1:1" x14ac:dyDescent="0.25">
      <c r="A147519" s="40">
        <v>42767</v>
      </c>
    </row>
    <row r="147520" spans="1:1" x14ac:dyDescent="0.25">
      <c r="A147520" s="40">
        <v>42795</v>
      </c>
    </row>
    <row r="147521" spans="1:1" x14ac:dyDescent="0.25">
      <c r="A147521" s="40">
        <v>42826</v>
      </c>
    </row>
    <row r="147522" spans="1:1" x14ac:dyDescent="0.25">
      <c r="A147522" s="40">
        <v>42856</v>
      </c>
    </row>
    <row r="147523" spans="1:1" x14ac:dyDescent="0.25">
      <c r="A147523" s="40">
        <v>42887</v>
      </c>
    </row>
    <row r="147524" spans="1:1" x14ac:dyDescent="0.25">
      <c r="A147524" s="40">
        <v>42917</v>
      </c>
    </row>
    <row r="147525" spans="1:1" x14ac:dyDescent="0.25">
      <c r="A147525" s="40">
        <v>42948</v>
      </c>
    </row>
    <row r="147526" spans="1:1" x14ac:dyDescent="0.25">
      <c r="A147526" s="40">
        <v>42979</v>
      </c>
    </row>
    <row r="147527" spans="1:1" x14ac:dyDescent="0.25">
      <c r="A147527" s="40">
        <v>43009</v>
      </c>
    </row>
    <row r="147528" spans="1:1" x14ac:dyDescent="0.25">
      <c r="A147528" s="40">
        <v>43040</v>
      </c>
    </row>
    <row r="147529" spans="1:1" x14ac:dyDescent="0.25">
      <c r="A147529" s="40">
        <v>43070</v>
      </c>
    </row>
    <row r="147530" spans="1:1" x14ac:dyDescent="0.25">
      <c r="A147530" s="40">
        <v>43101</v>
      </c>
    </row>
    <row r="147531" spans="1:1" x14ac:dyDescent="0.25">
      <c r="A147531" s="40">
        <v>43132</v>
      </c>
    </row>
    <row r="147532" spans="1:1" x14ac:dyDescent="0.25">
      <c r="A147532" s="40">
        <v>43160</v>
      </c>
    </row>
    <row r="147533" spans="1:1" x14ac:dyDescent="0.25">
      <c r="A147533" s="40">
        <v>43191</v>
      </c>
    </row>
    <row r="147534" spans="1:1" x14ac:dyDescent="0.25">
      <c r="A147534" s="40">
        <v>43221</v>
      </c>
    </row>
    <row r="147535" spans="1:1" x14ac:dyDescent="0.25">
      <c r="A147535" s="40">
        <v>43252</v>
      </c>
    </row>
    <row r="147536" spans="1:1" x14ac:dyDescent="0.25">
      <c r="A147536" s="40">
        <v>43282</v>
      </c>
    </row>
    <row r="147537" spans="1:1" x14ac:dyDescent="0.25">
      <c r="A147537" s="40">
        <v>43313</v>
      </c>
    </row>
    <row r="147538" spans="1:1" x14ac:dyDescent="0.25">
      <c r="A147538" s="40">
        <v>43344</v>
      </c>
    </row>
    <row r="147539" spans="1:1" x14ac:dyDescent="0.25">
      <c r="A147539" s="40">
        <v>43374</v>
      </c>
    </row>
    <row r="147540" spans="1:1" x14ac:dyDescent="0.25">
      <c r="A147540" s="40">
        <v>43405</v>
      </c>
    </row>
    <row r="147541" spans="1:1" x14ac:dyDescent="0.25">
      <c r="A147541" s="40">
        <v>43435</v>
      </c>
    </row>
    <row r="147542" spans="1:1" x14ac:dyDescent="0.25">
      <c r="A147542" s="40">
        <v>43466</v>
      </c>
    </row>
    <row r="147543" spans="1:1" x14ac:dyDescent="0.25">
      <c r="A147543" s="40">
        <v>43497</v>
      </c>
    </row>
    <row r="147544" spans="1:1" x14ac:dyDescent="0.25">
      <c r="A147544" s="40">
        <v>43525</v>
      </c>
    </row>
    <row r="147545" spans="1:1" x14ac:dyDescent="0.25">
      <c r="A147545" s="40">
        <v>43556</v>
      </c>
    </row>
    <row r="147546" spans="1:1" x14ac:dyDescent="0.25">
      <c r="A147546" s="40">
        <v>43586</v>
      </c>
    </row>
    <row r="147547" spans="1:1" x14ac:dyDescent="0.25">
      <c r="A147547" s="40">
        <v>43617</v>
      </c>
    </row>
    <row r="147548" spans="1:1" x14ac:dyDescent="0.25">
      <c r="A147548" s="40">
        <v>43647</v>
      </c>
    </row>
    <row r="147549" spans="1:1" x14ac:dyDescent="0.25">
      <c r="A147549" s="40">
        <v>43678</v>
      </c>
    </row>
    <row r="147550" spans="1:1" x14ac:dyDescent="0.25">
      <c r="A147550" s="40">
        <v>43709</v>
      </c>
    </row>
    <row r="147551" spans="1:1" x14ac:dyDescent="0.25">
      <c r="A147551" s="40">
        <v>43739</v>
      </c>
    </row>
    <row r="147552" spans="1:1" x14ac:dyDescent="0.25">
      <c r="A147552" s="40">
        <v>43770</v>
      </c>
    </row>
    <row r="147553" spans="1:1" x14ac:dyDescent="0.25">
      <c r="A147553" s="40">
        <v>43800</v>
      </c>
    </row>
    <row r="147554" spans="1:1" x14ac:dyDescent="0.25">
      <c r="A147554" s="40">
        <v>43831</v>
      </c>
    </row>
    <row r="147555" spans="1:1" x14ac:dyDescent="0.25">
      <c r="A147555" s="40">
        <v>43862</v>
      </c>
    </row>
    <row r="147556" spans="1:1" x14ac:dyDescent="0.25">
      <c r="A147556" s="40">
        <v>43891</v>
      </c>
    </row>
    <row r="147557" spans="1:1" x14ac:dyDescent="0.25">
      <c r="A147557" s="40">
        <v>43922</v>
      </c>
    </row>
    <row r="147558" spans="1:1" x14ac:dyDescent="0.25">
      <c r="A147558" s="40">
        <v>43952</v>
      </c>
    </row>
    <row r="147559" spans="1:1" x14ac:dyDescent="0.25">
      <c r="A147559" s="40">
        <v>43983</v>
      </c>
    </row>
    <row r="147560" spans="1:1" x14ac:dyDescent="0.25">
      <c r="A147560" s="40">
        <v>44013</v>
      </c>
    </row>
    <row r="147561" spans="1:1" x14ac:dyDescent="0.25">
      <c r="A147561" s="40">
        <v>44044</v>
      </c>
    </row>
    <row r="147562" spans="1:1" x14ac:dyDescent="0.25">
      <c r="A147562" s="40">
        <v>44075</v>
      </c>
    </row>
    <row r="147563" spans="1:1" x14ac:dyDescent="0.25">
      <c r="A147563" s="40">
        <v>44105</v>
      </c>
    </row>
    <row r="147564" spans="1:1" x14ac:dyDescent="0.25">
      <c r="A147564" s="40">
        <v>44136</v>
      </c>
    </row>
    <row r="147565" spans="1:1" x14ac:dyDescent="0.25">
      <c r="A147565" s="40">
        <v>44166</v>
      </c>
    </row>
    <row r="163842" spans="1:1" x14ac:dyDescent="0.25">
      <c r="A163842" s="40">
        <v>40909</v>
      </c>
    </row>
    <row r="163843" spans="1:1" x14ac:dyDescent="0.25">
      <c r="A163843" s="40">
        <v>40940</v>
      </c>
    </row>
    <row r="163844" spans="1:1" x14ac:dyDescent="0.25">
      <c r="A163844" s="40">
        <v>40969</v>
      </c>
    </row>
    <row r="163845" spans="1:1" x14ac:dyDescent="0.25">
      <c r="A163845" s="40">
        <v>41000</v>
      </c>
    </row>
    <row r="163846" spans="1:1" x14ac:dyDescent="0.25">
      <c r="A163846" s="40">
        <v>41030</v>
      </c>
    </row>
    <row r="163847" spans="1:1" x14ac:dyDescent="0.25">
      <c r="A163847" s="40">
        <v>41061</v>
      </c>
    </row>
    <row r="163848" spans="1:1" x14ac:dyDescent="0.25">
      <c r="A163848" s="40">
        <v>41091</v>
      </c>
    </row>
    <row r="163849" spans="1:1" x14ac:dyDescent="0.25">
      <c r="A163849" s="40">
        <v>41122</v>
      </c>
    </row>
    <row r="163850" spans="1:1" x14ac:dyDescent="0.25">
      <c r="A163850" s="40">
        <v>41153</v>
      </c>
    </row>
    <row r="163851" spans="1:1" x14ac:dyDescent="0.25">
      <c r="A163851" s="40">
        <v>41183</v>
      </c>
    </row>
    <row r="163852" spans="1:1" x14ac:dyDescent="0.25">
      <c r="A163852" s="40">
        <v>41214</v>
      </c>
    </row>
    <row r="163853" spans="1:1" x14ac:dyDescent="0.25">
      <c r="A163853" s="40">
        <v>41244</v>
      </c>
    </row>
    <row r="163854" spans="1:1" x14ac:dyDescent="0.25">
      <c r="A163854" s="40">
        <v>41275</v>
      </c>
    </row>
    <row r="163855" spans="1:1" x14ac:dyDescent="0.25">
      <c r="A163855" s="40">
        <v>41306</v>
      </c>
    </row>
    <row r="163856" spans="1:1" x14ac:dyDescent="0.25">
      <c r="A163856" s="40">
        <v>41334</v>
      </c>
    </row>
    <row r="163857" spans="1:1" x14ac:dyDescent="0.25">
      <c r="A163857" s="40">
        <v>41365</v>
      </c>
    </row>
    <row r="163858" spans="1:1" x14ac:dyDescent="0.25">
      <c r="A163858" s="40">
        <v>41395</v>
      </c>
    </row>
    <row r="163859" spans="1:1" x14ac:dyDescent="0.25">
      <c r="A163859" s="40">
        <v>41426</v>
      </c>
    </row>
    <row r="163860" spans="1:1" x14ac:dyDescent="0.25">
      <c r="A163860" s="40">
        <v>41456</v>
      </c>
    </row>
    <row r="163861" spans="1:1" x14ac:dyDescent="0.25">
      <c r="A163861" s="40">
        <v>41487</v>
      </c>
    </row>
    <row r="163862" spans="1:1" x14ac:dyDescent="0.25">
      <c r="A163862" s="40">
        <v>41518</v>
      </c>
    </row>
    <row r="163863" spans="1:1" x14ac:dyDescent="0.25">
      <c r="A163863" s="40">
        <v>41548</v>
      </c>
    </row>
    <row r="163864" spans="1:1" x14ac:dyDescent="0.25">
      <c r="A163864" s="40">
        <v>41579</v>
      </c>
    </row>
    <row r="163865" spans="1:1" x14ac:dyDescent="0.25">
      <c r="A163865" s="40">
        <v>41609</v>
      </c>
    </row>
    <row r="163866" spans="1:1" x14ac:dyDescent="0.25">
      <c r="A163866" s="40">
        <v>41640</v>
      </c>
    </row>
    <row r="163867" spans="1:1" x14ac:dyDescent="0.25">
      <c r="A163867" s="40">
        <v>41671</v>
      </c>
    </row>
    <row r="163868" spans="1:1" x14ac:dyDescent="0.25">
      <c r="A163868" s="40">
        <v>41699</v>
      </c>
    </row>
    <row r="163869" spans="1:1" x14ac:dyDescent="0.25">
      <c r="A163869" s="40">
        <v>41730</v>
      </c>
    </row>
    <row r="163870" spans="1:1" x14ac:dyDescent="0.25">
      <c r="A163870" s="40">
        <v>41760</v>
      </c>
    </row>
    <row r="163871" spans="1:1" x14ac:dyDescent="0.25">
      <c r="A163871" s="40">
        <v>41791</v>
      </c>
    </row>
    <row r="163872" spans="1:1" x14ac:dyDescent="0.25">
      <c r="A163872" s="40">
        <v>41821</v>
      </c>
    </row>
    <row r="163873" spans="1:1" x14ac:dyDescent="0.25">
      <c r="A163873" s="40">
        <v>41852</v>
      </c>
    </row>
    <row r="163874" spans="1:1" x14ac:dyDescent="0.25">
      <c r="A163874" s="40">
        <v>41883</v>
      </c>
    </row>
    <row r="163875" spans="1:1" x14ac:dyDescent="0.25">
      <c r="A163875" s="40">
        <v>41913</v>
      </c>
    </row>
    <row r="163876" spans="1:1" x14ac:dyDescent="0.25">
      <c r="A163876" s="40">
        <v>41944</v>
      </c>
    </row>
    <row r="163877" spans="1:1" x14ac:dyDescent="0.25">
      <c r="A163877" s="40">
        <v>41974</v>
      </c>
    </row>
    <row r="163878" spans="1:1" x14ac:dyDescent="0.25">
      <c r="A163878" s="40">
        <v>42005</v>
      </c>
    </row>
    <row r="163879" spans="1:1" x14ac:dyDescent="0.25">
      <c r="A163879" s="40">
        <v>42036</v>
      </c>
    </row>
    <row r="163880" spans="1:1" x14ac:dyDescent="0.25">
      <c r="A163880" s="40">
        <v>42064</v>
      </c>
    </row>
    <row r="163881" spans="1:1" x14ac:dyDescent="0.25">
      <c r="A163881" s="40">
        <v>42095</v>
      </c>
    </row>
    <row r="163882" spans="1:1" x14ac:dyDescent="0.25">
      <c r="A163882" s="40">
        <v>42125</v>
      </c>
    </row>
    <row r="163883" spans="1:1" x14ac:dyDescent="0.25">
      <c r="A163883" s="40">
        <v>42156</v>
      </c>
    </row>
    <row r="163884" spans="1:1" x14ac:dyDescent="0.25">
      <c r="A163884" s="40">
        <v>42186</v>
      </c>
    </row>
    <row r="163885" spans="1:1" x14ac:dyDescent="0.25">
      <c r="A163885" s="40">
        <v>42217</v>
      </c>
    </row>
    <row r="163886" spans="1:1" x14ac:dyDescent="0.25">
      <c r="A163886" s="40">
        <v>42248</v>
      </c>
    </row>
    <row r="163887" spans="1:1" x14ac:dyDescent="0.25">
      <c r="A163887" s="40">
        <v>42278</v>
      </c>
    </row>
    <row r="163888" spans="1:1" x14ac:dyDescent="0.25">
      <c r="A163888" s="40">
        <v>42309</v>
      </c>
    </row>
    <row r="163889" spans="1:1" x14ac:dyDescent="0.25">
      <c r="A163889" s="40">
        <v>42339</v>
      </c>
    </row>
    <row r="163890" spans="1:1" x14ac:dyDescent="0.25">
      <c r="A163890" s="40">
        <v>42370</v>
      </c>
    </row>
    <row r="163891" spans="1:1" x14ac:dyDescent="0.25">
      <c r="A163891" s="40">
        <v>42401</v>
      </c>
    </row>
    <row r="163892" spans="1:1" x14ac:dyDescent="0.25">
      <c r="A163892" s="40">
        <v>42430</v>
      </c>
    </row>
    <row r="163893" spans="1:1" x14ac:dyDescent="0.25">
      <c r="A163893" s="40">
        <v>42461</v>
      </c>
    </row>
    <row r="163894" spans="1:1" x14ac:dyDescent="0.25">
      <c r="A163894" s="40">
        <v>42491</v>
      </c>
    </row>
    <row r="163895" spans="1:1" x14ac:dyDescent="0.25">
      <c r="A163895" s="40">
        <v>42522</v>
      </c>
    </row>
    <row r="163896" spans="1:1" x14ac:dyDescent="0.25">
      <c r="A163896" s="40">
        <v>42552</v>
      </c>
    </row>
    <row r="163897" spans="1:1" x14ac:dyDescent="0.25">
      <c r="A163897" s="40">
        <v>42583</v>
      </c>
    </row>
    <row r="163898" spans="1:1" x14ac:dyDescent="0.25">
      <c r="A163898" s="40">
        <v>42614</v>
      </c>
    </row>
    <row r="163899" spans="1:1" x14ac:dyDescent="0.25">
      <c r="A163899" s="40">
        <v>42644</v>
      </c>
    </row>
    <row r="163900" spans="1:1" x14ac:dyDescent="0.25">
      <c r="A163900" s="40">
        <v>42675</v>
      </c>
    </row>
    <row r="163901" spans="1:1" x14ac:dyDescent="0.25">
      <c r="A163901" s="40">
        <v>42705</v>
      </c>
    </row>
    <row r="163902" spans="1:1" x14ac:dyDescent="0.25">
      <c r="A163902" s="40">
        <v>42736</v>
      </c>
    </row>
    <row r="163903" spans="1:1" x14ac:dyDescent="0.25">
      <c r="A163903" s="40">
        <v>42767</v>
      </c>
    </row>
    <row r="163904" spans="1:1" x14ac:dyDescent="0.25">
      <c r="A163904" s="40">
        <v>42795</v>
      </c>
    </row>
    <row r="163905" spans="1:1" x14ac:dyDescent="0.25">
      <c r="A163905" s="40">
        <v>42826</v>
      </c>
    </row>
    <row r="163906" spans="1:1" x14ac:dyDescent="0.25">
      <c r="A163906" s="40">
        <v>42856</v>
      </c>
    </row>
    <row r="163907" spans="1:1" x14ac:dyDescent="0.25">
      <c r="A163907" s="40">
        <v>42887</v>
      </c>
    </row>
    <row r="163908" spans="1:1" x14ac:dyDescent="0.25">
      <c r="A163908" s="40">
        <v>42917</v>
      </c>
    </row>
    <row r="163909" spans="1:1" x14ac:dyDescent="0.25">
      <c r="A163909" s="40">
        <v>42948</v>
      </c>
    </row>
    <row r="163910" spans="1:1" x14ac:dyDescent="0.25">
      <c r="A163910" s="40">
        <v>42979</v>
      </c>
    </row>
    <row r="163911" spans="1:1" x14ac:dyDescent="0.25">
      <c r="A163911" s="40">
        <v>43009</v>
      </c>
    </row>
    <row r="163912" spans="1:1" x14ac:dyDescent="0.25">
      <c r="A163912" s="40">
        <v>43040</v>
      </c>
    </row>
    <row r="163913" spans="1:1" x14ac:dyDescent="0.25">
      <c r="A163913" s="40">
        <v>43070</v>
      </c>
    </row>
    <row r="163914" spans="1:1" x14ac:dyDescent="0.25">
      <c r="A163914" s="40">
        <v>43101</v>
      </c>
    </row>
    <row r="163915" spans="1:1" x14ac:dyDescent="0.25">
      <c r="A163915" s="40">
        <v>43132</v>
      </c>
    </row>
    <row r="163916" spans="1:1" x14ac:dyDescent="0.25">
      <c r="A163916" s="40">
        <v>43160</v>
      </c>
    </row>
    <row r="163917" spans="1:1" x14ac:dyDescent="0.25">
      <c r="A163917" s="40">
        <v>43191</v>
      </c>
    </row>
    <row r="163918" spans="1:1" x14ac:dyDescent="0.25">
      <c r="A163918" s="40">
        <v>43221</v>
      </c>
    </row>
    <row r="163919" spans="1:1" x14ac:dyDescent="0.25">
      <c r="A163919" s="40">
        <v>43252</v>
      </c>
    </row>
    <row r="163920" spans="1:1" x14ac:dyDescent="0.25">
      <c r="A163920" s="40">
        <v>43282</v>
      </c>
    </row>
    <row r="163921" spans="1:1" x14ac:dyDescent="0.25">
      <c r="A163921" s="40">
        <v>43313</v>
      </c>
    </row>
    <row r="163922" spans="1:1" x14ac:dyDescent="0.25">
      <c r="A163922" s="40">
        <v>43344</v>
      </c>
    </row>
    <row r="163923" spans="1:1" x14ac:dyDescent="0.25">
      <c r="A163923" s="40">
        <v>43374</v>
      </c>
    </row>
    <row r="163924" spans="1:1" x14ac:dyDescent="0.25">
      <c r="A163924" s="40">
        <v>43405</v>
      </c>
    </row>
    <row r="163925" spans="1:1" x14ac:dyDescent="0.25">
      <c r="A163925" s="40">
        <v>43435</v>
      </c>
    </row>
    <row r="163926" spans="1:1" x14ac:dyDescent="0.25">
      <c r="A163926" s="40">
        <v>43466</v>
      </c>
    </row>
    <row r="163927" spans="1:1" x14ac:dyDescent="0.25">
      <c r="A163927" s="40">
        <v>43497</v>
      </c>
    </row>
    <row r="163928" spans="1:1" x14ac:dyDescent="0.25">
      <c r="A163928" s="40">
        <v>43525</v>
      </c>
    </row>
    <row r="163929" spans="1:1" x14ac:dyDescent="0.25">
      <c r="A163929" s="40">
        <v>43556</v>
      </c>
    </row>
    <row r="163930" spans="1:1" x14ac:dyDescent="0.25">
      <c r="A163930" s="40">
        <v>43586</v>
      </c>
    </row>
    <row r="163931" spans="1:1" x14ac:dyDescent="0.25">
      <c r="A163931" s="40">
        <v>43617</v>
      </c>
    </row>
    <row r="163932" spans="1:1" x14ac:dyDescent="0.25">
      <c r="A163932" s="40">
        <v>43647</v>
      </c>
    </row>
    <row r="163933" spans="1:1" x14ac:dyDescent="0.25">
      <c r="A163933" s="40">
        <v>43678</v>
      </c>
    </row>
    <row r="163934" spans="1:1" x14ac:dyDescent="0.25">
      <c r="A163934" s="40">
        <v>43709</v>
      </c>
    </row>
    <row r="163935" spans="1:1" x14ac:dyDescent="0.25">
      <c r="A163935" s="40">
        <v>43739</v>
      </c>
    </row>
    <row r="163936" spans="1:1" x14ac:dyDescent="0.25">
      <c r="A163936" s="40">
        <v>43770</v>
      </c>
    </row>
    <row r="163937" spans="1:1" x14ac:dyDescent="0.25">
      <c r="A163937" s="40">
        <v>43800</v>
      </c>
    </row>
    <row r="163938" spans="1:1" x14ac:dyDescent="0.25">
      <c r="A163938" s="40">
        <v>43831</v>
      </c>
    </row>
    <row r="163939" spans="1:1" x14ac:dyDescent="0.25">
      <c r="A163939" s="40">
        <v>43862</v>
      </c>
    </row>
    <row r="163940" spans="1:1" x14ac:dyDescent="0.25">
      <c r="A163940" s="40">
        <v>43891</v>
      </c>
    </row>
    <row r="163941" spans="1:1" x14ac:dyDescent="0.25">
      <c r="A163941" s="40">
        <v>43922</v>
      </c>
    </row>
    <row r="163942" spans="1:1" x14ac:dyDescent="0.25">
      <c r="A163942" s="40">
        <v>43952</v>
      </c>
    </row>
    <row r="163943" spans="1:1" x14ac:dyDescent="0.25">
      <c r="A163943" s="40">
        <v>43983</v>
      </c>
    </row>
    <row r="163944" spans="1:1" x14ac:dyDescent="0.25">
      <c r="A163944" s="40">
        <v>44013</v>
      </c>
    </row>
    <row r="163945" spans="1:1" x14ac:dyDescent="0.25">
      <c r="A163945" s="40">
        <v>44044</v>
      </c>
    </row>
    <row r="163946" spans="1:1" x14ac:dyDescent="0.25">
      <c r="A163946" s="40">
        <v>44075</v>
      </c>
    </row>
    <row r="163947" spans="1:1" x14ac:dyDescent="0.25">
      <c r="A163947" s="40">
        <v>44105</v>
      </c>
    </row>
    <row r="163948" spans="1:1" x14ac:dyDescent="0.25">
      <c r="A163948" s="40">
        <v>44136</v>
      </c>
    </row>
    <row r="163949" spans="1:1" x14ac:dyDescent="0.25">
      <c r="A163949" s="40">
        <v>44166</v>
      </c>
    </row>
    <row r="180226" spans="1:1" x14ac:dyDescent="0.25">
      <c r="A180226" s="40">
        <v>40909</v>
      </c>
    </row>
    <row r="180227" spans="1:1" x14ac:dyDescent="0.25">
      <c r="A180227" s="40">
        <v>40940</v>
      </c>
    </row>
    <row r="180228" spans="1:1" x14ac:dyDescent="0.25">
      <c r="A180228" s="40">
        <v>40969</v>
      </c>
    </row>
    <row r="180229" spans="1:1" x14ac:dyDescent="0.25">
      <c r="A180229" s="40">
        <v>41000</v>
      </c>
    </row>
    <row r="180230" spans="1:1" x14ac:dyDescent="0.25">
      <c r="A180230" s="40">
        <v>41030</v>
      </c>
    </row>
    <row r="180231" spans="1:1" x14ac:dyDescent="0.25">
      <c r="A180231" s="40">
        <v>41061</v>
      </c>
    </row>
    <row r="180232" spans="1:1" x14ac:dyDescent="0.25">
      <c r="A180232" s="40">
        <v>41091</v>
      </c>
    </row>
    <row r="180233" spans="1:1" x14ac:dyDescent="0.25">
      <c r="A180233" s="40">
        <v>41122</v>
      </c>
    </row>
    <row r="180234" spans="1:1" x14ac:dyDescent="0.25">
      <c r="A180234" s="40">
        <v>41153</v>
      </c>
    </row>
    <row r="180235" spans="1:1" x14ac:dyDescent="0.25">
      <c r="A180235" s="40">
        <v>41183</v>
      </c>
    </row>
    <row r="180236" spans="1:1" x14ac:dyDescent="0.25">
      <c r="A180236" s="40">
        <v>41214</v>
      </c>
    </row>
    <row r="180237" spans="1:1" x14ac:dyDescent="0.25">
      <c r="A180237" s="40">
        <v>41244</v>
      </c>
    </row>
    <row r="180238" spans="1:1" x14ac:dyDescent="0.25">
      <c r="A180238" s="40">
        <v>41275</v>
      </c>
    </row>
    <row r="180239" spans="1:1" x14ac:dyDescent="0.25">
      <c r="A180239" s="40">
        <v>41306</v>
      </c>
    </row>
    <row r="180240" spans="1:1" x14ac:dyDescent="0.25">
      <c r="A180240" s="40">
        <v>41334</v>
      </c>
    </row>
    <row r="180241" spans="1:1" x14ac:dyDescent="0.25">
      <c r="A180241" s="40">
        <v>41365</v>
      </c>
    </row>
    <row r="180242" spans="1:1" x14ac:dyDescent="0.25">
      <c r="A180242" s="40">
        <v>41395</v>
      </c>
    </row>
    <row r="180243" spans="1:1" x14ac:dyDescent="0.25">
      <c r="A180243" s="40">
        <v>41426</v>
      </c>
    </row>
    <row r="180244" spans="1:1" x14ac:dyDescent="0.25">
      <c r="A180244" s="40">
        <v>41456</v>
      </c>
    </row>
    <row r="180245" spans="1:1" x14ac:dyDescent="0.25">
      <c r="A180245" s="40">
        <v>41487</v>
      </c>
    </row>
    <row r="180246" spans="1:1" x14ac:dyDescent="0.25">
      <c r="A180246" s="40">
        <v>41518</v>
      </c>
    </row>
    <row r="180247" spans="1:1" x14ac:dyDescent="0.25">
      <c r="A180247" s="40">
        <v>41548</v>
      </c>
    </row>
    <row r="180248" spans="1:1" x14ac:dyDescent="0.25">
      <c r="A180248" s="40">
        <v>41579</v>
      </c>
    </row>
    <row r="180249" spans="1:1" x14ac:dyDescent="0.25">
      <c r="A180249" s="40">
        <v>41609</v>
      </c>
    </row>
    <row r="180250" spans="1:1" x14ac:dyDescent="0.25">
      <c r="A180250" s="40">
        <v>41640</v>
      </c>
    </row>
    <row r="180251" spans="1:1" x14ac:dyDescent="0.25">
      <c r="A180251" s="40">
        <v>41671</v>
      </c>
    </row>
    <row r="180252" spans="1:1" x14ac:dyDescent="0.25">
      <c r="A180252" s="40">
        <v>41699</v>
      </c>
    </row>
    <row r="180253" spans="1:1" x14ac:dyDescent="0.25">
      <c r="A180253" s="40">
        <v>41730</v>
      </c>
    </row>
    <row r="180254" spans="1:1" x14ac:dyDescent="0.25">
      <c r="A180254" s="40">
        <v>41760</v>
      </c>
    </row>
    <row r="180255" spans="1:1" x14ac:dyDescent="0.25">
      <c r="A180255" s="40">
        <v>41791</v>
      </c>
    </row>
    <row r="180256" spans="1:1" x14ac:dyDescent="0.25">
      <c r="A180256" s="40">
        <v>41821</v>
      </c>
    </row>
    <row r="180257" spans="1:1" x14ac:dyDescent="0.25">
      <c r="A180257" s="40">
        <v>41852</v>
      </c>
    </row>
    <row r="180258" spans="1:1" x14ac:dyDescent="0.25">
      <c r="A180258" s="40">
        <v>41883</v>
      </c>
    </row>
    <row r="180259" spans="1:1" x14ac:dyDescent="0.25">
      <c r="A180259" s="40">
        <v>41913</v>
      </c>
    </row>
    <row r="180260" spans="1:1" x14ac:dyDescent="0.25">
      <c r="A180260" s="40">
        <v>41944</v>
      </c>
    </row>
    <row r="180261" spans="1:1" x14ac:dyDescent="0.25">
      <c r="A180261" s="40">
        <v>41974</v>
      </c>
    </row>
    <row r="180262" spans="1:1" x14ac:dyDescent="0.25">
      <c r="A180262" s="40">
        <v>42005</v>
      </c>
    </row>
    <row r="180263" spans="1:1" x14ac:dyDescent="0.25">
      <c r="A180263" s="40">
        <v>42036</v>
      </c>
    </row>
    <row r="180264" spans="1:1" x14ac:dyDescent="0.25">
      <c r="A180264" s="40">
        <v>42064</v>
      </c>
    </row>
    <row r="180265" spans="1:1" x14ac:dyDescent="0.25">
      <c r="A180265" s="40">
        <v>42095</v>
      </c>
    </row>
    <row r="180266" spans="1:1" x14ac:dyDescent="0.25">
      <c r="A180266" s="40">
        <v>42125</v>
      </c>
    </row>
    <row r="180267" spans="1:1" x14ac:dyDescent="0.25">
      <c r="A180267" s="40">
        <v>42156</v>
      </c>
    </row>
    <row r="180268" spans="1:1" x14ac:dyDescent="0.25">
      <c r="A180268" s="40">
        <v>42186</v>
      </c>
    </row>
    <row r="180269" spans="1:1" x14ac:dyDescent="0.25">
      <c r="A180269" s="40">
        <v>42217</v>
      </c>
    </row>
    <row r="180270" spans="1:1" x14ac:dyDescent="0.25">
      <c r="A180270" s="40">
        <v>42248</v>
      </c>
    </row>
    <row r="180271" spans="1:1" x14ac:dyDescent="0.25">
      <c r="A180271" s="40">
        <v>42278</v>
      </c>
    </row>
    <row r="180272" spans="1:1" x14ac:dyDescent="0.25">
      <c r="A180272" s="40">
        <v>42309</v>
      </c>
    </row>
    <row r="180273" spans="1:1" x14ac:dyDescent="0.25">
      <c r="A180273" s="40">
        <v>42339</v>
      </c>
    </row>
    <row r="180274" spans="1:1" x14ac:dyDescent="0.25">
      <c r="A180274" s="40">
        <v>42370</v>
      </c>
    </row>
    <row r="180275" spans="1:1" x14ac:dyDescent="0.25">
      <c r="A180275" s="40">
        <v>42401</v>
      </c>
    </row>
    <row r="180276" spans="1:1" x14ac:dyDescent="0.25">
      <c r="A180276" s="40">
        <v>42430</v>
      </c>
    </row>
    <row r="180277" spans="1:1" x14ac:dyDescent="0.25">
      <c r="A180277" s="40">
        <v>42461</v>
      </c>
    </row>
    <row r="180278" spans="1:1" x14ac:dyDescent="0.25">
      <c r="A180278" s="40">
        <v>42491</v>
      </c>
    </row>
    <row r="180279" spans="1:1" x14ac:dyDescent="0.25">
      <c r="A180279" s="40">
        <v>42522</v>
      </c>
    </row>
    <row r="180280" spans="1:1" x14ac:dyDescent="0.25">
      <c r="A180280" s="40">
        <v>42552</v>
      </c>
    </row>
    <row r="180281" spans="1:1" x14ac:dyDescent="0.25">
      <c r="A180281" s="40">
        <v>42583</v>
      </c>
    </row>
    <row r="180282" spans="1:1" x14ac:dyDescent="0.25">
      <c r="A180282" s="40">
        <v>42614</v>
      </c>
    </row>
    <row r="180283" spans="1:1" x14ac:dyDescent="0.25">
      <c r="A180283" s="40">
        <v>42644</v>
      </c>
    </row>
    <row r="180284" spans="1:1" x14ac:dyDescent="0.25">
      <c r="A180284" s="40">
        <v>42675</v>
      </c>
    </row>
    <row r="180285" spans="1:1" x14ac:dyDescent="0.25">
      <c r="A180285" s="40">
        <v>42705</v>
      </c>
    </row>
    <row r="180286" spans="1:1" x14ac:dyDescent="0.25">
      <c r="A180286" s="40">
        <v>42736</v>
      </c>
    </row>
    <row r="180287" spans="1:1" x14ac:dyDescent="0.25">
      <c r="A180287" s="40">
        <v>42767</v>
      </c>
    </row>
    <row r="180288" spans="1:1" x14ac:dyDescent="0.25">
      <c r="A180288" s="40">
        <v>42795</v>
      </c>
    </row>
    <row r="180289" spans="1:1" x14ac:dyDescent="0.25">
      <c r="A180289" s="40">
        <v>42826</v>
      </c>
    </row>
    <row r="180290" spans="1:1" x14ac:dyDescent="0.25">
      <c r="A180290" s="40">
        <v>42856</v>
      </c>
    </row>
    <row r="180291" spans="1:1" x14ac:dyDescent="0.25">
      <c r="A180291" s="40">
        <v>42887</v>
      </c>
    </row>
    <row r="180292" spans="1:1" x14ac:dyDescent="0.25">
      <c r="A180292" s="40">
        <v>42917</v>
      </c>
    </row>
    <row r="180293" spans="1:1" x14ac:dyDescent="0.25">
      <c r="A180293" s="40">
        <v>42948</v>
      </c>
    </row>
    <row r="180294" spans="1:1" x14ac:dyDescent="0.25">
      <c r="A180294" s="40">
        <v>42979</v>
      </c>
    </row>
    <row r="180295" spans="1:1" x14ac:dyDescent="0.25">
      <c r="A180295" s="40">
        <v>43009</v>
      </c>
    </row>
    <row r="180296" spans="1:1" x14ac:dyDescent="0.25">
      <c r="A180296" s="40">
        <v>43040</v>
      </c>
    </row>
    <row r="180297" spans="1:1" x14ac:dyDescent="0.25">
      <c r="A180297" s="40">
        <v>43070</v>
      </c>
    </row>
    <row r="180298" spans="1:1" x14ac:dyDescent="0.25">
      <c r="A180298" s="40">
        <v>43101</v>
      </c>
    </row>
    <row r="180299" spans="1:1" x14ac:dyDescent="0.25">
      <c r="A180299" s="40">
        <v>43132</v>
      </c>
    </row>
    <row r="180300" spans="1:1" x14ac:dyDescent="0.25">
      <c r="A180300" s="40">
        <v>43160</v>
      </c>
    </row>
    <row r="180301" spans="1:1" x14ac:dyDescent="0.25">
      <c r="A180301" s="40">
        <v>43191</v>
      </c>
    </row>
    <row r="180302" spans="1:1" x14ac:dyDescent="0.25">
      <c r="A180302" s="40">
        <v>43221</v>
      </c>
    </row>
    <row r="180303" spans="1:1" x14ac:dyDescent="0.25">
      <c r="A180303" s="40">
        <v>43252</v>
      </c>
    </row>
    <row r="180304" spans="1:1" x14ac:dyDescent="0.25">
      <c r="A180304" s="40">
        <v>43282</v>
      </c>
    </row>
    <row r="180305" spans="1:1" x14ac:dyDescent="0.25">
      <c r="A180305" s="40">
        <v>43313</v>
      </c>
    </row>
    <row r="180306" spans="1:1" x14ac:dyDescent="0.25">
      <c r="A180306" s="40">
        <v>43344</v>
      </c>
    </row>
    <row r="180307" spans="1:1" x14ac:dyDescent="0.25">
      <c r="A180307" s="40">
        <v>43374</v>
      </c>
    </row>
    <row r="180308" spans="1:1" x14ac:dyDescent="0.25">
      <c r="A180308" s="40">
        <v>43405</v>
      </c>
    </row>
    <row r="180309" spans="1:1" x14ac:dyDescent="0.25">
      <c r="A180309" s="40">
        <v>43435</v>
      </c>
    </row>
    <row r="180310" spans="1:1" x14ac:dyDescent="0.25">
      <c r="A180310" s="40">
        <v>43466</v>
      </c>
    </row>
    <row r="180311" spans="1:1" x14ac:dyDescent="0.25">
      <c r="A180311" s="40">
        <v>43497</v>
      </c>
    </row>
    <row r="180312" spans="1:1" x14ac:dyDescent="0.25">
      <c r="A180312" s="40">
        <v>43525</v>
      </c>
    </row>
    <row r="180313" spans="1:1" x14ac:dyDescent="0.25">
      <c r="A180313" s="40">
        <v>43556</v>
      </c>
    </row>
    <row r="180314" spans="1:1" x14ac:dyDescent="0.25">
      <c r="A180314" s="40">
        <v>43586</v>
      </c>
    </row>
    <row r="180315" spans="1:1" x14ac:dyDescent="0.25">
      <c r="A180315" s="40">
        <v>43617</v>
      </c>
    </row>
    <row r="180316" spans="1:1" x14ac:dyDescent="0.25">
      <c r="A180316" s="40">
        <v>43647</v>
      </c>
    </row>
    <row r="180317" spans="1:1" x14ac:dyDescent="0.25">
      <c r="A180317" s="40">
        <v>43678</v>
      </c>
    </row>
    <row r="180318" spans="1:1" x14ac:dyDescent="0.25">
      <c r="A180318" s="40">
        <v>43709</v>
      </c>
    </row>
    <row r="180319" spans="1:1" x14ac:dyDescent="0.25">
      <c r="A180319" s="40">
        <v>43739</v>
      </c>
    </row>
    <row r="180320" spans="1:1" x14ac:dyDescent="0.25">
      <c r="A180320" s="40">
        <v>43770</v>
      </c>
    </row>
    <row r="180321" spans="1:1" x14ac:dyDescent="0.25">
      <c r="A180321" s="40">
        <v>43800</v>
      </c>
    </row>
    <row r="180322" spans="1:1" x14ac:dyDescent="0.25">
      <c r="A180322" s="40">
        <v>43831</v>
      </c>
    </row>
    <row r="180323" spans="1:1" x14ac:dyDescent="0.25">
      <c r="A180323" s="40">
        <v>43862</v>
      </c>
    </row>
    <row r="180324" spans="1:1" x14ac:dyDescent="0.25">
      <c r="A180324" s="40">
        <v>43891</v>
      </c>
    </row>
    <row r="180325" spans="1:1" x14ac:dyDescent="0.25">
      <c r="A180325" s="40">
        <v>43922</v>
      </c>
    </row>
    <row r="180326" spans="1:1" x14ac:dyDescent="0.25">
      <c r="A180326" s="40">
        <v>43952</v>
      </c>
    </row>
    <row r="180327" spans="1:1" x14ac:dyDescent="0.25">
      <c r="A180327" s="40">
        <v>43983</v>
      </c>
    </row>
    <row r="180328" spans="1:1" x14ac:dyDescent="0.25">
      <c r="A180328" s="40">
        <v>44013</v>
      </c>
    </row>
    <row r="180329" spans="1:1" x14ac:dyDescent="0.25">
      <c r="A180329" s="40">
        <v>44044</v>
      </c>
    </row>
    <row r="180330" spans="1:1" x14ac:dyDescent="0.25">
      <c r="A180330" s="40">
        <v>44075</v>
      </c>
    </row>
    <row r="180331" spans="1:1" x14ac:dyDescent="0.25">
      <c r="A180331" s="40">
        <v>44105</v>
      </c>
    </row>
    <row r="180332" spans="1:1" x14ac:dyDescent="0.25">
      <c r="A180332" s="40">
        <v>44136</v>
      </c>
    </row>
    <row r="180333" spans="1:1" x14ac:dyDescent="0.25">
      <c r="A180333" s="40">
        <v>44166</v>
      </c>
    </row>
    <row r="196610" spans="1:1" x14ac:dyDescent="0.25">
      <c r="A196610" s="40">
        <v>40909</v>
      </c>
    </row>
    <row r="196611" spans="1:1" x14ac:dyDescent="0.25">
      <c r="A196611" s="40">
        <v>40940</v>
      </c>
    </row>
    <row r="196612" spans="1:1" x14ac:dyDescent="0.25">
      <c r="A196612" s="40">
        <v>40969</v>
      </c>
    </row>
    <row r="196613" spans="1:1" x14ac:dyDescent="0.25">
      <c r="A196613" s="40">
        <v>41000</v>
      </c>
    </row>
    <row r="196614" spans="1:1" x14ac:dyDescent="0.25">
      <c r="A196614" s="40">
        <v>41030</v>
      </c>
    </row>
    <row r="196615" spans="1:1" x14ac:dyDescent="0.25">
      <c r="A196615" s="40">
        <v>41061</v>
      </c>
    </row>
    <row r="196616" spans="1:1" x14ac:dyDescent="0.25">
      <c r="A196616" s="40">
        <v>41091</v>
      </c>
    </row>
    <row r="196617" spans="1:1" x14ac:dyDescent="0.25">
      <c r="A196617" s="40">
        <v>41122</v>
      </c>
    </row>
    <row r="196618" spans="1:1" x14ac:dyDescent="0.25">
      <c r="A196618" s="40">
        <v>41153</v>
      </c>
    </row>
    <row r="196619" spans="1:1" x14ac:dyDescent="0.25">
      <c r="A196619" s="40">
        <v>41183</v>
      </c>
    </row>
    <row r="196620" spans="1:1" x14ac:dyDescent="0.25">
      <c r="A196620" s="40">
        <v>41214</v>
      </c>
    </row>
    <row r="196621" spans="1:1" x14ac:dyDescent="0.25">
      <c r="A196621" s="40">
        <v>41244</v>
      </c>
    </row>
    <row r="196622" spans="1:1" x14ac:dyDescent="0.25">
      <c r="A196622" s="40">
        <v>41275</v>
      </c>
    </row>
    <row r="196623" spans="1:1" x14ac:dyDescent="0.25">
      <c r="A196623" s="40">
        <v>41306</v>
      </c>
    </row>
    <row r="196624" spans="1:1" x14ac:dyDescent="0.25">
      <c r="A196624" s="40">
        <v>41334</v>
      </c>
    </row>
    <row r="196625" spans="1:1" x14ac:dyDescent="0.25">
      <c r="A196625" s="40">
        <v>41365</v>
      </c>
    </row>
    <row r="196626" spans="1:1" x14ac:dyDescent="0.25">
      <c r="A196626" s="40">
        <v>41395</v>
      </c>
    </row>
    <row r="196627" spans="1:1" x14ac:dyDescent="0.25">
      <c r="A196627" s="40">
        <v>41426</v>
      </c>
    </row>
    <row r="196628" spans="1:1" x14ac:dyDescent="0.25">
      <c r="A196628" s="40">
        <v>41456</v>
      </c>
    </row>
    <row r="196629" spans="1:1" x14ac:dyDescent="0.25">
      <c r="A196629" s="40">
        <v>41487</v>
      </c>
    </row>
    <row r="196630" spans="1:1" x14ac:dyDescent="0.25">
      <c r="A196630" s="40">
        <v>41518</v>
      </c>
    </row>
    <row r="196631" spans="1:1" x14ac:dyDescent="0.25">
      <c r="A196631" s="40">
        <v>41548</v>
      </c>
    </row>
    <row r="196632" spans="1:1" x14ac:dyDescent="0.25">
      <c r="A196632" s="40">
        <v>41579</v>
      </c>
    </row>
    <row r="196633" spans="1:1" x14ac:dyDescent="0.25">
      <c r="A196633" s="40">
        <v>41609</v>
      </c>
    </row>
    <row r="196634" spans="1:1" x14ac:dyDescent="0.25">
      <c r="A196634" s="40">
        <v>41640</v>
      </c>
    </row>
    <row r="196635" spans="1:1" x14ac:dyDescent="0.25">
      <c r="A196635" s="40">
        <v>41671</v>
      </c>
    </row>
    <row r="196636" spans="1:1" x14ac:dyDescent="0.25">
      <c r="A196636" s="40">
        <v>41699</v>
      </c>
    </row>
    <row r="196637" spans="1:1" x14ac:dyDescent="0.25">
      <c r="A196637" s="40">
        <v>41730</v>
      </c>
    </row>
    <row r="196638" spans="1:1" x14ac:dyDescent="0.25">
      <c r="A196638" s="40">
        <v>41760</v>
      </c>
    </row>
    <row r="196639" spans="1:1" x14ac:dyDescent="0.25">
      <c r="A196639" s="40">
        <v>41791</v>
      </c>
    </row>
    <row r="196640" spans="1:1" x14ac:dyDescent="0.25">
      <c r="A196640" s="40">
        <v>41821</v>
      </c>
    </row>
    <row r="196641" spans="1:1" x14ac:dyDescent="0.25">
      <c r="A196641" s="40">
        <v>41852</v>
      </c>
    </row>
    <row r="196642" spans="1:1" x14ac:dyDescent="0.25">
      <c r="A196642" s="40">
        <v>41883</v>
      </c>
    </row>
    <row r="196643" spans="1:1" x14ac:dyDescent="0.25">
      <c r="A196643" s="40">
        <v>41913</v>
      </c>
    </row>
    <row r="196644" spans="1:1" x14ac:dyDescent="0.25">
      <c r="A196644" s="40">
        <v>41944</v>
      </c>
    </row>
    <row r="196645" spans="1:1" x14ac:dyDescent="0.25">
      <c r="A196645" s="40">
        <v>41974</v>
      </c>
    </row>
    <row r="196646" spans="1:1" x14ac:dyDescent="0.25">
      <c r="A196646" s="40">
        <v>42005</v>
      </c>
    </row>
    <row r="196647" spans="1:1" x14ac:dyDescent="0.25">
      <c r="A196647" s="40">
        <v>42036</v>
      </c>
    </row>
    <row r="196648" spans="1:1" x14ac:dyDescent="0.25">
      <c r="A196648" s="40">
        <v>42064</v>
      </c>
    </row>
    <row r="196649" spans="1:1" x14ac:dyDescent="0.25">
      <c r="A196649" s="40">
        <v>42095</v>
      </c>
    </row>
    <row r="196650" spans="1:1" x14ac:dyDescent="0.25">
      <c r="A196650" s="40">
        <v>42125</v>
      </c>
    </row>
    <row r="196651" spans="1:1" x14ac:dyDescent="0.25">
      <c r="A196651" s="40">
        <v>42156</v>
      </c>
    </row>
    <row r="196652" spans="1:1" x14ac:dyDescent="0.25">
      <c r="A196652" s="40">
        <v>42186</v>
      </c>
    </row>
    <row r="196653" spans="1:1" x14ac:dyDescent="0.25">
      <c r="A196653" s="40">
        <v>42217</v>
      </c>
    </row>
    <row r="196654" spans="1:1" x14ac:dyDescent="0.25">
      <c r="A196654" s="40">
        <v>42248</v>
      </c>
    </row>
    <row r="196655" spans="1:1" x14ac:dyDescent="0.25">
      <c r="A196655" s="40">
        <v>42278</v>
      </c>
    </row>
    <row r="196656" spans="1:1" x14ac:dyDescent="0.25">
      <c r="A196656" s="40">
        <v>42309</v>
      </c>
    </row>
    <row r="196657" spans="1:1" x14ac:dyDescent="0.25">
      <c r="A196657" s="40">
        <v>42339</v>
      </c>
    </row>
    <row r="196658" spans="1:1" x14ac:dyDescent="0.25">
      <c r="A196658" s="40">
        <v>42370</v>
      </c>
    </row>
    <row r="196659" spans="1:1" x14ac:dyDescent="0.25">
      <c r="A196659" s="40">
        <v>42401</v>
      </c>
    </row>
    <row r="196660" spans="1:1" x14ac:dyDescent="0.25">
      <c r="A196660" s="40">
        <v>42430</v>
      </c>
    </row>
    <row r="196661" spans="1:1" x14ac:dyDescent="0.25">
      <c r="A196661" s="40">
        <v>42461</v>
      </c>
    </row>
    <row r="196662" spans="1:1" x14ac:dyDescent="0.25">
      <c r="A196662" s="40">
        <v>42491</v>
      </c>
    </row>
    <row r="196663" spans="1:1" x14ac:dyDescent="0.25">
      <c r="A196663" s="40">
        <v>42522</v>
      </c>
    </row>
    <row r="196664" spans="1:1" x14ac:dyDescent="0.25">
      <c r="A196664" s="40">
        <v>42552</v>
      </c>
    </row>
    <row r="196665" spans="1:1" x14ac:dyDescent="0.25">
      <c r="A196665" s="40">
        <v>42583</v>
      </c>
    </row>
    <row r="196666" spans="1:1" x14ac:dyDescent="0.25">
      <c r="A196666" s="40">
        <v>42614</v>
      </c>
    </row>
    <row r="196667" spans="1:1" x14ac:dyDescent="0.25">
      <c r="A196667" s="40">
        <v>42644</v>
      </c>
    </row>
    <row r="196668" spans="1:1" x14ac:dyDescent="0.25">
      <c r="A196668" s="40">
        <v>42675</v>
      </c>
    </row>
    <row r="196669" spans="1:1" x14ac:dyDescent="0.25">
      <c r="A196669" s="40">
        <v>42705</v>
      </c>
    </row>
    <row r="196670" spans="1:1" x14ac:dyDescent="0.25">
      <c r="A196670" s="40">
        <v>42736</v>
      </c>
    </row>
    <row r="196671" spans="1:1" x14ac:dyDescent="0.25">
      <c r="A196671" s="40">
        <v>42767</v>
      </c>
    </row>
    <row r="196672" spans="1:1" x14ac:dyDescent="0.25">
      <c r="A196672" s="40">
        <v>42795</v>
      </c>
    </row>
    <row r="196673" spans="1:1" x14ac:dyDescent="0.25">
      <c r="A196673" s="40">
        <v>42826</v>
      </c>
    </row>
    <row r="196674" spans="1:1" x14ac:dyDescent="0.25">
      <c r="A196674" s="40">
        <v>42856</v>
      </c>
    </row>
    <row r="196675" spans="1:1" x14ac:dyDescent="0.25">
      <c r="A196675" s="40">
        <v>42887</v>
      </c>
    </row>
    <row r="196676" spans="1:1" x14ac:dyDescent="0.25">
      <c r="A196676" s="40">
        <v>42917</v>
      </c>
    </row>
    <row r="196677" spans="1:1" x14ac:dyDescent="0.25">
      <c r="A196677" s="40">
        <v>42948</v>
      </c>
    </row>
    <row r="196678" spans="1:1" x14ac:dyDescent="0.25">
      <c r="A196678" s="40">
        <v>42979</v>
      </c>
    </row>
    <row r="196679" spans="1:1" x14ac:dyDescent="0.25">
      <c r="A196679" s="40">
        <v>43009</v>
      </c>
    </row>
    <row r="196680" spans="1:1" x14ac:dyDescent="0.25">
      <c r="A196680" s="40">
        <v>43040</v>
      </c>
    </row>
    <row r="196681" spans="1:1" x14ac:dyDescent="0.25">
      <c r="A196681" s="40">
        <v>43070</v>
      </c>
    </row>
    <row r="196682" spans="1:1" x14ac:dyDescent="0.25">
      <c r="A196682" s="40">
        <v>43101</v>
      </c>
    </row>
    <row r="196683" spans="1:1" x14ac:dyDescent="0.25">
      <c r="A196683" s="40">
        <v>43132</v>
      </c>
    </row>
    <row r="196684" spans="1:1" x14ac:dyDescent="0.25">
      <c r="A196684" s="40">
        <v>43160</v>
      </c>
    </row>
    <row r="196685" spans="1:1" x14ac:dyDescent="0.25">
      <c r="A196685" s="40">
        <v>43191</v>
      </c>
    </row>
    <row r="196686" spans="1:1" x14ac:dyDescent="0.25">
      <c r="A196686" s="40">
        <v>43221</v>
      </c>
    </row>
    <row r="196687" spans="1:1" x14ac:dyDescent="0.25">
      <c r="A196687" s="40">
        <v>43252</v>
      </c>
    </row>
    <row r="196688" spans="1:1" x14ac:dyDescent="0.25">
      <c r="A196688" s="40">
        <v>43282</v>
      </c>
    </row>
    <row r="196689" spans="1:1" x14ac:dyDescent="0.25">
      <c r="A196689" s="40">
        <v>43313</v>
      </c>
    </row>
    <row r="196690" spans="1:1" x14ac:dyDescent="0.25">
      <c r="A196690" s="40">
        <v>43344</v>
      </c>
    </row>
    <row r="196691" spans="1:1" x14ac:dyDescent="0.25">
      <c r="A196691" s="40">
        <v>43374</v>
      </c>
    </row>
    <row r="196692" spans="1:1" x14ac:dyDescent="0.25">
      <c r="A196692" s="40">
        <v>43405</v>
      </c>
    </row>
    <row r="196693" spans="1:1" x14ac:dyDescent="0.25">
      <c r="A196693" s="40">
        <v>43435</v>
      </c>
    </row>
    <row r="196694" spans="1:1" x14ac:dyDescent="0.25">
      <c r="A196694" s="40">
        <v>43466</v>
      </c>
    </row>
    <row r="196695" spans="1:1" x14ac:dyDescent="0.25">
      <c r="A196695" s="40">
        <v>43497</v>
      </c>
    </row>
    <row r="196696" spans="1:1" x14ac:dyDescent="0.25">
      <c r="A196696" s="40">
        <v>43525</v>
      </c>
    </row>
    <row r="196697" spans="1:1" x14ac:dyDescent="0.25">
      <c r="A196697" s="40">
        <v>43556</v>
      </c>
    </row>
    <row r="196698" spans="1:1" x14ac:dyDescent="0.25">
      <c r="A196698" s="40">
        <v>43586</v>
      </c>
    </row>
    <row r="196699" spans="1:1" x14ac:dyDescent="0.25">
      <c r="A196699" s="40">
        <v>43617</v>
      </c>
    </row>
    <row r="196700" spans="1:1" x14ac:dyDescent="0.25">
      <c r="A196700" s="40">
        <v>43647</v>
      </c>
    </row>
    <row r="196701" spans="1:1" x14ac:dyDescent="0.25">
      <c r="A196701" s="40">
        <v>43678</v>
      </c>
    </row>
    <row r="196702" spans="1:1" x14ac:dyDescent="0.25">
      <c r="A196702" s="40">
        <v>43709</v>
      </c>
    </row>
    <row r="196703" spans="1:1" x14ac:dyDescent="0.25">
      <c r="A196703" s="40">
        <v>43739</v>
      </c>
    </row>
    <row r="196704" spans="1:1" x14ac:dyDescent="0.25">
      <c r="A196704" s="40">
        <v>43770</v>
      </c>
    </row>
    <row r="196705" spans="1:1" x14ac:dyDescent="0.25">
      <c r="A196705" s="40">
        <v>43800</v>
      </c>
    </row>
    <row r="196706" spans="1:1" x14ac:dyDescent="0.25">
      <c r="A196706" s="40">
        <v>43831</v>
      </c>
    </row>
    <row r="196707" spans="1:1" x14ac:dyDescent="0.25">
      <c r="A196707" s="40">
        <v>43862</v>
      </c>
    </row>
    <row r="196708" spans="1:1" x14ac:dyDescent="0.25">
      <c r="A196708" s="40">
        <v>43891</v>
      </c>
    </row>
    <row r="196709" spans="1:1" x14ac:dyDescent="0.25">
      <c r="A196709" s="40">
        <v>43922</v>
      </c>
    </row>
    <row r="196710" spans="1:1" x14ac:dyDescent="0.25">
      <c r="A196710" s="40">
        <v>43952</v>
      </c>
    </row>
    <row r="196711" spans="1:1" x14ac:dyDescent="0.25">
      <c r="A196711" s="40">
        <v>43983</v>
      </c>
    </row>
    <row r="196712" spans="1:1" x14ac:dyDescent="0.25">
      <c r="A196712" s="40">
        <v>44013</v>
      </c>
    </row>
    <row r="196713" spans="1:1" x14ac:dyDescent="0.25">
      <c r="A196713" s="40">
        <v>44044</v>
      </c>
    </row>
    <row r="196714" spans="1:1" x14ac:dyDescent="0.25">
      <c r="A196714" s="40">
        <v>44075</v>
      </c>
    </row>
    <row r="196715" spans="1:1" x14ac:dyDescent="0.25">
      <c r="A196715" s="40">
        <v>44105</v>
      </c>
    </row>
    <row r="196716" spans="1:1" x14ac:dyDescent="0.25">
      <c r="A196716" s="40">
        <v>44136</v>
      </c>
    </row>
    <row r="196717" spans="1:1" x14ac:dyDescent="0.25">
      <c r="A196717" s="40">
        <v>44166</v>
      </c>
    </row>
    <row r="212994" spans="1:1" x14ac:dyDescent="0.25">
      <c r="A212994" s="40">
        <v>40909</v>
      </c>
    </row>
    <row r="212995" spans="1:1" x14ac:dyDescent="0.25">
      <c r="A212995" s="40">
        <v>40940</v>
      </c>
    </row>
    <row r="212996" spans="1:1" x14ac:dyDescent="0.25">
      <c r="A212996" s="40">
        <v>40969</v>
      </c>
    </row>
    <row r="212997" spans="1:1" x14ac:dyDescent="0.25">
      <c r="A212997" s="40">
        <v>41000</v>
      </c>
    </row>
    <row r="212998" spans="1:1" x14ac:dyDescent="0.25">
      <c r="A212998" s="40">
        <v>41030</v>
      </c>
    </row>
    <row r="212999" spans="1:1" x14ac:dyDescent="0.25">
      <c r="A212999" s="40">
        <v>41061</v>
      </c>
    </row>
    <row r="213000" spans="1:1" x14ac:dyDescent="0.25">
      <c r="A213000" s="40">
        <v>41091</v>
      </c>
    </row>
    <row r="213001" spans="1:1" x14ac:dyDescent="0.25">
      <c r="A213001" s="40">
        <v>41122</v>
      </c>
    </row>
    <row r="213002" spans="1:1" x14ac:dyDescent="0.25">
      <c r="A213002" s="40">
        <v>41153</v>
      </c>
    </row>
    <row r="213003" spans="1:1" x14ac:dyDescent="0.25">
      <c r="A213003" s="40">
        <v>41183</v>
      </c>
    </row>
    <row r="213004" spans="1:1" x14ac:dyDescent="0.25">
      <c r="A213004" s="40">
        <v>41214</v>
      </c>
    </row>
    <row r="213005" spans="1:1" x14ac:dyDescent="0.25">
      <c r="A213005" s="40">
        <v>41244</v>
      </c>
    </row>
    <row r="213006" spans="1:1" x14ac:dyDescent="0.25">
      <c r="A213006" s="40">
        <v>41275</v>
      </c>
    </row>
    <row r="213007" spans="1:1" x14ac:dyDescent="0.25">
      <c r="A213007" s="40">
        <v>41306</v>
      </c>
    </row>
    <row r="213008" spans="1:1" x14ac:dyDescent="0.25">
      <c r="A213008" s="40">
        <v>41334</v>
      </c>
    </row>
    <row r="213009" spans="1:1" x14ac:dyDescent="0.25">
      <c r="A213009" s="40">
        <v>41365</v>
      </c>
    </row>
    <row r="213010" spans="1:1" x14ac:dyDescent="0.25">
      <c r="A213010" s="40">
        <v>41395</v>
      </c>
    </row>
    <row r="213011" spans="1:1" x14ac:dyDescent="0.25">
      <c r="A213011" s="40">
        <v>41426</v>
      </c>
    </row>
    <row r="213012" spans="1:1" x14ac:dyDescent="0.25">
      <c r="A213012" s="40">
        <v>41456</v>
      </c>
    </row>
    <row r="213013" spans="1:1" x14ac:dyDescent="0.25">
      <c r="A213013" s="40">
        <v>41487</v>
      </c>
    </row>
    <row r="213014" spans="1:1" x14ac:dyDescent="0.25">
      <c r="A213014" s="40">
        <v>41518</v>
      </c>
    </row>
    <row r="213015" spans="1:1" x14ac:dyDescent="0.25">
      <c r="A213015" s="40">
        <v>41548</v>
      </c>
    </row>
    <row r="213016" spans="1:1" x14ac:dyDescent="0.25">
      <c r="A213016" s="40">
        <v>41579</v>
      </c>
    </row>
    <row r="213017" spans="1:1" x14ac:dyDescent="0.25">
      <c r="A213017" s="40">
        <v>41609</v>
      </c>
    </row>
    <row r="213018" spans="1:1" x14ac:dyDescent="0.25">
      <c r="A213018" s="40">
        <v>41640</v>
      </c>
    </row>
    <row r="213019" spans="1:1" x14ac:dyDescent="0.25">
      <c r="A213019" s="40">
        <v>41671</v>
      </c>
    </row>
    <row r="213020" spans="1:1" x14ac:dyDescent="0.25">
      <c r="A213020" s="40">
        <v>41699</v>
      </c>
    </row>
    <row r="213021" spans="1:1" x14ac:dyDescent="0.25">
      <c r="A213021" s="40">
        <v>41730</v>
      </c>
    </row>
    <row r="213022" spans="1:1" x14ac:dyDescent="0.25">
      <c r="A213022" s="40">
        <v>41760</v>
      </c>
    </row>
    <row r="213023" spans="1:1" x14ac:dyDescent="0.25">
      <c r="A213023" s="40">
        <v>41791</v>
      </c>
    </row>
    <row r="213024" spans="1:1" x14ac:dyDescent="0.25">
      <c r="A213024" s="40">
        <v>41821</v>
      </c>
    </row>
    <row r="213025" spans="1:1" x14ac:dyDescent="0.25">
      <c r="A213025" s="40">
        <v>41852</v>
      </c>
    </row>
    <row r="213026" spans="1:1" x14ac:dyDescent="0.25">
      <c r="A213026" s="40">
        <v>41883</v>
      </c>
    </row>
    <row r="213027" spans="1:1" x14ac:dyDescent="0.25">
      <c r="A213027" s="40">
        <v>41913</v>
      </c>
    </row>
    <row r="213028" spans="1:1" x14ac:dyDescent="0.25">
      <c r="A213028" s="40">
        <v>41944</v>
      </c>
    </row>
    <row r="213029" spans="1:1" x14ac:dyDescent="0.25">
      <c r="A213029" s="40">
        <v>41974</v>
      </c>
    </row>
    <row r="213030" spans="1:1" x14ac:dyDescent="0.25">
      <c r="A213030" s="40">
        <v>42005</v>
      </c>
    </row>
    <row r="213031" spans="1:1" x14ac:dyDescent="0.25">
      <c r="A213031" s="40">
        <v>42036</v>
      </c>
    </row>
    <row r="213032" spans="1:1" x14ac:dyDescent="0.25">
      <c r="A213032" s="40">
        <v>42064</v>
      </c>
    </row>
    <row r="213033" spans="1:1" x14ac:dyDescent="0.25">
      <c r="A213033" s="40">
        <v>42095</v>
      </c>
    </row>
    <row r="213034" spans="1:1" x14ac:dyDescent="0.25">
      <c r="A213034" s="40">
        <v>42125</v>
      </c>
    </row>
    <row r="213035" spans="1:1" x14ac:dyDescent="0.25">
      <c r="A213035" s="40">
        <v>42156</v>
      </c>
    </row>
    <row r="213036" spans="1:1" x14ac:dyDescent="0.25">
      <c r="A213036" s="40">
        <v>42186</v>
      </c>
    </row>
    <row r="213037" spans="1:1" x14ac:dyDescent="0.25">
      <c r="A213037" s="40">
        <v>42217</v>
      </c>
    </row>
    <row r="213038" spans="1:1" x14ac:dyDescent="0.25">
      <c r="A213038" s="40">
        <v>42248</v>
      </c>
    </row>
    <row r="213039" spans="1:1" x14ac:dyDescent="0.25">
      <c r="A213039" s="40">
        <v>42278</v>
      </c>
    </row>
    <row r="213040" spans="1:1" x14ac:dyDescent="0.25">
      <c r="A213040" s="40">
        <v>42309</v>
      </c>
    </row>
    <row r="213041" spans="1:1" x14ac:dyDescent="0.25">
      <c r="A213041" s="40">
        <v>42339</v>
      </c>
    </row>
    <row r="213042" spans="1:1" x14ac:dyDescent="0.25">
      <c r="A213042" s="40">
        <v>42370</v>
      </c>
    </row>
    <row r="213043" spans="1:1" x14ac:dyDescent="0.25">
      <c r="A213043" s="40">
        <v>42401</v>
      </c>
    </row>
    <row r="213044" spans="1:1" x14ac:dyDescent="0.25">
      <c r="A213044" s="40">
        <v>42430</v>
      </c>
    </row>
    <row r="213045" spans="1:1" x14ac:dyDescent="0.25">
      <c r="A213045" s="40">
        <v>42461</v>
      </c>
    </row>
    <row r="213046" spans="1:1" x14ac:dyDescent="0.25">
      <c r="A213046" s="40">
        <v>42491</v>
      </c>
    </row>
    <row r="213047" spans="1:1" x14ac:dyDescent="0.25">
      <c r="A213047" s="40">
        <v>42522</v>
      </c>
    </row>
    <row r="213048" spans="1:1" x14ac:dyDescent="0.25">
      <c r="A213048" s="40">
        <v>42552</v>
      </c>
    </row>
    <row r="213049" spans="1:1" x14ac:dyDescent="0.25">
      <c r="A213049" s="40">
        <v>42583</v>
      </c>
    </row>
    <row r="213050" spans="1:1" x14ac:dyDescent="0.25">
      <c r="A213050" s="40">
        <v>42614</v>
      </c>
    </row>
    <row r="213051" spans="1:1" x14ac:dyDescent="0.25">
      <c r="A213051" s="40">
        <v>42644</v>
      </c>
    </row>
    <row r="213052" spans="1:1" x14ac:dyDescent="0.25">
      <c r="A213052" s="40">
        <v>42675</v>
      </c>
    </row>
    <row r="213053" spans="1:1" x14ac:dyDescent="0.25">
      <c r="A213053" s="40">
        <v>42705</v>
      </c>
    </row>
    <row r="213054" spans="1:1" x14ac:dyDescent="0.25">
      <c r="A213054" s="40">
        <v>42736</v>
      </c>
    </row>
    <row r="213055" spans="1:1" x14ac:dyDescent="0.25">
      <c r="A213055" s="40">
        <v>42767</v>
      </c>
    </row>
    <row r="213056" spans="1:1" x14ac:dyDescent="0.25">
      <c r="A213056" s="40">
        <v>42795</v>
      </c>
    </row>
    <row r="213057" spans="1:1" x14ac:dyDescent="0.25">
      <c r="A213057" s="40">
        <v>42826</v>
      </c>
    </row>
    <row r="213058" spans="1:1" x14ac:dyDescent="0.25">
      <c r="A213058" s="40">
        <v>42856</v>
      </c>
    </row>
    <row r="213059" spans="1:1" x14ac:dyDescent="0.25">
      <c r="A213059" s="40">
        <v>42887</v>
      </c>
    </row>
    <row r="213060" spans="1:1" x14ac:dyDescent="0.25">
      <c r="A213060" s="40">
        <v>42917</v>
      </c>
    </row>
    <row r="213061" spans="1:1" x14ac:dyDescent="0.25">
      <c r="A213061" s="40">
        <v>42948</v>
      </c>
    </row>
    <row r="213062" spans="1:1" x14ac:dyDescent="0.25">
      <c r="A213062" s="40">
        <v>42979</v>
      </c>
    </row>
    <row r="213063" spans="1:1" x14ac:dyDescent="0.25">
      <c r="A213063" s="40">
        <v>43009</v>
      </c>
    </row>
    <row r="213064" spans="1:1" x14ac:dyDescent="0.25">
      <c r="A213064" s="40">
        <v>43040</v>
      </c>
    </row>
    <row r="213065" spans="1:1" x14ac:dyDescent="0.25">
      <c r="A213065" s="40">
        <v>43070</v>
      </c>
    </row>
    <row r="213066" spans="1:1" x14ac:dyDescent="0.25">
      <c r="A213066" s="40">
        <v>43101</v>
      </c>
    </row>
    <row r="213067" spans="1:1" x14ac:dyDescent="0.25">
      <c r="A213067" s="40">
        <v>43132</v>
      </c>
    </row>
    <row r="213068" spans="1:1" x14ac:dyDescent="0.25">
      <c r="A213068" s="40">
        <v>43160</v>
      </c>
    </row>
    <row r="213069" spans="1:1" x14ac:dyDescent="0.25">
      <c r="A213069" s="40">
        <v>43191</v>
      </c>
    </row>
    <row r="213070" spans="1:1" x14ac:dyDescent="0.25">
      <c r="A213070" s="40">
        <v>43221</v>
      </c>
    </row>
    <row r="213071" spans="1:1" x14ac:dyDescent="0.25">
      <c r="A213071" s="40">
        <v>43252</v>
      </c>
    </row>
    <row r="213072" spans="1:1" x14ac:dyDescent="0.25">
      <c r="A213072" s="40">
        <v>43282</v>
      </c>
    </row>
    <row r="213073" spans="1:1" x14ac:dyDescent="0.25">
      <c r="A213073" s="40">
        <v>43313</v>
      </c>
    </row>
    <row r="213074" spans="1:1" x14ac:dyDescent="0.25">
      <c r="A213074" s="40">
        <v>43344</v>
      </c>
    </row>
    <row r="213075" spans="1:1" x14ac:dyDescent="0.25">
      <c r="A213075" s="40">
        <v>43374</v>
      </c>
    </row>
    <row r="213076" spans="1:1" x14ac:dyDescent="0.25">
      <c r="A213076" s="40">
        <v>43405</v>
      </c>
    </row>
    <row r="213077" spans="1:1" x14ac:dyDescent="0.25">
      <c r="A213077" s="40">
        <v>43435</v>
      </c>
    </row>
    <row r="213078" spans="1:1" x14ac:dyDescent="0.25">
      <c r="A213078" s="40">
        <v>43466</v>
      </c>
    </row>
    <row r="213079" spans="1:1" x14ac:dyDescent="0.25">
      <c r="A213079" s="40">
        <v>43497</v>
      </c>
    </row>
    <row r="213080" spans="1:1" x14ac:dyDescent="0.25">
      <c r="A213080" s="40">
        <v>43525</v>
      </c>
    </row>
    <row r="213081" spans="1:1" x14ac:dyDescent="0.25">
      <c r="A213081" s="40">
        <v>43556</v>
      </c>
    </row>
    <row r="213082" spans="1:1" x14ac:dyDescent="0.25">
      <c r="A213082" s="40">
        <v>43586</v>
      </c>
    </row>
    <row r="213083" spans="1:1" x14ac:dyDescent="0.25">
      <c r="A213083" s="40">
        <v>43617</v>
      </c>
    </row>
    <row r="213084" spans="1:1" x14ac:dyDescent="0.25">
      <c r="A213084" s="40">
        <v>43647</v>
      </c>
    </row>
    <row r="213085" spans="1:1" x14ac:dyDescent="0.25">
      <c r="A213085" s="40">
        <v>43678</v>
      </c>
    </row>
    <row r="213086" spans="1:1" x14ac:dyDescent="0.25">
      <c r="A213086" s="40">
        <v>43709</v>
      </c>
    </row>
    <row r="213087" spans="1:1" x14ac:dyDescent="0.25">
      <c r="A213087" s="40">
        <v>43739</v>
      </c>
    </row>
    <row r="213088" spans="1:1" x14ac:dyDescent="0.25">
      <c r="A213088" s="40">
        <v>43770</v>
      </c>
    </row>
    <row r="213089" spans="1:1" x14ac:dyDescent="0.25">
      <c r="A213089" s="40">
        <v>43800</v>
      </c>
    </row>
    <row r="213090" spans="1:1" x14ac:dyDescent="0.25">
      <c r="A213090" s="40">
        <v>43831</v>
      </c>
    </row>
    <row r="213091" spans="1:1" x14ac:dyDescent="0.25">
      <c r="A213091" s="40">
        <v>43862</v>
      </c>
    </row>
    <row r="213092" spans="1:1" x14ac:dyDescent="0.25">
      <c r="A213092" s="40">
        <v>43891</v>
      </c>
    </row>
    <row r="213093" spans="1:1" x14ac:dyDescent="0.25">
      <c r="A213093" s="40">
        <v>43922</v>
      </c>
    </row>
    <row r="213094" spans="1:1" x14ac:dyDescent="0.25">
      <c r="A213094" s="40">
        <v>43952</v>
      </c>
    </row>
    <row r="213095" spans="1:1" x14ac:dyDescent="0.25">
      <c r="A213095" s="40">
        <v>43983</v>
      </c>
    </row>
    <row r="213096" spans="1:1" x14ac:dyDescent="0.25">
      <c r="A213096" s="40">
        <v>44013</v>
      </c>
    </row>
    <row r="213097" spans="1:1" x14ac:dyDescent="0.25">
      <c r="A213097" s="40">
        <v>44044</v>
      </c>
    </row>
    <row r="213098" spans="1:1" x14ac:dyDescent="0.25">
      <c r="A213098" s="40">
        <v>44075</v>
      </c>
    </row>
    <row r="213099" spans="1:1" x14ac:dyDescent="0.25">
      <c r="A213099" s="40">
        <v>44105</v>
      </c>
    </row>
    <row r="213100" spans="1:1" x14ac:dyDescent="0.25">
      <c r="A213100" s="40">
        <v>44136</v>
      </c>
    </row>
    <row r="213101" spans="1:1" x14ac:dyDescent="0.25">
      <c r="A213101" s="40">
        <v>44166</v>
      </c>
    </row>
    <row r="229378" spans="1:1" x14ac:dyDescent="0.25">
      <c r="A229378" s="40">
        <v>40909</v>
      </c>
    </row>
    <row r="229379" spans="1:1" x14ac:dyDescent="0.25">
      <c r="A229379" s="40">
        <v>40940</v>
      </c>
    </row>
    <row r="229380" spans="1:1" x14ac:dyDescent="0.25">
      <c r="A229380" s="40">
        <v>40969</v>
      </c>
    </row>
    <row r="229381" spans="1:1" x14ac:dyDescent="0.25">
      <c r="A229381" s="40">
        <v>41000</v>
      </c>
    </row>
    <row r="229382" spans="1:1" x14ac:dyDescent="0.25">
      <c r="A229382" s="40">
        <v>41030</v>
      </c>
    </row>
    <row r="229383" spans="1:1" x14ac:dyDescent="0.25">
      <c r="A229383" s="40">
        <v>41061</v>
      </c>
    </row>
    <row r="229384" spans="1:1" x14ac:dyDescent="0.25">
      <c r="A229384" s="40">
        <v>41091</v>
      </c>
    </row>
    <row r="229385" spans="1:1" x14ac:dyDescent="0.25">
      <c r="A229385" s="40">
        <v>41122</v>
      </c>
    </row>
    <row r="229386" spans="1:1" x14ac:dyDescent="0.25">
      <c r="A229386" s="40">
        <v>41153</v>
      </c>
    </row>
    <row r="229387" spans="1:1" x14ac:dyDescent="0.25">
      <c r="A229387" s="40">
        <v>41183</v>
      </c>
    </row>
    <row r="229388" spans="1:1" x14ac:dyDescent="0.25">
      <c r="A229388" s="40">
        <v>41214</v>
      </c>
    </row>
    <row r="229389" spans="1:1" x14ac:dyDescent="0.25">
      <c r="A229389" s="40">
        <v>41244</v>
      </c>
    </row>
    <row r="229390" spans="1:1" x14ac:dyDescent="0.25">
      <c r="A229390" s="40">
        <v>41275</v>
      </c>
    </row>
    <row r="229391" spans="1:1" x14ac:dyDescent="0.25">
      <c r="A229391" s="40">
        <v>41306</v>
      </c>
    </row>
    <row r="229392" spans="1:1" x14ac:dyDescent="0.25">
      <c r="A229392" s="40">
        <v>41334</v>
      </c>
    </row>
    <row r="229393" spans="1:1" x14ac:dyDescent="0.25">
      <c r="A229393" s="40">
        <v>41365</v>
      </c>
    </row>
    <row r="229394" spans="1:1" x14ac:dyDescent="0.25">
      <c r="A229394" s="40">
        <v>41395</v>
      </c>
    </row>
    <row r="229395" spans="1:1" x14ac:dyDescent="0.25">
      <c r="A229395" s="40">
        <v>41426</v>
      </c>
    </row>
    <row r="229396" spans="1:1" x14ac:dyDescent="0.25">
      <c r="A229396" s="40">
        <v>41456</v>
      </c>
    </row>
    <row r="229397" spans="1:1" x14ac:dyDescent="0.25">
      <c r="A229397" s="40">
        <v>41487</v>
      </c>
    </row>
    <row r="229398" spans="1:1" x14ac:dyDescent="0.25">
      <c r="A229398" s="40">
        <v>41518</v>
      </c>
    </row>
    <row r="229399" spans="1:1" x14ac:dyDescent="0.25">
      <c r="A229399" s="40">
        <v>41548</v>
      </c>
    </row>
    <row r="229400" spans="1:1" x14ac:dyDescent="0.25">
      <c r="A229400" s="40">
        <v>41579</v>
      </c>
    </row>
    <row r="229401" spans="1:1" x14ac:dyDescent="0.25">
      <c r="A229401" s="40">
        <v>41609</v>
      </c>
    </row>
    <row r="229402" spans="1:1" x14ac:dyDescent="0.25">
      <c r="A229402" s="40">
        <v>41640</v>
      </c>
    </row>
    <row r="229403" spans="1:1" x14ac:dyDescent="0.25">
      <c r="A229403" s="40">
        <v>41671</v>
      </c>
    </row>
    <row r="229404" spans="1:1" x14ac:dyDescent="0.25">
      <c r="A229404" s="40">
        <v>41699</v>
      </c>
    </row>
    <row r="229405" spans="1:1" x14ac:dyDescent="0.25">
      <c r="A229405" s="40">
        <v>41730</v>
      </c>
    </row>
    <row r="229406" spans="1:1" x14ac:dyDescent="0.25">
      <c r="A229406" s="40">
        <v>41760</v>
      </c>
    </row>
    <row r="229407" spans="1:1" x14ac:dyDescent="0.25">
      <c r="A229407" s="40">
        <v>41791</v>
      </c>
    </row>
    <row r="229408" spans="1:1" x14ac:dyDescent="0.25">
      <c r="A229408" s="40">
        <v>41821</v>
      </c>
    </row>
    <row r="229409" spans="1:1" x14ac:dyDescent="0.25">
      <c r="A229409" s="40">
        <v>41852</v>
      </c>
    </row>
    <row r="229410" spans="1:1" x14ac:dyDescent="0.25">
      <c r="A229410" s="40">
        <v>41883</v>
      </c>
    </row>
    <row r="229411" spans="1:1" x14ac:dyDescent="0.25">
      <c r="A229411" s="40">
        <v>41913</v>
      </c>
    </row>
    <row r="229412" spans="1:1" x14ac:dyDescent="0.25">
      <c r="A229412" s="40">
        <v>41944</v>
      </c>
    </row>
    <row r="229413" spans="1:1" x14ac:dyDescent="0.25">
      <c r="A229413" s="40">
        <v>41974</v>
      </c>
    </row>
    <row r="229414" spans="1:1" x14ac:dyDescent="0.25">
      <c r="A229414" s="40">
        <v>42005</v>
      </c>
    </row>
    <row r="229415" spans="1:1" x14ac:dyDescent="0.25">
      <c r="A229415" s="40">
        <v>42036</v>
      </c>
    </row>
    <row r="229416" spans="1:1" x14ac:dyDescent="0.25">
      <c r="A229416" s="40">
        <v>42064</v>
      </c>
    </row>
    <row r="229417" spans="1:1" x14ac:dyDescent="0.25">
      <c r="A229417" s="40">
        <v>42095</v>
      </c>
    </row>
    <row r="229418" spans="1:1" x14ac:dyDescent="0.25">
      <c r="A229418" s="40">
        <v>42125</v>
      </c>
    </row>
    <row r="229419" spans="1:1" x14ac:dyDescent="0.25">
      <c r="A229419" s="40">
        <v>42156</v>
      </c>
    </row>
    <row r="229420" spans="1:1" x14ac:dyDescent="0.25">
      <c r="A229420" s="40">
        <v>42186</v>
      </c>
    </row>
    <row r="229421" spans="1:1" x14ac:dyDescent="0.25">
      <c r="A229421" s="40">
        <v>42217</v>
      </c>
    </row>
    <row r="229422" spans="1:1" x14ac:dyDescent="0.25">
      <c r="A229422" s="40">
        <v>42248</v>
      </c>
    </row>
    <row r="229423" spans="1:1" x14ac:dyDescent="0.25">
      <c r="A229423" s="40">
        <v>42278</v>
      </c>
    </row>
    <row r="229424" spans="1:1" x14ac:dyDescent="0.25">
      <c r="A229424" s="40">
        <v>42309</v>
      </c>
    </row>
    <row r="229425" spans="1:1" x14ac:dyDescent="0.25">
      <c r="A229425" s="40">
        <v>42339</v>
      </c>
    </row>
    <row r="229426" spans="1:1" x14ac:dyDescent="0.25">
      <c r="A229426" s="40">
        <v>42370</v>
      </c>
    </row>
    <row r="229427" spans="1:1" x14ac:dyDescent="0.25">
      <c r="A229427" s="40">
        <v>42401</v>
      </c>
    </row>
    <row r="229428" spans="1:1" x14ac:dyDescent="0.25">
      <c r="A229428" s="40">
        <v>42430</v>
      </c>
    </row>
    <row r="229429" spans="1:1" x14ac:dyDescent="0.25">
      <c r="A229429" s="40">
        <v>42461</v>
      </c>
    </row>
    <row r="229430" spans="1:1" x14ac:dyDescent="0.25">
      <c r="A229430" s="40">
        <v>42491</v>
      </c>
    </row>
    <row r="229431" spans="1:1" x14ac:dyDescent="0.25">
      <c r="A229431" s="40">
        <v>42522</v>
      </c>
    </row>
    <row r="229432" spans="1:1" x14ac:dyDescent="0.25">
      <c r="A229432" s="40">
        <v>42552</v>
      </c>
    </row>
    <row r="229433" spans="1:1" x14ac:dyDescent="0.25">
      <c r="A229433" s="40">
        <v>42583</v>
      </c>
    </row>
    <row r="229434" spans="1:1" x14ac:dyDescent="0.25">
      <c r="A229434" s="40">
        <v>42614</v>
      </c>
    </row>
    <row r="229435" spans="1:1" x14ac:dyDescent="0.25">
      <c r="A229435" s="40">
        <v>42644</v>
      </c>
    </row>
    <row r="229436" spans="1:1" x14ac:dyDescent="0.25">
      <c r="A229436" s="40">
        <v>42675</v>
      </c>
    </row>
    <row r="229437" spans="1:1" x14ac:dyDescent="0.25">
      <c r="A229437" s="40">
        <v>42705</v>
      </c>
    </row>
    <row r="229438" spans="1:1" x14ac:dyDescent="0.25">
      <c r="A229438" s="40">
        <v>42736</v>
      </c>
    </row>
    <row r="229439" spans="1:1" x14ac:dyDescent="0.25">
      <c r="A229439" s="40">
        <v>42767</v>
      </c>
    </row>
    <row r="229440" spans="1:1" x14ac:dyDescent="0.25">
      <c r="A229440" s="40">
        <v>42795</v>
      </c>
    </row>
    <row r="229441" spans="1:1" x14ac:dyDescent="0.25">
      <c r="A229441" s="40">
        <v>42826</v>
      </c>
    </row>
    <row r="229442" spans="1:1" x14ac:dyDescent="0.25">
      <c r="A229442" s="40">
        <v>42856</v>
      </c>
    </row>
    <row r="229443" spans="1:1" x14ac:dyDescent="0.25">
      <c r="A229443" s="40">
        <v>42887</v>
      </c>
    </row>
    <row r="229444" spans="1:1" x14ac:dyDescent="0.25">
      <c r="A229444" s="40">
        <v>42917</v>
      </c>
    </row>
    <row r="229445" spans="1:1" x14ac:dyDescent="0.25">
      <c r="A229445" s="40">
        <v>42948</v>
      </c>
    </row>
    <row r="229446" spans="1:1" x14ac:dyDescent="0.25">
      <c r="A229446" s="40">
        <v>42979</v>
      </c>
    </row>
    <row r="229447" spans="1:1" x14ac:dyDescent="0.25">
      <c r="A229447" s="40">
        <v>43009</v>
      </c>
    </row>
    <row r="229448" spans="1:1" x14ac:dyDescent="0.25">
      <c r="A229448" s="40">
        <v>43040</v>
      </c>
    </row>
    <row r="229449" spans="1:1" x14ac:dyDescent="0.25">
      <c r="A229449" s="40">
        <v>43070</v>
      </c>
    </row>
    <row r="229450" spans="1:1" x14ac:dyDescent="0.25">
      <c r="A229450" s="40">
        <v>43101</v>
      </c>
    </row>
    <row r="229451" spans="1:1" x14ac:dyDescent="0.25">
      <c r="A229451" s="40">
        <v>43132</v>
      </c>
    </row>
    <row r="229452" spans="1:1" x14ac:dyDescent="0.25">
      <c r="A229452" s="40">
        <v>43160</v>
      </c>
    </row>
    <row r="229453" spans="1:1" x14ac:dyDescent="0.25">
      <c r="A229453" s="40">
        <v>43191</v>
      </c>
    </row>
    <row r="229454" spans="1:1" x14ac:dyDescent="0.25">
      <c r="A229454" s="40">
        <v>43221</v>
      </c>
    </row>
    <row r="229455" spans="1:1" x14ac:dyDescent="0.25">
      <c r="A229455" s="40">
        <v>43252</v>
      </c>
    </row>
    <row r="229456" spans="1:1" x14ac:dyDescent="0.25">
      <c r="A229456" s="40">
        <v>43282</v>
      </c>
    </row>
    <row r="229457" spans="1:1" x14ac:dyDescent="0.25">
      <c r="A229457" s="40">
        <v>43313</v>
      </c>
    </row>
    <row r="229458" spans="1:1" x14ac:dyDescent="0.25">
      <c r="A229458" s="40">
        <v>43344</v>
      </c>
    </row>
    <row r="229459" spans="1:1" x14ac:dyDescent="0.25">
      <c r="A229459" s="40">
        <v>43374</v>
      </c>
    </row>
    <row r="229460" spans="1:1" x14ac:dyDescent="0.25">
      <c r="A229460" s="40">
        <v>43405</v>
      </c>
    </row>
    <row r="229461" spans="1:1" x14ac:dyDescent="0.25">
      <c r="A229461" s="40">
        <v>43435</v>
      </c>
    </row>
    <row r="229462" spans="1:1" x14ac:dyDescent="0.25">
      <c r="A229462" s="40">
        <v>43466</v>
      </c>
    </row>
    <row r="229463" spans="1:1" x14ac:dyDescent="0.25">
      <c r="A229463" s="40">
        <v>43497</v>
      </c>
    </row>
    <row r="229464" spans="1:1" x14ac:dyDescent="0.25">
      <c r="A229464" s="40">
        <v>43525</v>
      </c>
    </row>
    <row r="229465" spans="1:1" x14ac:dyDescent="0.25">
      <c r="A229465" s="40">
        <v>43556</v>
      </c>
    </row>
    <row r="229466" spans="1:1" x14ac:dyDescent="0.25">
      <c r="A229466" s="40">
        <v>43586</v>
      </c>
    </row>
    <row r="229467" spans="1:1" x14ac:dyDescent="0.25">
      <c r="A229467" s="40">
        <v>43617</v>
      </c>
    </row>
    <row r="229468" spans="1:1" x14ac:dyDescent="0.25">
      <c r="A229468" s="40">
        <v>43647</v>
      </c>
    </row>
    <row r="229469" spans="1:1" x14ac:dyDescent="0.25">
      <c r="A229469" s="40">
        <v>43678</v>
      </c>
    </row>
    <row r="229470" spans="1:1" x14ac:dyDescent="0.25">
      <c r="A229470" s="40">
        <v>43709</v>
      </c>
    </row>
    <row r="229471" spans="1:1" x14ac:dyDescent="0.25">
      <c r="A229471" s="40">
        <v>43739</v>
      </c>
    </row>
    <row r="229472" spans="1:1" x14ac:dyDescent="0.25">
      <c r="A229472" s="40">
        <v>43770</v>
      </c>
    </row>
    <row r="229473" spans="1:1" x14ac:dyDescent="0.25">
      <c r="A229473" s="40">
        <v>43800</v>
      </c>
    </row>
    <row r="229474" spans="1:1" x14ac:dyDescent="0.25">
      <c r="A229474" s="40">
        <v>43831</v>
      </c>
    </row>
    <row r="229475" spans="1:1" x14ac:dyDescent="0.25">
      <c r="A229475" s="40">
        <v>43862</v>
      </c>
    </row>
    <row r="229476" spans="1:1" x14ac:dyDescent="0.25">
      <c r="A229476" s="40">
        <v>43891</v>
      </c>
    </row>
    <row r="229477" spans="1:1" x14ac:dyDescent="0.25">
      <c r="A229477" s="40">
        <v>43922</v>
      </c>
    </row>
    <row r="229478" spans="1:1" x14ac:dyDescent="0.25">
      <c r="A229478" s="40">
        <v>43952</v>
      </c>
    </row>
    <row r="229479" spans="1:1" x14ac:dyDescent="0.25">
      <c r="A229479" s="40">
        <v>43983</v>
      </c>
    </row>
    <row r="229480" spans="1:1" x14ac:dyDescent="0.25">
      <c r="A229480" s="40">
        <v>44013</v>
      </c>
    </row>
    <row r="229481" spans="1:1" x14ac:dyDescent="0.25">
      <c r="A229481" s="40">
        <v>44044</v>
      </c>
    </row>
    <row r="229482" spans="1:1" x14ac:dyDescent="0.25">
      <c r="A229482" s="40">
        <v>44075</v>
      </c>
    </row>
    <row r="229483" spans="1:1" x14ac:dyDescent="0.25">
      <c r="A229483" s="40">
        <v>44105</v>
      </c>
    </row>
    <row r="229484" spans="1:1" x14ac:dyDescent="0.25">
      <c r="A229484" s="40">
        <v>44136</v>
      </c>
    </row>
    <row r="229485" spans="1:1" x14ac:dyDescent="0.25">
      <c r="A229485" s="40">
        <v>44166</v>
      </c>
    </row>
    <row r="245762" spans="1:1" x14ac:dyDescent="0.25">
      <c r="A245762" s="40">
        <v>40909</v>
      </c>
    </row>
    <row r="245763" spans="1:1" x14ac:dyDescent="0.25">
      <c r="A245763" s="40">
        <v>40940</v>
      </c>
    </row>
    <row r="245764" spans="1:1" x14ac:dyDescent="0.25">
      <c r="A245764" s="40">
        <v>40969</v>
      </c>
    </row>
    <row r="245765" spans="1:1" x14ac:dyDescent="0.25">
      <c r="A245765" s="40">
        <v>41000</v>
      </c>
    </row>
    <row r="245766" spans="1:1" x14ac:dyDescent="0.25">
      <c r="A245766" s="40">
        <v>41030</v>
      </c>
    </row>
    <row r="245767" spans="1:1" x14ac:dyDescent="0.25">
      <c r="A245767" s="40">
        <v>41061</v>
      </c>
    </row>
    <row r="245768" spans="1:1" x14ac:dyDescent="0.25">
      <c r="A245768" s="40">
        <v>41091</v>
      </c>
    </row>
    <row r="245769" spans="1:1" x14ac:dyDescent="0.25">
      <c r="A245769" s="40">
        <v>41122</v>
      </c>
    </row>
    <row r="245770" spans="1:1" x14ac:dyDescent="0.25">
      <c r="A245770" s="40">
        <v>41153</v>
      </c>
    </row>
    <row r="245771" spans="1:1" x14ac:dyDescent="0.25">
      <c r="A245771" s="40">
        <v>41183</v>
      </c>
    </row>
    <row r="245772" spans="1:1" x14ac:dyDescent="0.25">
      <c r="A245772" s="40">
        <v>41214</v>
      </c>
    </row>
    <row r="245773" spans="1:1" x14ac:dyDescent="0.25">
      <c r="A245773" s="40">
        <v>41244</v>
      </c>
    </row>
    <row r="245774" spans="1:1" x14ac:dyDescent="0.25">
      <c r="A245774" s="40">
        <v>41275</v>
      </c>
    </row>
    <row r="245775" spans="1:1" x14ac:dyDescent="0.25">
      <c r="A245775" s="40">
        <v>41306</v>
      </c>
    </row>
    <row r="245776" spans="1:1" x14ac:dyDescent="0.25">
      <c r="A245776" s="40">
        <v>41334</v>
      </c>
    </row>
    <row r="245777" spans="1:1" x14ac:dyDescent="0.25">
      <c r="A245777" s="40">
        <v>41365</v>
      </c>
    </row>
    <row r="245778" spans="1:1" x14ac:dyDescent="0.25">
      <c r="A245778" s="40">
        <v>41395</v>
      </c>
    </row>
    <row r="245779" spans="1:1" x14ac:dyDescent="0.25">
      <c r="A245779" s="40">
        <v>41426</v>
      </c>
    </row>
    <row r="245780" spans="1:1" x14ac:dyDescent="0.25">
      <c r="A245780" s="40">
        <v>41456</v>
      </c>
    </row>
    <row r="245781" spans="1:1" x14ac:dyDescent="0.25">
      <c r="A245781" s="40">
        <v>41487</v>
      </c>
    </row>
    <row r="245782" spans="1:1" x14ac:dyDescent="0.25">
      <c r="A245782" s="40">
        <v>41518</v>
      </c>
    </row>
    <row r="245783" spans="1:1" x14ac:dyDescent="0.25">
      <c r="A245783" s="40">
        <v>41548</v>
      </c>
    </row>
    <row r="245784" spans="1:1" x14ac:dyDescent="0.25">
      <c r="A245784" s="40">
        <v>41579</v>
      </c>
    </row>
    <row r="245785" spans="1:1" x14ac:dyDescent="0.25">
      <c r="A245785" s="40">
        <v>41609</v>
      </c>
    </row>
    <row r="245786" spans="1:1" x14ac:dyDescent="0.25">
      <c r="A245786" s="40">
        <v>41640</v>
      </c>
    </row>
    <row r="245787" spans="1:1" x14ac:dyDescent="0.25">
      <c r="A245787" s="40">
        <v>41671</v>
      </c>
    </row>
    <row r="245788" spans="1:1" x14ac:dyDescent="0.25">
      <c r="A245788" s="40">
        <v>41699</v>
      </c>
    </row>
    <row r="245789" spans="1:1" x14ac:dyDescent="0.25">
      <c r="A245789" s="40">
        <v>41730</v>
      </c>
    </row>
    <row r="245790" spans="1:1" x14ac:dyDescent="0.25">
      <c r="A245790" s="40">
        <v>41760</v>
      </c>
    </row>
    <row r="245791" spans="1:1" x14ac:dyDescent="0.25">
      <c r="A245791" s="40">
        <v>41791</v>
      </c>
    </row>
    <row r="245792" spans="1:1" x14ac:dyDescent="0.25">
      <c r="A245792" s="40">
        <v>41821</v>
      </c>
    </row>
    <row r="245793" spans="1:1" x14ac:dyDescent="0.25">
      <c r="A245793" s="40">
        <v>41852</v>
      </c>
    </row>
    <row r="245794" spans="1:1" x14ac:dyDescent="0.25">
      <c r="A245794" s="40">
        <v>41883</v>
      </c>
    </row>
    <row r="245795" spans="1:1" x14ac:dyDescent="0.25">
      <c r="A245795" s="40">
        <v>41913</v>
      </c>
    </row>
    <row r="245796" spans="1:1" x14ac:dyDescent="0.25">
      <c r="A245796" s="40">
        <v>41944</v>
      </c>
    </row>
    <row r="245797" spans="1:1" x14ac:dyDescent="0.25">
      <c r="A245797" s="40">
        <v>41974</v>
      </c>
    </row>
    <row r="245798" spans="1:1" x14ac:dyDescent="0.25">
      <c r="A245798" s="40">
        <v>42005</v>
      </c>
    </row>
    <row r="245799" spans="1:1" x14ac:dyDescent="0.25">
      <c r="A245799" s="40">
        <v>42036</v>
      </c>
    </row>
    <row r="245800" spans="1:1" x14ac:dyDescent="0.25">
      <c r="A245800" s="40">
        <v>42064</v>
      </c>
    </row>
    <row r="245801" spans="1:1" x14ac:dyDescent="0.25">
      <c r="A245801" s="40">
        <v>42095</v>
      </c>
    </row>
    <row r="245802" spans="1:1" x14ac:dyDescent="0.25">
      <c r="A245802" s="40">
        <v>42125</v>
      </c>
    </row>
    <row r="245803" spans="1:1" x14ac:dyDescent="0.25">
      <c r="A245803" s="40">
        <v>42156</v>
      </c>
    </row>
    <row r="245804" spans="1:1" x14ac:dyDescent="0.25">
      <c r="A245804" s="40">
        <v>42186</v>
      </c>
    </row>
    <row r="245805" spans="1:1" x14ac:dyDescent="0.25">
      <c r="A245805" s="40">
        <v>42217</v>
      </c>
    </row>
    <row r="245806" spans="1:1" x14ac:dyDescent="0.25">
      <c r="A245806" s="40">
        <v>42248</v>
      </c>
    </row>
    <row r="245807" spans="1:1" x14ac:dyDescent="0.25">
      <c r="A245807" s="40">
        <v>42278</v>
      </c>
    </row>
    <row r="245808" spans="1:1" x14ac:dyDescent="0.25">
      <c r="A245808" s="40">
        <v>42309</v>
      </c>
    </row>
    <row r="245809" spans="1:1" x14ac:dyDescent="0.25">
      <c r="A245809" s="40">
        <v>42339</v>
      </c>
    </row>
    <row r="245810" spans="1:1" x14ac:dyDescent="0.25">
      <c r="A245810" s="40">
        <v>42370</v>
      </c>
    </row>
    <row r="245811" spans="1:1" x14ac:dyDescent="0.25">
      <c r="A245811" s="40">
        <v>42401</v>
      </c>
    </row>
    <row r="245812" spans="1:1" x14ac:dyDescent="0.25">
      <c r="A245812" s="40">
        <v>42430</v>
      </c>
    </row>
    <row r="245813" spans="1:1" x14ac:dyDescent="0.25">
      <c r="A245813" s="40">
        <v>42461</v>
      </c>
    </row>
    <row r="245814" spans="1:1" x14ac:dyDescent="0.25">
      <c r="A245814" s="40">
        <v>42491</v>
      </c>
    </row>
    <row r="245815" spans="1:1" x14ac:dyDescent="0.25">
      <c r="A245815" s="40">
        <v>42522</v>
      </c>
    </row>
    <row r="245816" spans="1:1" x14ac:dyDescent="0.25">
      <c r="A245816" s="40">
        <v>42552</v>
      </c>
    </row>
    <row r="245817" spans="1:1" x14ac:dyDescent="0.25">
      <c r="A245817" s="40">
        <v>42583</v>
      </c>
    </row>
    <row r="245818" spans="1:1" x14ac:dyDescent="0.25">
      <c r="A245818" s="40">
        <v>42614</v>
      </c>
    </row>
    <row r="245819" spans="1:1" x14ac:dyDescent="0.25">
      <c r="A245819" s="40">
        <v>42644</v>
      </c>
    </row>
    <row r="245820" spans="1:1" x14ac:dyDescent="0.25">
      <c r="A245820" s="40">
        <v>42675</v>
      </c>
    </row>
    <row r="245821" spans="1:1" x14ac:dyDescent="0.25">
      <c r="A245821" s="40">
        <v>42705</v>
      </c>
    </row>
    <row r="245822" spans="1:1" x14ac:dyDescent="0.25">
      <c r="A245822" s="40">
        <v>42736</v>
      </c>
    </row>
    <row r="245823" spans="1:1" x14ac:dyDescent="0.25">
      <c r="A245823" s="40">
        <v>42767</v>
      </c>
    </row>
    <row r="245824" spans="1:1" x14ac:dyDescent="0.25">
      <c r="A245824" s="40">
        <v>42795</v>
      </c>
    </row>
    <row r="245825" spans="1:1" x14ac:dyDescent="0.25">
      <c r="A245825" s="40">
        <v>42826</v>
      </c>
    </row>
    <row r="245826" spans="1:1" x14ac:dyDescent="0.25">
      <c r="A245826" s="40">
        <v>42856</v>
      </c>
    </row>
    <row r="245827" spans="1:1" x14ac:dyDescent="0.25">
      <c r="A245827" s="40">
        <v>42887</v>
      </c>
    </row>
    <row r="245828" spans="1:1" x14ac:dyDescent="0.25">
      <c r="A245828" s="40">
        <v>42917</v>
      </c>
    </row>
    <row r="245829" spans="1:1" x14ac:dyDescent="0.25">
      <c r="A245829" s="40">
        <v>42948</v>
      </c>
    </row>
    <row r="245830" spans="1:1" x14ac:dyDescent="0.25">
      <c r="A245830" s="40">
        <v>42979</v>
      </c>
    </row>
    <row r="245831" spans="1:1" x14ac:dyDescent="0.25">
      <c r="A245831" s="40">
        <v>43009</v>
      </c>
    </row>
    <row r="245832" spans="1:1" x14ac:dyDescent="0.25">
      <c r="A245832" s="40">
        <v>43040</v>
      </c>
    </row>
    <row r="245833" spans="1:1" x14ac:dyDescent="0.25">
      <c r="A245833" s="40">
        <v>43070</v>
      </c>
    </row>
    <row r="245834" spans="1:1" x14ac:dyDescent="0.25">
      <c r="A245834" s="40">
        <v>43101</v>
      </c>
    </row>
    <row r="245835" spans="1:1" x14ac:dyDescent="0.25">
      <c r="A245835" s="40">
        <v>43132</v>
      </c>
    </row>
    <row r="245836" spans="1:1" x14ac:dyDescent="0.25">
      <c r="A245836" s="40">
        <v>43160</v>
      </c>
    </row>
    <row r="245837" spans="1:1" x14ac:dyDescent="0.25">
      <c r="A245837" s="40">
        <v>43191</v>
      </c>
    </row>
    <row r="245838" spans="1:1" x14ac:dyDescent="0.25">
      <c r="A245838" s="40">
        <v>43221</v>
      </c>
    </row>
    <row r="245839" spans="1:1" x14ac:dyDescent="0.25">
      <c r="A245839" s="40">
        <v>43252</v>
      </c>
    </row>
    <row r="245840" spans="1:1" x14ac:dyDescent="0.25">
      <c r="A245840" s="40">
        <v>43282</v>
      </c>
    </row>
    <row r="245841" spans="1:1" x14ac:dyDescent="0.25">
      <c r="A245841" s="40">
        <v>43313</v>
      </c>
    </row>
    <row r="245842" spans="1:1" x14ac:dyDescent="0.25">
      <c r="A245842" s="40">
        <v>43344</v>
      </c>
    </row>
    <row r="245843" spans="1:1" x14ac:dyDescent="0.25">
      <c r="A245843" s="40">
        <v>43374</v>
      </c>
    </row>
    <row r="245844" spans="1:1" x14ac:dyDescent="0.25">
      <c r="A245844" s="40">
        <v>43405</v>
      </c>
    </row>
    <row r="245845" spans="1:1" x14ac:dyDescent="0.25">
      <c r="A245845" s="40">
        <v>43435</v>
      </c>
    </row>
    <row r="245846" spans="1:1" x14ac:dyDescent="0.25">
      <c r="A245846" s="40">
        <v>43466</v>
      </c>
    </row>
    <row r="245847" spans="1:1" x14ac:dyDescent="0.25">
      <c r="A245847" s="40">
        <v>43497</v>
      </c>
    </row>
    <row r="245848" spans="1:1" x14ac:dyDescent="0.25">
      <c r="A245848" s="40">
        <v>43525</v>
      </c>
    </row>
    <row r="245849" spans="1:1" x14ac:dyDescent="0.25">
      <c r="A245849" s="40">
        <v>43556</v>
      </c>
    </row>
    <row r="245850" spans="1:1" x14ac:dyDescent="0.25">
      <c r="A245850" s="40">
        <v>43586</v>
      </c>
    </row>
    <row r="245851" spans="1:1" x14ac:dyDescent="0.25">
      <c r="A245851" s="40">
        <v>43617</v>
      </c>
    </row>
    <row r="245852" spans="1:1" x14ac:dyDescent="0.25">
      <c r="A245852" s="40">
        <v>43647</v>
      </c>
    </row>
    <row r="245853" spans="1:1" x14ac:dyDescent="0.25">
      <c r="A245853" s="40">
        <v>43678</v>
      </c>
    </row>
    <row r="245854" spans="1:1" x14ac:dyDescent="0.25">
      <c r="A245854" s="40">
        <v>43709</v>
      </c>
    </row>
    <row r="245855" spans="1:1" x14ac:dyDescent="0.25">
      <c r="A245855" s="40">
        <v>43739</v>
      </c>
    </row>
    <row r="245856" spans="1:1" x14ac:dyDescent="0.25">
      <c r="A245856" s="40">
        <v>43770</v>
      </c>
    </row>
    <row r="245857" spans="1:1" x14ac:dyDescent="0.25">
      <c r="A245857" s="40">
        <v>43800</v>
      </c>
    </row>
    <row r="245858" spans="1:1" x14ac:dyDescent="0.25">
      <c r="A245858" s="40">
        <v>43831</v>
      </c>
    </row>
    <row r="245859" spans="1:1" x14ac:dyDescent="0.25">
      <c r="A245859" s="40">
        <v>43862</v>
      </c>
    </row>
    <row r="245860" spans="1:1" x14ac:dyDescent="0.25">
      <c r="A245860" s="40">
        <v>43891</v>
      </c>
    </row>
    <row r="245861" spans="1:1" x14ac:dyDescent="0.25">
      <c r="A245861" s="40">
        <v>43922</v>
      </c>
    </row>
    <row r="245862" spans="1:1" x14ac:dyDescent="0.25">
      <c r="A245862" s="40">
        <v>43952</v>
      </c>
    </row>
    <row r="245863" spans="1:1" x14ac:dyDescent="0.25">
      <c r="A245863" s="40">
        <v>43983</v>
      </c>
    </row>
    <row r="245864" spans="1:1" x14ac:dyDescent="0.25">
      <c r="A245864" s="40">
        <v>44013</v>
      </c>
    </row>
    <row r="245865" spans="1:1" x14ac:dyDescent="0.25">
      <c r="A245865" s="40">
        <v>44044</v>
      </c>
    </row>
    <row r="245866" spans="1:1" x14ac:dyDescent="0.25">
      <c r="A245866" s="40">
        <v>44075</v>
      </c>
    </row>
    <row r="245867" spans="1:1" x14ac:dyDescent="0.25">
      <c r="A245867" s="40">
        <v>44105</v>
      </c>
    </row>
    <row r="245868" spans="1:1" x14ac:dyDescent="0.25">
      <c r="A245868" s="40">
        <v>44136</v>
      </c>
    </row>
    <row r="245869" spans="1:1" x14ac:dyDescent="0.25">
      <c r="A245869" s="40">
        <v>44166</v>
      </c>
    </row>
    <row r="262146" spans="1:1" x14ac:dyDescent="0.25">
      <c r="A262146" s="40">
        <v>40909</v>
      </c>
    </row>
    <row r="262147" spans="1:1" x14ac:dyDescent="0.25">
      <c r="A262147" s="40">
        <v>40940</v>
      </c>
    </row>
    <row r="262148" spans="1:1" x14ac:dyDescent="0.25">
      <c r="A262148" s="40">
        <v>40969</v>
      </c>
    </row>
    <row r="262149" spans="1:1" x14ac:dyDescent="0.25">
      <c r="A262149" s="40">
        <v>41000</v>
      </c>
    </row>
    <row r="262150" spans="1:1" x14ac:dyDescent="0.25">
      <c r="A262150" s="40">
        <v>41030</v>
      </c>
    </row>
    <row r="262151" spans="1:1" x14ac:dyDescent="0.25">
      <c r="A262151" s="40">
        <v>41061</v>
      </c>
    </row>
    <row r="262152" spans="1:1" x14ac:dyDescent="0.25">
      <c r="A262152" s="40">
        <v>41091</v>
      </c>
    </row>
    <row r="262153" spans="1:1" x14ac:dyDescent="0.25">
      <c r="A262153" s="40">
        <v>41122</v>
      </c>
    </row>
    <row r="262154" spans="1:1" x14ac:dyDescent="0.25">
      <c r="A262154" s="40">
        <v>41153</v>
      </c>
    </row>
    <row r="262155" spans="1:1" x14ac:dyDescent="0.25">
      <c r="A262155" s="40">
        <v>41183</v>
      </c>
    </row>
    <row r="262156" spans="1:1" x14ac:dyDescent="0.25">
      <c r="A262156" s="40">
        <v>41214</v>
      </c>
    </row>
    <row r="262157" spans="1:1" x14ac:dyDescent="0.25">
      <c r="A262157" s="40">
        <v>41244</v>
      </c>
    </row>
    <row r="262158" spans="1:1" x14ac:dyDescent="0.25">
      <c r="A262158" s="40">
        <v>41275</v>
      </c>
    </row>
    <row r="262159" spans="1:1" x14ac:dyDescent="0.25">
      <c r="A262159" s="40">
        <v>41306</v>
      </c>
    </row>
    <row r="262160" spans="1:1" x14ac:dyDescent="0.25">
      <c r="A262160" s="40">
        <v>41334</v>
      </c>
    </row>
    <row r="262161" spans="1:1" x14ac:dyDescent="0.25">
      <c r="A262161" s="40">
        <v>41365</v>
      </c>
    </row>
    <row r="262162" spans="1:1" x14ac:dyDescent="0.25">
      <c r="A262162" s="40">
        <v>41395</v>
      </c>
    </row>
    <row r="262163" spans="1:1" x14ac:dyDescent="0.25">
      <c r="A262163" s="40">
        <v>41426</v>
      </c>
    </row>
    <row r="262164" spans="1:1" x14ac:dyDescent="0.25">
      <c r="A262164" s="40">
        <v>41456</v>
      </c>
    </row>
    <row r="262165" spans="1:1" x14ac:dyDescent="0.25">
      <c r="A262165" s="40">
        <v>41487</v>
      </c>
    </row>
    <row r="262166" spans="1:1" x14ac:dyDescent="0.25">
      <c r="A262166" s="40">
        <v>41518</v>
      </c>
    </row>
    <row r="262167" spans="1:1" x14ac:dyDescent="0.25">
      <c r="A262167" s="40">
        <v>41548</v>
      </c>
    </row>
    <row r="262168" spans="1:1" x14ac:dyDescent="0.25">
      <c r="A262168" s="40">
        <v>41579</v>
      </c>
    </row>
    <row r="262169" spans="1:1" x14ac:dyDescent="0.25">
      <c r="A262169" s="40">
        <v>41609</v>
      </c>
    </row>
    <row r="262170" spans="1:1" x14ac:dyDescent="0.25">
      <c r="A262170" s="40">
        <v>41640</v>
      </c>
    </row>
    <row r="262171" spans="1:1" x14ac:dyDescent="0.25">
      <c r="A262171" s="40">
        <v>41671</v>
      </c>
    </row>
    <row r="262172" spans="1:1" x14ac:dyDescent="0.25">
      <c r="A262172" s="40">
        <v>41699</v>
      </c>
    </row>
    <row r="262173" spans="1:1" x14ac:dyDescent="0.25">
      <c r="A262173" s="40">
        <v>41730</v>
      </c>
    </row>
    <row r="262174" spans="1:1" x14ac:dyDescent="0.25">
      <c r="A262174" s="40">
        <v>41760</v>
      </c>
    </row>
    <row r="262175" spans="1:1" x14ac:dyDescent="0.25">
      <c r="A262175" s="40">
        <v>41791</v>
      </c>
    </row>
    <row r="262176" spans="1:1" x14ac:dyDescent="0.25">
      <c r="A262176" s="40">
        <v>41821</v>
      </c>
    </row>
    <row r="262177" spans="1:1" x14ac:dyDescent="0.25">
      <c r="A262177" s="40">
        <v>41852</v>
      </c>
    </row>
    <row r="262178" spans="1:1" x14ac:dyDescent="0.25">
      <c r="A262178" s="40">
        <v>41883</v>
      </c>
    </row>
    <row r="262179" spans="1:1" x14ac:dyDescent="0.25">
      <c r="A262179" s="40">
        <v>41913</v>
      </c>
    </row>
    <row r="262180" spans="1:1" x14ac:dyDescent="0.25">
      <c r="A262180" s="40">
        <v>41944</v>
      </c>
    </row>
    <row r="262181" spans="1:1" x14ac:dyDescent="0.25">
      <c r="A262181" s="40">
        <v>41974</v>
      </c>
    </row>
    <row r="262182" spans="1:1" x14ac:dyDescent="0.25">
      <c r="A262182" s="40">
        <v>42005</v>
      </c>
    </row>
    <row r="262183" spans="1:1" x14ac:dyDescent="0.25">
      <c r="A262183" s="40">
        <v>42036</v>
      </c>
    </row>
    <row r="262184" spans="1:1" x14ac:dyDescent="0.25">
      <c r="A262184" s="40">
        <v>42064</v>
      </c>
    </row>
    <row r="262185" spans="1:1" x14ac:dyDescent="0.25">
      <c r="A262185" s="40">
        <v>42095</v>
      </c>
    </row>
    <row r="262186" spans="1:1" x14ac:dyDescent="0.25">
      <c r="A262186" s="40">
        <v>42125</v>
      </c>
    </row>
    <row r="262187" spans="1:1" x14ac:dyDescent="0.25">
      <c r="A262187" s="40">
        <v>42156</v>
      </c>
    </row>
    <row r="262188" spans="1:1" x14ac:dyDescent="0.25">
      <c r="A262188" s="40">
        <v>42186</v>
      </c>
    </row>
    <row r="262189" spans="1:1" x14ac:dyDescent="0.25">
      <c r="A262189" s="40">
        <v>42217</v>
      </c>
    </row>
    <row r="262190" spans="1:1" x14ac:dyDescent="0.25">
      <c r="A262190" s="40">
        <v>42248</v>
      </c>
    </row>
    <row r="262191" spans="1:1" x14ac:dyDescent="0.25">
      <c r="A262191" s="40">
        <v>42278</v>
      </c>
    </row>
    <row r="262192" spans="1:1" x14ac:dyDescent="0.25">
      <c r="A262192" s="40">
        <v>42309</v>
      </c>
    </row>
    <row r="262193" spans="1:1" x14ac:dyDescent="0.25">
      <c r="A262193" s="40">
        <v>42339</v>
      </c>
    </row>
    <row r="262194" spans="1:1" x14ac:dyDescent="0.25">
      <c r="A262194" s="40">
        <v>42370</v>
      </c>
    </row>
    <row r="262195" spans="1:1" x14ac:dyDescent="0.25">
      <c r="A262195" s="40">
        <v>42401</v>
      </c>
    </row>
    <row r="262196" spans="1:1" x14ac:dyDescent="0.25">
      <c r="A262196" s="40">
        <v>42430</v>
      </c>
    </row>
    <row r="262197" spans="1:1" x14ac:dyDescent="0.25">
      <c r="A262197" s="40">
        <v>42461</v>
      </c>
    </row>
    <row r="262198" spans="1:1" x14ac:dyDescent="0.25">
      <c r="A262198" s="40">
        <v>42491</v>
      </c>
    </row>
    <row r="262199" spans="1:1" x14ac:dyDescent="0.25">
      <c r="A262199" s="40">
        <v>42522</v>
      </c>
    </row>
    <row r="262200" spans="1:1" x14ac:dyDescent="0.25">
      <c r="A262200" s="40">
        <v>42552</v>
      </c>
    </row>
    <row r="262201" spans="1:1" x14ac:dyDescent="0.25">
      <c r="A262201" s="40">
        <v>42583</v>
      </c>
    </row>
    <row r="262202" spans="1:1" x14ac:dyDescent="0.25">
      <c r="A262202" s="40">
        <v>42614</v>
      </c>
    </row>
    <row r="262203" spans="1:1" x14ac:dyDescent="0.25">
      <c r="A262203" s="40">
        <v>42644</v>
      </c>
    </row>
    <row r="262204" spans="1:1" x14ac:dyDescent="0.25">
      <c r="A262204" s="40">
        <v>42675</v>
      </c>
    </row>
    <row r="262205" spans="1:1" x14ac:dyDescent="0.25">
      <c r="A262205" s="40">
        <v>42705</v>
      </c>
    </row>
    <row r="262206" spans="1:1" x14ac:dyDescent="0.25">
      <c r="A262206" s="40">
        <v>42736</v>
      </c>
    </row>
    <row r="262207" spans="1:1" x14ac:dyDescent="0.25">
      <c r="A262207" s="40">
        <v>42767</v>
      </c>
    </row>
    <row r="262208" spans="1:1" x14ac:dyDescent="0.25">
      <c r="A262208" s="40">
        <v>42795</v>
      </c>
    </row>
    <row r="262209" spans="1:1" x14ac:dyDescent="0.25">
      <c r="A262209" s="40">
        <v>42826</v>
      </c>
    </row>
    <row r="262210" spans="1:1" x14ac:dyDescent="0.25">
      <c r="A262210" s="40">
        <v>42856</v>
      </c>
    </row>
    <row r="262211" spans="1:1" x14ac:dyDescent="0.25">
      <c r="A262211" s="40">
        <v>42887</v>
      </c>
    </row>
    <row r="262212" spans="1:1" x14ac:dyDescent="0.25">
      <c r="A262212" s="40">
        <v>42917</v>
      </c>
    </row>
    <row r="262213" spans="1:1" x14ac:dyDescent="0.25">
      <c r="A262213" s="40">
        <v>42948</v>
      </c>
    </row>
    <row r="262214" spans="1:1" x14ac:dyDescent="0.25">
      <c r="A262214" s="40">
        <v>42979</v>
      </c>
    </row>
    <row r="262215" spans="1:1" x14ac:dyDescent="0.25">
      <c r="A262215" s="40">
        <v>43009</v>
      </c>
    </row>
    <row r="262216" spans="1:1" x14ac:dyDescent="0.25">
      <c r="A262216" s="40">
        <v>43040</v>
      </c>
    </row>
    <row r="262217" spans="1:1" x14ac:dyDescent="0.25">
      <c r="A262217" s="40">
        <v>43070</v>
      </c>
    </row>
    <row r="262218" spans="1:1" x14ac:dyDescent="0.25">
      <c r="A262218" s="40">
        <v>43101</v>
      </c>
    </row>
    <row r="262219" spans="1:1" x14ac:dyDescent="0.25">
      <c r="A262219" s="40">
        <v>43132</v>
      </c>
    </row>
    <row r="262220" spans="1:1" x14ac:dyDescent="0.25">
      <c r="A262220" s="40">
        <v>43160</v>
      </c>
    </row>
    <row r="262221" spans="1:1" x14ac:dyDescent="0.25">
      <c r="A262221" s="40">
        <v>43191</v>
      </c>
    </row>
    <row r="262222" spans="1:1" x14ac:dyDescent="0.25">
      <c r="A262222" s="40">
        <v>43221</v>
      </c>
    </row>
    <row r="262223" spans="1:1" x14ac:dyDescent="0.25">
      <c r="A262223" s="40">
        <v>43252</v>
      </c>
    </row>
    <row r="262224" spans="1:1" x14ac:dyDescent="0.25">
      <c r="A262224" s="40">
        <v>43282</v>
      </c>
    </row>
    <row r="262225" spans="1:1" x14ac:dyDescent="0.25">
      <c r="A262225" s="40">
        <v>43313</v>
      </c>
    </row>
    <row r="262226" spans="1:1" x14ac:dyDescent="0.25">
      <c r="A262226" s="40">
        <v>43344</v>
      </c>
    </row>
    <row r="262227" spans="1:1" x14ac:dyDescent="0.25">
      <c r="A262227" s="40">
        <v>43374</v>
      </c>
    </row>
    <row r="262228" spans="1:1" x14ac:dyDescent="0.25">
      <c r="A262228" s="40">
        <v>43405</v>
      </c>
    </row>
    <row r="262229" spans="1:1" x14ac:dyDescent="0.25">
      <c r="A262229" s="40">
        <v>43435</v>
      </c>
    </row>
    <row r="262230" spans="1:1" x14ac:dyDescent="0.25">
      <c r="A262230" s="40">
        <v>43466</v>
      </c>
    </row>
    <row r="262231" spans="1:1" x14ac:dyDescent="0.25">
      <c r="A262231" s="40">
        <v>43497</v>
      </c>
    </row>
    <row r="262232" spans="1:1" x14ac:dyDescent="0.25">
      <c r="A262232" s="40">
        <v>43525</v>
      </c>
    </row>
    <row r="262233" spans="1:1" x14ac:dyDescent="0.25">
      <c r="A262233" s="40">
        <v>43556</v>
      </c>
    </row>
    <row r="262234" spans="1:1" x14ac:dyDescent="0.25">
      <c r="A262234" s="40">
        <v>43586</v>
      </c>
    </row>
    <row r="262235" spans="1:1" x14ac:dyDescent="0.25">
      <c r="A262235" s="40">
        <v>43617</v>
      </c>
    </row>
    <row r="262236" spans="1:1" x14ac:dyDescent="0.25">
      <c r="A262236" s="40">
        <v>43647</v>
      </c>
    </row>
    <row r="262237" spans="1:1" x14ac:dyDescent="0.25">
      <c r="A262237" s="40">
        <v>43678</v>
      </c>
    </row>
    <row r="262238" spans="1:1" x14ac:dyDescent="0.25">
      <c r="A262238" s="40">
        <v>43709</v>
      </c>
    </row>
    <row r="262239" spans="1:1" x14ac:dyDescent="0.25">
      <c r="A262239" s="40">
        <v>43739</v>
      </c>
    </row>
    <row r="262240" spans="1:1" x14ac:dyDescent="0.25">
      <c r="A262240" s="40">
        <v>43770</v>
      </c>
    </row>
    <row r="262241" spans="1:1" x14ac:dyDescent="0.25">
      <c r="A262241" s="40">
        <v>43800</v>
      </c>
    </row>
    <row r="262242" spans="1:1" x14ac:dyDescent="0.25">
      <c r="A262242" s="40">
        <v>43831</v>
      </c>
    </row>
    <row r="262243" spans="1:1" x14ac:dyDescent="0.25">
      <c r="A262243" s="40">
        <v>43862</v>
      </c>
    </row>
    <row r="262244" spans="1:1" x14ac:dyDescent="0.25">
      <c r="A262244" s="40">
        <v>43891</v>
      </c>
    </row>
    <row r="262245" spans="1:1" x14ac:dyDescent="0.25">
      <c r="A262245" s="40">
        <v>43922</v>
      </c>
    </row>
    <row r="262246" spans="1:1" x14ac:dyDescent="0.25">
      <c r="A262246" s="40">
        <v>43952</v>
      </c>
    </row>
    <row r="262247" spans="1:1" x14ac:dyDescent="0.25">
      <c r="A262247" s="40">
        <v>43983</v>
      </c>
    </row>
    <row r="262248" spans="1:1" x14ac:dyDescent="0.25">
      <c r="A262248" s="40">
        <v>44013</v>
      </c>
    </row>
    <row r="262249" spans="1:1" x14ac:dyDescent="0.25">
      <c r="A262249" s="40">
        <v>44044</v>
      </c>
    </row>
    <row r="262250" spans="1:1" x14ac:dyDescent="0.25">
      <c r="A262250" s="40">
        <v>44075</v>
      </c>
    </row>
    <row r="262251" spans="1:1" x14ac:dyDescent="0.25">
      <c r="A262251" s="40">
        <v>44105</v>
      </c>
    </row>
    <row r="262252" spans="1:1" x14ac:dyDescent="0.25">
      <c r="A262252" s="40">
        <v>44136</v>
      </c>
    </row>
    <row r="262253" spans="1:1" x14ac:dyDescent="0.25">
      <c r="A262253" s="40">
        <v>44166</v>
      </c>
    </row>
    <row r="278530" spans="1:1" x14ac:dyDescent="0.25">
      <c r="A278530" s="40">
        <v>40909</v>
      </c>
    </row>
    <row r="278531" spans="1:1" x14ac:dyDescent="0.25">
      <c r="A278531" s="40">
        <v>40940</v>
      </c>
    </row>
    <row r="278532" spans="1:1" x14ac:dyDescent="0.25">
      <c r="A278532" s="40">
        <v>40969</v>
      </c>
    </row>
    <row r="278533" spans="1:1" x14ac:dyDescent="0.25">
      <c r="A278533" s="40">
        <v>41000</v>
      </c>
    </row>
    <row r="278534" spans="1:1" x14ac:dyDescent="0.25">
      <c r="A278534" s="40">
        <v>41030</v>
      </c>
    </row>
    <row r="278535" spans="1:1" x14ac:dyDescent="0.25">
      <c r="A278535" s="40">
        <v>41061</v>
      </c>
    </row>
    <row r="278536" spans="1:1" x14ac:dyDescent="0.25">
      <c r="A278536" s="40">
        <v>41091</v>
      </c>
    </row>
    <row r="278537" spans="1:1" x14ac:dyDescent="0.25">
      <c r="A278537" s="40">
        <v>41122</v>
      </c>
    </row>
    <row r="278538" spans="1:1" x14ac:dyDescent="0.25">
      <c r="A278538" s="40">
        <v>41153</v>
      </c>
    </row>
    <row r="278539" spans="1:1" x14ac:dyDescent="0.25">
      <c r="A278539" s="40">
        <v>41183</v>
      </c>
    </row>
    <row r="278540" spans="1:1" x14ac:dyDescent="0.25">
      <c r="A278540" s="40">
        <v>41214</v>
      </c>
    </row>
    <row r="278541" spans="1:1" x14ac:dyDescent="0.25">
      <c r="A278541" s="40">
        <v>41244</v>
      </c>
    </row>
    <row r="278542" spans="1:1" x14ac:dyDescent="0.25">
      <c r="A278542" s="40">
        <v>41275</v>
      </c>
    </row>
    <row r="278543" spans="1:1" x14ac:dyDescent="0.25">
      <c r="A278543" s="40">
        <v>41306</v>
      </c>
    </row>
    <row r="278544" spans="1:1" x14ac:dyDescent="0.25">
      <c r="A278544" s="40">
        <v>41334</v>
      </c>
    </row>
    <row r="278545" spans="1:1" x14ac:dyDescent="0.25">
      <c r="A278545" s="40">
        <v>41365</v>
      </c>
    </row>
    <row r="278546" spans="1:1" x14ac:dyDescent="0.25">
      <c r="A278546" s="40">
        <v>41395</v>
      </c>
    </row>
    <row r="278547" spans="1:1" x14ac:dyDescent="0.25">
      <c r="A278547" s="40">
        <v>41426</v>
      </c>
    </row>
    <row r="278548" spans="1:1" x14ac:dyDescent="0.25">
      <c r="A278548" s="40">
        <v>41456</v>
      </c>
    </row>
    <row r="278549" spans="1:1" x14ac:dyDescent="0.25">
      <c r="A278549" s="40">
        <v>41487</v>
      </c>
    </row>
    <row r="278550" spans="1:1" x14ac:dyDescent="0.25">
      <c r="A278550" s="40">
        <v>41518</v>
      </c>
    </row>
    <row r="278551" spans="1:1" x14ac:dyDescent="0.25">
      <c r="A278551" s="40">
        <v>41548</v>
      </c>
    </row>
    <row r="278552" spans="1:1" x14ac:dyDescent="0.25">
      <c r="A278552" s="40">
        <v>41579</v>
      </c>
    </row>
    <row r="278553" spans="1:1" x14ac:dyDescent="0.25">
      <c r="A278553" s="40">
        <v>41609</v>
      </c>
    </row>
    <row r="278554" spans="1:1" x14ac:dyDescent="0.25">
      <c r="A278554" s="40">
        <v>41640</v>
      </c>
    </row>
    <row r="278555" spans="1:1" x14ac:dyDescent="0.25">
      <c r="A278555" s="40">
        <v>41671</v>
      </c>
    </row>
    <row r="278556" spans="1:1" x14ac:dyDescent="0.25">
      <c r="A278556" s="40">
        <v>41699</v>
      </c>
    </row>
    <row r="278557" spans="1:1" x14ac:dyDescent="0.25">
      <c r="A278557" s="40">
        <v>41730</v>
      </c>
    </row>
    <row r="278558" spans="1:1" x14ac:dyDescent="0.25">
      <c r="A278558" s="40">
        <v>41760</v>
      </c>
    </row>
    <row r="278559" spans="1:1" x14ac:dyDescent="0.25">
      <c r="A278559" s="40">
        <v>41791</v>
      </c>
    </row>
    <row r="278560" spans="1:1" x14ac:dyDescent="0.25">
      <c r="A278560" s="40">
        <v>41821</v>
      </c>
    </row>
    <row r="278561" spans="1:1" x14ac:dyDescent="0.25">
      <c r="A278561" s="40">
        <v>41852</v>
      </c>
    </row>
    <row r="278562" spans="1:1" x14ac:dyDescent="0.25">
      <c r="A278562" s="40">
        <v>41883</v>
      </c>
    </row>
    <row r="278563" spans="1:1" x14ac:dyDescent="0.25">
      <c r="A278563" s="40">
        <v>41913</v>
      </c>
    </row>
    <row r="278564" spans="1:1" x14ac:dyDescent="0.25">
      <c r="A278564" s="40">
        <v>41944</v>
      </c>
    </row>
    <row r="278565" spans="1:1" x14ac:dyDescent="0.25">
      <c r="A278565" s="40">
        <v>41974</v>
      </c>
    </row>
    <row r="278566" spans="1:1" x14ac:dyDescent="0.25">
      <c r="A278566" s="40">
        <v>42005</v>
      </c>
    </row>
    <row r="278567" spans="1:1" x14ac:dyDescent="0.25">
      <c r="A278567" s="40">
        <v>42036</v>
      </c>
    </row>
    <row r="278568" spans="1:1" x14ac:dyDescent="0.25">
      <c r="A278568" s="40">
        <v>42064</v>
      </c>
    </row>
    <row r="278569" spans="1:1" x14ac:dyDescent="0.25">
      <c r="A278569" s="40">
        <v>42095</v>
      </c>
    </row>
    <row r="278570" spans="1:1" x14ac:dyDescent="0.25">
      <c r="A278570" s="40">
        <v>42125</v>
      </c>
    </row>
    <row r="278571" spans="1:1" x14ac:dyDescent="0.25">
      <c r="A278571" s="40">
        <v>42156</v>
      </c>
    </row>
    <row r="278572" spans="1:1" x14ac:dyDescent="0.25">
      <c r="A278572" s="40">
        <v>42186</v>
      </c>
    </row>
    <row r="278573" spans="1:1" x14ac:dyDescent="0.25">
      <c r="A278573" s="40">
        <v>42217</v>
      </c>
    </row>
    <row r="278574" spans="1:1" x14ac:dyDescent="0.25">
      <c r="A278574" s="40">
        <v>42248</v>
      </c>
    </row>
    <row r="278575" spans="1:1" x14ac:dyDescent="0.25">
      <c r="A278575" s="40">
        <v>42278</v>
      </c>
    </row>
    <row r="278576" spans="1:1" x14ac:dyDescent="0.25">
      <c r="A278576" s="40">
        <v>42309</v>
      </c>
    </row>
    <row r="278577" spans="1:1" x14ac:dyDescent="0.25">
      <c r="A278577" s="40">
        <v>42339</v>
      </c>
    </row>
    <row r="278578" spans="1:1" x14ac:dyDescent="0.25">
      <c r="A278578" s="40">
        <v>42370</v>
      </c>
    </row>
    <row r="278579" spans="1:1" x14ac:dyDescent="0.25">
      <c r="A278579" s="40">
        <v>42401</v>
      </c>
    </row>
    <row r="278580" spans="1:1" x14ac:dyDescent="0.25">
      <c r="A278580" s="40">
        <v>42430</v>
      </c>
    </row>
    <row r="278581" spans="1:1" x14ac:dyDescent="0.25">
      <c r="A278581" s="40">
        <v>42461</v>
      </c>
    </row>
    <row r="278582" spans="1:1" x14ac:dyDescent="0.25">
      <c r="A278582" s="40">
        <v>42491</v>
      </c>
    </row>
    <row r="278583" spans="1:1" x14ac:dyDescent="0.25">
      <c r="A278583" s="40">
        <v>42522</v>
      </c>
    </row>
    <row r="278584" spans="1:1" x14ac:dyDescent="0.25">
      <c r="A278584" s="40">
        <v>42552</v>
      </c>
    </row>
    <row r="278585" spans="1:1" x14ac:dyDescent="0.25">
      <c r="A278585" s="40">
        <v>42583</v>
      </c>
    </row>
    <row r="278586" spans="1:1" x14ac:dyDescent="0.25">
      <c r="A278586" s="40">
        <v>42614</v>
      </c>
    </row>
    <row r="278587" spans="1:1" x14ac:dyDescent="0.25">
      <c r="A278587" s="40">
        <v>42644</v>
      </c>
    </row>
    <row r="278588" spans="1:1" x14ac:dyDescent="0.25">
      <c r="A278588" s="40">
        <v>42675</v>
      </c>
    </row>
    <row r="278589" spans="1:1" x14ac:dyDescent="0.25">
      <c r="A278589" s="40">
        <v>42705</v>
      </c>
    </row>
    <row r="278590" spans="1:1" x14ac:dyDescent="0.25">
      <c r="A278590" s="40">
        <v>42736</v>
      </c>
    </row>
    <row r="278591" spans="1:1" x14ac:dyDescent="0.25">
      <c r="A278591" s="40">
        <v>42767</v>
      </c>
    </row>
    <row r="278592" spans="1:1" x14ac:dyDescent="0.25">
      <c r="A278592" s="40">
        <v>42795</v>
      </c>
    </row>
    <row r="278593" spans="1:1" x14ac:dyDescent="0.25">
      <c r="A278593" s="40">
        <v>42826</v>
      </c>
    </row>
    <row r="278594" spans="1:1" x14ac:dyDescent="0.25">
      <c r="A278594" s="40">
        <v>42856</v>
      </c>
    </row>
    <row r="278595" spans="1:1" x14ac:dyDescent="0.25">
      <c r="A278595" s="40">
        <v>42887</v>
      </c>
    </row>
    <row r="278596" spans="1:1" x14ac:dyDescent="0.25">
      <c r="A278596" s="40">
        <v>42917</v>
      </c>
    </row>
    <row r="278597" spans="1:1" x14ac:dyDescent="0.25">
      <c r="A278597" s="40">
        <v>42948</v>
      </c>
    </row>
    <row r="278598" spans="1:1" x14ac:dyDescent="0.25">
      <c r="A278598" s="40">
        <v>42979</v>
      </c>
    </row>
    <row r="278599" spans="1:1" x14ac:dyDescent="0.25">
      <c r="A278599" s="40">
        <v>43009</v>
      </c>
    </row>
    <row r="278600" spans="1:1" x14ac:dyDescent="0.25">
      <c r="A278600" s="40">
        <v>43040</v>
      </c>
    </row>
    <row r="278601" spans="1:1" x14ac:dyDescent="0.25">
      <c r="A278601" s="40">
        <v>43070</v>
      </c>
    </row>
    <row r="278602" spans="1:1" x14ac:dyDescent="0.25">
      <c r="A278602" s="40">
        <v>43101</v>
      </c>
    </row>
    <row r="278603" spans="1:1" x14ac:dyDescent="0.25">
      <c r="A278603" s="40">
        <v>43132</v>
      </c>
    </row>
    <row r="278604" spans="1:1" x14ac:dyDescent="0.25">
      <c r="A278604" s="40">
        <v>43160</v>
      </c>
    </row>
    <row r="278605" spans="1:1" x14ac:dyDescent="0.25">
      <c r="A278605" s="40">
        <v>43191</v>
      </c>
    </row>
    <row r="278606" spans="1:1" x14ac:dyDescent="0.25">
      <c r="A278606" s="40">
        <v>43221</v>
      </c>
    </row>
    <row r="278607" spans="1:1" x14ac:dyDescent="0.25">
      <c r="A278607" s="40">
        <v>43252</v>
      </c>
    </row>
    <row r="278608" spans="1:1" x14ac:dyDescent="0.25">
      <c r="A278608" s="40">
        <v>43282</v>
      </c>
    </row>
    <row r="278609" spans="1:1" x14ac:dyDescent="0.25">
      <c r="A278609" s="40">
        <v>43313</v>
      </c>
    </row>
    <row r="278610" spans="1:1" x14ac:dyDescent="0.25">
      <c r="A278610" s="40">
        <v>43344</v>
      </c>
    </row>
    <row r="278611" spans="1:1" x14ac:dyDescent="0.25">
      <c r="A278611" s="40">
        <v>43374</v>
      </c>
    </row>
    <row r="278612" spans="1:1" x14ac:dyDescent="0.25">
      <c r="A278612" s="40">
        <v>43405</v>
      </c>
    </row>
    <row r="278613" spans="1:1" x14ac:dyDescent="0.25">
      <c r="A278613" s="40">
        <v>43435</v>
      </c>
    </row>
    <row r="278614" spans="1:1" x14ac:dyDescent="0.25">
      <c r="A278614" s="40">
        <v>43466</v>
      </c>
    </row>
    <row r="278615" spans="1:1" x14ac:dyDescent="0.25">
      <c r="A278615" s="40">
        <v>43497</v>
      </c>
    </row>
    <row r="278616" spans="1:1" x14ac:dyDescent="0.25">
      <c r="A278616" s="40">
        <v>43525</v>
      </c>
    </row>
    <row r="278617" spans="1:1" x14ac:dyDescent="0.25">
      <c r="A278617" s="40">
        <v>43556</v>
      </c>
    </row>
    <row r="278618" spans="1:1" x14ac:dyDescent="0.25">
      <c r="A278618" s="40">
        <v>43586</v>
      </c>
    </row>
    <row r="278619" spans="1:1" x14ac:dyDescent="0.25">
      <c r="A278619" s="40">
        <v>43617</v>
      </c>
    </row>
    <row r="278620" spans="1:1" x14ac:dyDescent="0.25">
      <c r="A278620" s="40">
        <v>43647</v>
      </c>
    </row>
    <row r="278621" spans="1:1" x14ac:dyDescent="0.25">
      <c r="A278621" s="40">
        <v>43678</v>
      </c>
    </row>
    <row r="278622" spans="1:1" x14ac:dyDescent="0.25">
      <c r="A278622" s="40">
        <v>43709</v>
      </c>
    </row>
    <row r="278623" spans="1:1" x14ac:dyDescent="0.25">
      <c r="A278623" s="40">
        <v>43739</v>
      </c>
    </row>
    <row r="278624" spans="1:1" x14ac:dyDescent="0.25">
      <c r="A278624" s="40">
        <v>43770</v>
      </c>
    </row>
    <row r="278625" spans="1:1" x14ac:dyDescent="0.25">
      <c r="A278625" s="40">
        <v>43800</v>
      </c>
    </row>
    <row r="278626" spans="1:1" x14ac:dyDescent="0.25">
      <c r="A278626" s="40">
        <v>43831</v>
      </c>
    </row>
    <row r="278627" spans="1:1" x14ac:dyDescent="0.25">
      <c r="A278627" s="40">
        <v>43862</v>
      </c>
    </row>
    <row r="278628" spans="1:1" x14ac:dyDescent="0.25">
      <c r="A278628" s="40">
        <v>43891</v>
      </c>
    </row>
    <row r="278629" spans="1:1" x14ac:dyDescent="0.25">
      <c r="A278629" s="40">
        <v>43922</v>
      </c>
    </row>
    <row r="278630" spans="1:1" x14ac:dyDescent="0.25">
      <c r="A278630" s="40">
        <v>43952</v>
      </c>
    </row>
    <row r="278631" spans="1:1" x14ac:dyDescent="0.25">
      <c r="A278631" s="40">
        <v>43983</v>
      </c>
    </row>
    <row r="278632" spans="1:1" x14ac:dyDescent="0.25">
      <c r="A278632" s="40">
        <v>44013</v>
      </c>
    </row>
    <row r="278633" spans="1:1" x14ac:dyDescent="0.25">
      <c r="A278633" s="40">
        <v>44044</v>
      </c>
    </row>
    <row r="278634" spans="1:1" x14ac:dyDescent="0.25">
      <c r="A278634" s="40">
        <v>44075</v>
      </c>
    </row>
    <row r="278635" spans="1:1" x14ac:dyDescent="0.25">
      <c r="A278635" s="40">
        <v>44105</v>
      </c>
    </row>
    <row r="278636" spans="1:1" x14ac:dyDescent="0.25">
      <c r="A278636" s="40">
        <v>44136</v>
      </c>
    </row>
    <row r="278637" spans="1:1" x14ac:dyDescent="0.25">
      <c r="A278637" s="40">
        <v>44166</v>
      </c>
    </row>
    <row r="294914" spans="1:1" x14ac:dyDescent="0.25">
      <c r="A294914" s="40">
        <v>40909</v>
      </c>
    </row>
    <row r="294915" spans="1:1" x14ac:dyDescent="0.25">
      <c r="A294915" s="40">
        <v>40940</v>
      </c>
    </row>
    <row r="294916" spans="1:1" x14ac:dyDescent="0.25">
      <c r="A294916" s="40">
        <v>40969</v>
      </c>
    </row>
    <row r="294917" spans="1:1" x14ac:dyDescent="0.25">
      <c r="A294917" s="40">
        <v>41000</v>
      </c>
    </row>
    <row r="294918" spans="1:1" x14ac:dyDescent="0.25">
      <c r="A294918" s="40">
        <v>41030</v>
      </c>
    </row>
    <row r="294919" spans="1:1" x14ac:dyDescent="0.25">
      <c r="A294919" s="40">
        <v>41061</v>
      </c>
    </row>
    <row r="294920" spans="1:1" x14ac:dyDescent="0.25">
      <c r="A294920" s="40">
        <v>41091</v>
      </c>
    </row>
    <row r="294921" spans="1:1" x14ac:dyDescent="0.25">
      <c r="A294921" s="40">
        <v>41122</v>
      </c>
    </row>
    <row r="294922" spans="1:1" x14ac:dyDescent="0.25">
      <c r="A294922" s="40">
        <v>41153</v>
      </c>
    </row>
    <row r="294923" spans="1:1" x14ac:dyDescent="0.25">
      <c r="A294923" s="40">
        <v>41183</v>
      </c>
    </row>
    <row r="294924" spans="1:1" x14ac:dyDescent="0.25">
      <c r="A294924" s="40">
        <v>41214</v>
      </c>
    </row>
    <row r="294925" spans="1:1" x14ac:dyDescent="0.25">
      <c r="A294925" s="40">
        <v>41244</v>
      </c>
    </row>
    <row r="294926" spans="1:1" x14ac:dyDescent="0.25">
      <c r="A294926" s="40">
        <v>41275</v>
      </c>
    </row>
    <row r="294927" spans="1:1" x14ac:dyDescent="0.25">
      <c r="A294927" s="40">
        <v>41306</v>
      </c>
    </row>
    <row r="294928" spans="1:1" x14ac:dyDescent="0.25">
      <c r="A294928" s="40">
        <v>41334</v>
      </c>
    </row>
    <row r="294929" spans="1:1" x14ac:dyDescent="0.25">
      <c r="A294929" s="40">
        <v>41365</v>
      </c>
    </row>
    <row r="294930" spans="1:1" x14ac:dyDescent="0.25">
      <c r="A294930" s="40">
        <v>41395</v>
      </c>
    </row>
    <row r="294931" spans="1:1" x14ac:dyDescent="0.25">
      <c r="A294931" s="40">
        <v>41426</v>
      </c>
    </row>
    <row r="294932" spans="1:1" x14ac:dyDescent="0.25">
      <c r="A294932" s="40">
        <v>41456</v>
      </c>
    </row>
    <row r="294933" spans="1:1" x14ac:dyDescent="0.25">
      <c r="A294933" s="40">
        <v>41487</v>
      </c>
    </row>
    <row r="294934" spans="1:1" x14ac:dyDescent="0.25">
      <c r="A294934" s="40">
        <v>41518</v>
      </c>
    </row>
    <row r="294935" spans="1:1" x14ac:dyDescent="0.25">
      <c r="A294935" s="40">
        <v>41548</v>
      </c>
    </row>
    <row r="294936" spans="1:1" x14ac:dyDescent="0.25">
      <c r="A294936" s="40">
        <v>41579</v>
      </c>
    </row>
    <row r="294937" spans="1:1" x14ac:dyDescent="0.25">
      <c r="A294937" s="40">
        <v>41609</v>
      </c>
    </row>
    <row r="294938" spans="1:1" x14ac:dyDescent="0.25">
      <c r="A294938" s="40">
        <v>41640</v>
      </c>
    </row>
    <row r="294939" spans="1:1" x14ac:dyDescent="0.25">
      <c r="A294939" s="40">
        <v>41671</v>
      </c>
    </row>
    <row r="294940" spans="1:1" x14ac:dyDescent="0.25">
      <c r="A294940" s="40">
        <v>41699</v>
      </c>
    </row>
    <row r="294941" spans="1:1" x14ac:dyDescent="0.25">
      <c r="A294941" s="40">
        <v>41730</v>
      </c>
    </row>
    <row r="294942" spans="1:1" x14ac:dyDescent="0.25">
      <c r="A294942" s="40">
        <v>41760</v>
      </c>
    </row>
    <row r="294943" spans="1:1" x14ac:dyDescent="0.25">
      <c r="A294943" s="40">
        <v>41791</v>
      </c>
    </row>
    <row r="294944" spans="1:1" x14ac:dyDescent="0.25">
      <c r="A294944" s="40">
        <v>41821</v>
      </c>
    </row>
    <row r="294945" spans="1:1" x14ac:dyDescent="0.25">
      <c r="A294945" s="40">
        <v>41852</v>
      </c>
    </row>
    <row r="294946" spans="1:1" x14ac:dyDescent="0.25">
      <c r="A294946" s="40">
        <v>41883</v>
      </c>
    </row>
    <row r="294947" spans="1:1" x14ac:dyDescent="0.25">
      <c r="A294947" s="40">
        <v>41913</v>
      </c>
    </row>
    <row r="294948" spans="1:1" x14ac:dyDescent="0.25">
      <c r="A294948" s="40">
        <v>41944</v>
      </c>
    </row>
    <row r="294949" spans="1:1" x14ac:dyDescent="0.25">
      <c r="A294949" s="40">
        <v>41974</v>
      </c>
    </row>
    <row r="294950" spans="1:1" x14ac:dyDescent="0.25">
      <c r="A294950" s="40">
        <v>42005</v>
      </c>
    </row>
    <row r="294951" spans="1:1" x14ac:dyDescent="0.25">
      <c r="A294951" s="40">
        <v>42036</v>
      </c>
    </row>
    <row r="294952" spans="1:1" x14ac:dyDescent="0.25">
      <c r="A294952" s="40">
        <v>42064</v>
      </c>
    </row>
    <row r="294953" spans="1:1" x14ac:dyDescent="0.25">
      <c r="A294953" s="40">
        <v>42095</v>
      </c>
    </row>
    <row r="294954" spans="1:1" x14ac:dyDescent="0.25">
      <c r="A294954" s="40">
        <v>42125</v>
      </c>
    </row>
    <row r="294955" spans="1:1" x14ac:dyDescent="0.25">
      <c r="A294955" s="40">
        <v>42156</v>
      </c>
    </row>
    <row r="294956" spans="1:1" x14ac:dyDescent="0.25">
      <c r="A294956" s="40">
        <v>42186</v>
      </c>
    </row>
    <row r="294957" spans="1:1" x14ac:dyDescent="0.25">
      <c r="A294957" s="40">
        <v>42217</v>
      </c>
    </row>
    <row r="294958" spans="1:1" x14ac:dyDescent="0.25">
      <c r="A294958" s="40">
        <v>42248</v>
      </c>
    </row>
    <row r="294959" spans="1:1" x14ac:dyDescent="0.25">
      <c r="A294959" s="40">
        <v>42278</v>
      </c>
    </row>
    <row r="294960" spans="1:1" x14ac:dyDescent="0.25">
      <c r="A294960" s="40">
        <v>42309</v>
      </c>
    </row>
    <row r="294961" spans="1:1" x14ac:dyDescent="0.25">
      <c r="A294961" s="40">
        <v>42339</v>
      </c>
    </row>
    <row r="294962" spans="1:1" x14ac:dyDescent="0.25">
      <c r="A294962" s="40">
        <v>42370</v>
      </c>
    </row>
    <row r="294963" spans="1:1" x14ac:dyDescent="0.25">
      <c r="A294963" s="40">
        <v>42401</v>
      </c>
    </row>
    <row r="294964" spans="1:1" x14ac:dyDescent="0.25">
      <c r="A294964" s="40">
        <v>42430</v>
      </c>
    </row>
    <row r="294965" spans="1:1" x14ac:dyDescent="0.25">
      <c r="A294965" s="40">
        <v>42461</v>
      </c>
    </row>
    <row r="294966" spans="1:1" x14ac:dyDescent="0.25">
      <c r="A294966" s="40">
        <v>42491</v>
      </c>
    </row>
    <row r="294967" spans="1:1" x14ac:dyDescent="0.25">
      <c r="A294967" s="40">
        <v>42522</v>
      </c>
    </row>
    <row r="294968" spans="1:1" x14ac:dyDescent="0.25">
      <c r="A294968" s="40">
        <v>42552</v>
      </c>
    </row>
    <row r="294969" spans="1:1" x14ac:dyDescent="0.25">
      <c r="A294969" s="40">
        <v>42583</v>
      </c>
    </row>
    <row r="294970" spans="1:1" x14ac:dyDescent="0.25">
      <c r="A294970" s="40">
        <v>42614</v>
      </c>
    </row>
    <row r="294971" spans="1:1" x14ac:dyDescent="0.25">
      <c r="A294971" s="40">
        <v>42644</v>
      </c>
    </row>
    <row r="294972" spans="1:1" x14ac:dyDescent="0.25">
      <c r="A294972" s="40">
        <v>42675</v>
      </c>
    </row>
    <row r="294973" spans="1:1" x14ac:dyDescent="0.25">
      <c r="A294973" s="40">
        <v>42705</v>
      </c>
    </row>
    <row r="294974" spans="1:1" x14ac:dyDescent="0.25">
      <c r="A294974" s="40">
        <v>42736</v>
      </c>
    </row>
    <row r="294975" spans="1:1" x14ac:dyDescent="0.25">
      <c r="A294975" s="40">
        <v>42767</v>
      </c>
    </row>
    <row r="294976" spans="1:1" x14ac:dyDescent="0.25">
      <c r="A294976" s="40">
        <v>42795</v>
      </c>
    </row>
    <row r="294977" spans="1:1" x14ac:dyDescent="0.25">
      <c r="A294977" s="40">
        <v>42826</v>
      </c>
    </row>
    <row r="294978" spans="1:1" x14ac:dyDescent="0.25">
      <c r="A294978" s="40">
        <v>42856</v>
      </c>
    </row>
    <row r="294979" spans="1:1" x14ac:dyDescent="0.25">
      <c r="A294979" s="40">
        <v>42887</v>
      </c>
    </row>
    <row r="294980" spans="1:1" x14ac:dyDescent="0.25">
      <c r="A294980" s="40">
        <v>42917</v>
      </c>
    </row>
    <row r="294981" spans="1:1" x14ac:dyDescent="0.25">
      <c r="A294981" s="40">
        <v>42948</v>
      </c>
    </row>
    <row r="294982" spans="1:1" x14ac:dyDescent="0.25">
      <c r="A294982" s="40">
        <v>42979</v>
      </c>
    </row>
    <row r="294983" spans="1:1" x14ac:dyDescent="0.25">
      <c r="A294983" s="40">
        <v>43009</v>
      </c>
    </row>
    <row r="294984" spans="1:1" x14ac:dyDescent="0.25">
      <c r="A294984" s="40">
        <v>43040</v>
      </c>
    </row>
    <row r="294985" spans="1:1" x14ac:dyDescent="0.25">
      <c r="A294985" s="40">
        <v>43070</v>
      </c>
    </row>
    <row r="294986" spans="1:1" x14ac:dyDescent="0.25">
      <c r="A294986" s="40">
        <v>43101</v>
      </c>
    </row>
    <row r="294987" spans="1:1" x14ac:dyDescent="0.25">
      <c r="A294987" s="40">
        <v>43132</v>
      </c>
    </row>
    <row r="294988" spans="1:1" x14ac:dyDescent="0.25">
      <c r="A294988" s="40">
        <v>43160</v>
      </c>
    </row>
    <row r="294989" spans="1:1" x14ac:dyDescent="0.25">
      <c r="A294989" s="40">
        <v>43191</v>
      </c>
    </row>
    <row r="294990" spans="1:1" x14ac:dyDescent="0.25">
      <c r="A294990" s="40">
        <v>43221</v>
      </c>
    </row>
    <row r="294991" spans="1:1" x14ac:dyDescent="0.25">
      <c r="A294991" s="40">
        <v>43252</v>
      </c>
    </row>
    <row r="294992" spans="1:1" x14ac:dyDescent="0.25">
      <c r="A294992" s="40">
        <v>43282</v>
      </c>
    </row>
    <row r="294993" spans="1:1" x14ac:dyDescent="0.25">
      <c r="A294993" s="40">
        <v>43313</v>
      </c>
    </row>
    <row r="294994" spans="1:1" x14ac:dyDescent="0.25">
      <c r="A294994" s="40">
        <v>43344</v>
      </c>
    </row>
    <row r="294995" spans="1:1" x14ac:dyDescent="0.25">
      <c r="A294995" s="40">
        <v>43374</v>
      </c>
    </row>
    <row r="294996" spans="1:1" x14ac:dyDescent="0.25">
      <c r="A294996" s="40">
        <v>43405</v>
      </c>
    </row>
    <row r="294997" spans="1:1" x14ac:dyDescent="0.25">
      <c r="A294997" s="40">
        <v>43435</v>
      </c>
    </row>
    <row r="294998" spans="1:1" x14ac:dyDescent="0.25">
      <c r="A294998" s="40">
        <v>43466</v>
      </c>
    </row>
    <row r="294999" spans="1:1" x14ac:dyDescent="0.25">
      <c r="A294999" s="40">
        <v>43497</v>
      </c>
    </row>
    <row r="295000" spans="1:1" x14ac:dyDescent="0.25">
      <c r="A295000" s="40">
        <v>43525</v>
      </c>
    </row>
    <row r="295001" spans="1:1" x14ac:dyDescent="0.25">
      <c r="A295001" s="40">
        <v>43556</v>
      </c>
    </row>
    <row r="295002" spans="1:1" x14ac:dyDescent="0.25">
      <c r="A295002" s="40">
        <v>43586</v>
      </c>
    </row>
    <row r="295003" spans="1:1" x14ac:dyDescent="0.25">
      <c r="A295003" s="40">
        <v>43617</v>
      </c>
    </row>
    <row r="295004" spans="1:1" x14ac:dyDescent="0.25">
      <c r="A295004" s="40">
        <v>43647</v>
      </c>
    </row>
    <row r="295005" spans="1:1" x14ac:dyDescent="0.25">
      <c r="A295005" s="40">
        <v>43678</v>
      </c>
    </row>
    <row r="295006" spans="1:1" x14ac:dyDescent="0.25">
      <c r="A295006" s="40">
        <v>43709</v>
      </c>
    </row>
    <row r="295007" spans="1:1" x14ac:dyDescent="0.25">
      <c r="A295007" s="40">
        <v>43739</v>
      </c>
    </row>
    <row r="295008" spans="1:1" x14ac:dyDescent="0.25">
      <c r="A295008" s="40">
        <v>43770</v>
      </c>
    </row>
    <row r="295009" spans="1:1" x14ac:dyDescent="0.25">
      <c r="A295009" s="40">
        <v>43800</v>
      </c>
    </row>
    <row r="295010" spans="1:1" x14ac:dyDescent="0.25">
      <c r="A295010" s="40">
        <v>43831</v>
      </c>
    </row>
    <row r="295011" spans="1:1" x14ac:dyDescent="0.25">
      <c r="A295011" s="40">
        <v>43862</v>
      </c>
    </row>
    <row r="295012" spans="1:1" x14ac:dyDescent="0.25">
      <c r="A295012" s="40">
        <v>43891</v>
      </c>
    </row>
    <row r="295013" spans="1:1" x14ac:dyDescent="0.25">
      <c r="A295013" s="40">
        <v>43922</v>
      </c>
    </row>
    <row r="295014" spans="1:1" x14ac:dyDescent="0.25">
      <c r="A295014" s="40">
        <v>43952</v>
      </c>
    </row>
    <row r="295015" spans="1:1" x14ac:dyDescent="0.25">
      <c r="A295015" s="40">
        <v>43983</v>
      </c>
    </row>
    <row r="295016" spans="1:1" x14ac:dyDescent="0.25">
      <c r="A295016" s="40">
        <v>44013</v>
      </c>
    </row>
    <row r="295017" spans="1:1" x14ac:dyDescent="0.25">
      <c r="A295017" s="40">
        <v>44044</v>
      </c>
    </row>
    <row r="295018" spans="1:1" x14ac:dyDescent="0.25">
      <c r="A295018" s="40">
        <v>44075</v>
      </c>
    </row>
    <row r="295019" spans="1:1" x14ac:dyDescent="0.25">
      <c r="A295019" s="40">
        <v>44105</v>
      </c>
    </row>
    <row r="295020" spans="1:1" x14ac:dyDescent="0.25">
      <c r="A295020" s="40">
        <v>44136</v>
      </c>
    </row>
    <row r="295021" spans="1:1" x14ac:dyDescent="0.25">
      <c r="A295021" s="40">
        <v>44166</v>
      </c>
    </row>
    <row r="311298" spans="1:1" x14ac:dyDescent="0.25">
      <c r="A311298" s="40">
        <v>40909</v>
      </c>
    </row>
    <row r="311299" spans="1:1" x14ac:dyDescent="0.25">
      <c r="A311299" s="40">
        <v>40940</v>
      </c>
    </row>
    <row r="311300" spans="1:1" x14ac:dyDescent="0.25">
      <c r="A311300" s="40">
        <v>40969</v>
      </c>
    </row>
    <row r="311301" spans="1:1" x14ac:dyDescent="0.25">
      <c r="A311301" s="40">
        <v>41000</v>
      </c>
    </row>
    <row r="311302" spans="1:1" x14ac:dyDescent="0.25">
      <c r="A311302" s="40">
        <v>41030</v>
      </c>
    </row>
    <row r="311303" spans="1:1" x14ac:dyDescent="0.25">
      <c r="A311303" s="40">
        <v>41061</v>
      </c>
    </row>
    <row r="311304" spans="1:1" x14ac:dyDescent="0.25">
      <c r="A311304" s="40">
        <v>41091</v>
      </c>
    </row>
    <row r="311305" spans="1:1" x14ac:dyDescent="0.25">
      <c r="A311305" s="40">
        <v>41122</v>
      </c>
    </row>
    <row r="311306" spans="1:1" x14ac:dyDescent="0.25">
      <c r="A311306" s="40">
        <v>41153</v>
      </c>
    </row>
    <row r="311307" spans="1:1" x14ac:dyDescent="0.25">
      <c r="A311307" s="40">
        <v>41183</v>
      </c>
    </row>
    <row r="311308" spans="1:1" x14ac:dyDescent="0.25">
      <c r="A311308" s="40">
        <v>41214</v>
      </c>
    </row>
    <row r="311309" spans="1:1" x14ac:dyDescent="0.25">
      <c r="A311309" s="40">
        <v>41244</v>
      </c>
    </row>
    <row r="311310" spans="1:1" x14ac:dyDescent="0.25">
      <c r="A311310" s="40">
        <v>41275</v>
      </c>
    </row>
    <row r="311311" spans="1:1" x14ac:dyDescent="0.25">
      <c r="A311311" s="40">
        <v>41306</v>
      </c>
    </row>
    <row r="311312" spans="1:1" x14ac:dyDescent="0.25">
      <c r="A311312" s="40">
        <v>41334</v>
      </c>
    </row>
    <row r="311313" spans="1:1" x14ac:dyDescent="0.25">
      <c r="A311313" s="40">
        <v>41365</v>
      </c>
    </row>
    <row r="311314" spans="1:1" x14ac:dyDescent="0.25">
      <c r="A311314" s="40">
        <v>41395</v>
      </c>
    </row>
    <row r="311315" spans="1:1" x14ac:dyDescent="0.25">
      <c r="A311315" s="40">
        <v>41426</v>
      </c>
    </row>
    <row r="311316" spans="1:1" x14ac:dyDescent="0.25">
      <c r="A311316" s="40">
        <v>41456</v>
      </c>
    </row>
    <row r="311317" spans="1:1" x14ac:dyDescent="0.25">
      <c r="A311317" s="40">
        <v>41487</v>
      </c>
    </row>
    <row r="311318" spans="1:1" x14ac:dyDescent="0.25">
      <c r="A311318" s="40">
        <v>41518</v>
      </c>
    </row>
    <row r="311319" spans="1:1" x14ac:dyDescent="0.25">
      <c r="A311319" s="40">
        <v>41548</v>
      </c>
    </row>
    <row r="311320" spans="1:1" x14ac:dyDescent="0.25">
      <c r="A311320" s="40">
        <v>41579</v>
      </c>
    </row>
    <row r="311321" spans="1:1" x14ac:dyDescent="0.25">
      <c r="A311321" s="40">
        <v>41609</v>
      </c>
    </row>
    <row r="311322" spans="1:1" x14ac:dyDescent="0.25">
      <c r="A311322" s="40">
        <v>41640</v>
      </c>
    </row>
    <row r="311323" spans="1:1" x14ac:dyDescent="0.25">
      <c r="A311323" s="40">
        <v>41671</v>
      </c>
    </row>
    <row r="311324" spans="1:1" x14ac:dyDescent="0.25">
      <c r="A311324" s="40">
        <v>41699</v>
      </c>
    </row>
    <row r="311325" spans="1:1" x14ac:dyDescent="0.25">
      <c r="A311325" s="40">
        <v>41730</v>
      </c>
    </row>
    <row r="311326" spans="1:1" x14ac:dyDescent="0.25">
      <c r="A311326" s="40">
        <v>41760</v>
      </c>
    </row>
    <row r="311327" spans="1:1" x14ac:dyDescent="0.25">
      <c r="A311327" s="40">
        <v>41791</v>
      </c>
    </row>
    <row r="311328" spans="1:1" x14ac:dyDescent="0.25">
      <c r="A311328" s="40">
        <v>41821</v>
      </c>
    </row>
    <row r="311329" spans="1:1" x14ac:dyDescent="0.25">
      <c r="A311329" s="40">
        <v>41852</v>
      </c>
    </row>
    <row r="311330" spans="1:1" x14ac:dyDescent="0.25">
      <c r="A311330" s="40">
        <v>41883</v>
      </c>
    </row>
    <row r="311331" spans="1:1" x14ac:dyDescent="0.25">
      <c r="A311331" s="40">
        <v>41913</v>
      </c>
    </row>
    <row r="311332" spans="1:1" x14ac:dyDescent="0.25">
      <c r="A311332" s="40">
        <v>41944</v>
      </c>
    </row>
    <row r="311333" spans="1:1" x14ac:dyDescent="0.25">
      <c r="A311333" s="40">
        <v>41974</v>
      </c>
    </row>
    <row r="311334" spans="1:1" x14ac:dyDescent="0.25">
      <c r="A311334" s="40">
        <v>42005</v>
      </c>
    </row>
    <row r="311335" spans="1:1" x14ac:dyDescent="0.25">
      <c r="A311335" s="40">
        <v>42036</v>
      </c>
    </row>
    <row r="311336" spans="1:1" x14ac:dyDescent="0.25">
      <c r="A311336" s="40">
        <v>42064</v>
      </c>
    </row>
    <row r="311337" spans="1:1" x14ac:dyDescent="0.25">
      <c r="A311337" s="40">
        <v>42095</v>
      </c>
    </row>
    <row r="311338" spans="1:1" x14ac:dyDescent="0.25">
      <c r="A311338" s="40">
        <v>42125</v>
      </c>
    </row>
    <row r="311339" spans="1:1" x14ac:dyDescent="0.25">
      <c r="A311339" s="40">
        <v>42156</v>
      </c>
    </row>
    <row r="311340" spans="1:1" x14ac:dyDescent="0.25">
      <c r="A311340" s="40">
        <v>42186</v>
      </c>
    </row>
    <row r="311341" spans="1:1" x14ac:dyDescent="0.25">
      <c r="A311341" s="40">
        <v>42217</v>
      </c>
    </row>
    <row r="311342" spans="1:1" x14ac:dyDescent="0.25">
      <c r="A311342" s="40">
        <v>42248</v>
      </c>
    </row>
    <row r="311343" spans="1:1" x14ac:dyDescent="0.25">
      <c r="A311343" s="40">
        <v>42278</v>
      </c>
    </row>
    <row r="311344" spans="1:1" x14ac:dyDescent="0.25">
      <c r="A311344" s="40">
        <v>42309</v>
      </c>
    </row>
    <row r="311345" spans="1:1" x14ac:dyDescent="0.25">
      <c r="A311345" s="40">
        <v>42339</v>
      </c>
    </row>
    <row r="311346" spans="1:1" x14ac:dyDescent="0.25">
      <c r="A311346" s="40">
        <v>42370</v>
      </c>
    </row>
    <row r="311347" spans="1:1" x14ac:dyDescent="0.25">
      <c r="A311347" s="40">
        <v>42401</v>
      </c>
    </row>
    <row r="311348" spans="1:1" x14ac:dyDescent="0.25">
      <c r="A311348" s="40">
        <v>42430</v>
      </c>
    </row>
    <row r="311349" spans="1:1" x14ac:dyDescent="0.25">
      <c r="A311349" s="40">
        <v>42461</v>
      </c>
    </row>
    <row r="311350" spans="1:1" x14ac:dyDescent="0.25">
      <c r="A311350" s="40">
        <v>42491</v>
      </c>
    </row>
    <row r="311351" spans="1:1" x14ac:dyDescent="0.25">
      <c r="A311351" s="40">
        <v>42522</v>
      </c>
    </row>
    <row r="311352" spans="1:1" x14ac:dyDescent="0.25">
      <c r="A311352" s="40">
        <v>42552</v>
      </c>
    </row>
    <row r="311353" spans="1:1" x14ac:dyDescent="0.25">
      <c r="A311353" s="40">
        <v>42583</v>
      </c>
    </row>
    <row r="311354" spans="1:1" x14ac:dyDescent="0.25">
      <c r="A311354" s="40">
        <v>42614</v>
      </c>
    </row>
    <row r="311355" spans="1:1" x14ac:dyDescent="0.25">
      <c r="A311355" s="40">
        <v>42644</v>
      </c>
    </row>
    <row r="311356" spans="1:1" x14ac:dyDescent="0.25">
      <c r="A311356" s="40">
        <v>42675</v>
      </c>
    </row>
    <row r="311357" spans="1:1" x14ac:dyDescent="0.25">
      <c r="A311357" s="40">
        <v>42705</v>
      </c>
    </row>
    <row r="311358" spans="1:1" x14ac:dyDescent="0.25">
      <c r="A311358" s="40">
        <v>42736</v>
      </c>
    </row>
    <row r="311359" spans="1:1" x14ac:dyDescent="0.25">
      <c r="A311359" s="40">
        <v>42767</v>
      </c>
    </row>
    <row r="311360" spans="1:1" x14ac:dyDescent="0.25">
      <c r="A311360" s="40">
        <v>42795</v>
      </c>
    </row>
    <row r="311361" spans="1:1" x14ac:dyDescent="0.25">
      <c r="A311361" s="40">
        <v>42826</v>
      </c>
    </row>
    <row r="311362" spans="1:1" x14ac:dyDescent="0.25">
      <c r="A311362" s="40">
        <v>42856</v>
      </c>
    </row>
    <row r="311363" spans="1:1" x14ac:dyDescent="0.25">
      <c r="A311363" s="40">
        <v>42887</v>
      </c>
    </row>
    <row r="311364" spans="1:1" x14ac:dyDescent="0.25">
      <c r="A311364" s="40">
        <v>42917</v>
      </c>
    </row>
    <row r="311365" spans="1:1" x14ac:dyDescent="0.25">
      <c r="A311365" s="40">
        <v>42948</v>
      </c>
    </row>
    <row r="311366" spans="1:1" x14ac:dyDescent="0.25">
      <c r="A311366" s="40">
        <v>42979</v>
      </c>
    </row>
    <row r="311367" spans="1:1" x14ac:dyDescent="0.25">
      <c r="A311367" s="40">
        <v>43009</v>
      </c>
    </row>
    <row r="311368" spans="1:1" x14ac:dyDescent="0.25">
      <c r="A311368" s="40">
        <v>43040</v>
      </c>
    </row>
    <row r="311369" spans="1:1" x14ac:dyDescent="0.25">
      <c r="A311369" s="40">
        <v>43070</v>
      </c>
    </row>
    <row r="311370" spans="1:1" x14ac:dyDescent="0.25">
      <c r="A311370" s="40">
        <v>43101</v>
      </c>
    </row>
    <row r="311371" spans="1:1" x14ac:dyDescent="0.25">
      <c r="A311371" s="40">
        <v>43132</v>
      </c>
    </row>
    <row r="311372" spans="1:1" x14ac:dyDescent="0.25">
      <c r="A311372" s="40">
        <v>43160</v>
      </c>
    </row>
    <row r="311373" spans="1:1" x14ac:dyDescent="0.25">
      <c r="A311373" s="40">
        <v>43191</v>
      </c>
    </row>
    <row r="311374" spans="1:1" x14ac:dyDescent="0.25">
      <c r="A311374" s="40">
        <v>43221</v>
      </c>
    </row>
    <row r="311375" spans="1:1" x14ac:dyDescent="0.25">
      <c r="A311375" s="40">
        <v>43252</v>
      </c>
    </row>
    <row r="311376" spans="1:1" x14ac:dyDescent="0.25">
      <c r="A311376" s="40">
        <v>43282</v>
      </c>
    </row>
    <row r="311377" spans="1:1" x14ac:dyDescent="0.25">
      <c r="A311377" s="40">
        <v>43313</v>
      </c>
    </row>
    <row r="311378" spans="1:1" x14ac:dyDescent="0.25">
      <c r="A311378" s="40">
        <v>43344</v>
      </c>
    </row>
    <row r="311379" spans="1:1" x14ac:dyDescent="0.25">
      <c r="A311379" s="40">
        <v>43374</v>
      </c>
    </row>
    <row r="311380" spans="1:1" x14ac:dyDescent="0.25">
      <c r="A311380" s="40">
        <v>43405</v>
      </c>
    </row>
    <row r="311381" spans="1:1" x14ac:dyDescent="0.25">
      <c r="A311381" s="40">
        <v>43435</v>
      </c>
    </row>
    <row r="311382" spans="1:1" x14ac:dyDescent="0.25">
      <c r="A311382" s="40">
        <v>43466</v>
      </c>
    </row>
    <row r="311383" spans="1:1" x14ac:dyDescent="0.25">
      <c r="A311383" s="40">
        <v>43497</v>
      </c>
    </row>
    <row r="311384" spans="1:1" x14ac:dyDescent="0.25">
      <c r="A311384" s="40">
        <v>43525</v>
      </c>
    </row>
    <row r="311385" spans="1:1" x14ac:dyDescent="0.25">
      <c r="A311385" s="40">
        <v>43556</v>
      </c>
    </row>
    <row r="311386" spans="1:1" x14ac:dyDescent="0.25">
      <c r="A311386" s="40">
        <v>43586</v>
      </c>
    </row>
    <row r="311387" spans="1:1" x14ac:dyDescent="0.25">
      <c r="A311387" s="40">
        <v>43617</v>
      </c>
    </row>
    <row r="311388" spans="1:1" x14ac:dyDescent="0.25">
      <c r="A311388" s="40">
        <v>43647</v>
      </c>
    </row>
    <row r="311389" spans="1:1" x14ac:dyDescent="0.25">
      <c r="A311389" s="40">
        <v>43678</v>
      </c>
    </row>
    <row r="311390" spans="1:1" x14ac:dyDescent="0.25">
      <c r="A311390" s="40">
        <v>43709</v>
      </c>
    </row>
    <row r="311391" spans="1:1" x14ac:dyDescent="0.25">
      <c r="A311391" s="40">
        <v>43739</v>
      </c>
    </row>
    <row r="311392" spans="1:1" x14ac:dyDescent="0.25">
      <c r="A311392" s="40">
        <v>43770</v>
      </c>
    </row>
    <row r="311393" spans="1:1" x14ac:dyDescent="0.25">
      <c r="A311393" s="40">
        <v>43800</v>
      </c>
    </row>
    <row r="311394" spans="1:1" x14ac:dyDescent="0.25">
      <c r="A311394" s="40">
        <v>43831</v>
      </c>
    </row>
    <row r="311395" spans="1:1" x14ac:dyDescent="0.25">
      <c r="A311395" s="40">
        <v>43862</v>
      </c>
    </row>
    <row r="311396" spans="1:1" x14ac:dyDescent="0.25">
      <c r="A311396" s="40">
        <v>43891</v>
      </c>
    </row>
    <row r="311397" spans="1:1" x14ac:dyDescent="0.25">
      <c r="A311397" s="40">
        <v>43922</v>
      </c>
    </row>
    <row r="311398" spans="1:1" x14ac:dyDescent="0.25">
      <c r="A311398" s="40">
        <v>43952</v>
      </c>
    </row>
    <row r="311399" spans="1:1" x14ac:dyDescent="0.25">
      <c r="A311399" s="40">
        <v>43983</v>
      </c>
    </row>
    <row r="311400" spans="1:1" x14ac:dyDescent="0.25">
      <c r="A311400" s="40">
        <v>44013</v>
      </c>
    </row>
    <row r="311401" spans="1:1" x14ac:dyDescent="0.25">
      <c r="A311401" s="40">
        <v>44044</v>
      </c>
    </row>
    <row r="311402" spans="1:1" x14ac:dyDescent="0.25">
      <c r="A311402" s="40">
        <v>44075</v>
      </c>
    </row>
    <row r="311403" spans="1:1" x14ac:dyDescent="0.25">
      <c r="A311403" s="40">
        <v>44105</v>
      </c>
    </row>
    <row r="311404" spans="1:1" x14ac:dyDescent="0.25">
      <c r="A311404" s="40">
        <v>44136</v>
      </c>
    </row>
    <row r="311405" spans="1:1" x14ac:dyDescent="0.25">
      <c r="A311405" s="40">
        <v>44166</v>
      </c>
    </row>
    <row r="327682" spans="1:1" x14ac:dyDescent="0.25">
      <c r="A327682" s="40">
        <v>40909</v>
      </c>
    </row>
    <row r="327683" spans="1:1" x14ac:dyDescent="0.25">
      <c r="A327683" s="40">
        <v>40940</v>
      </c>
    </row>
    <row r="327684" spans="1:1" x14ac:dyDescent="0.25">
      <c r="A327684" s="40">
        <v>40969</v>
      </c>
    </row>
    <row r="327685" spans="1:1" x14ac:dyDescent="0.25">
      <c r="A327685" s="40">
        <v>41000</v>
      </c>
    </row>
    <row r="327686" spans="1:1" x14ac:dyDescent="0.25">
      <c r="A327686" s="40">
        <v>41030</v>
      </c>
    </row>
    <row r="327687" spans="1:1" x14ac:dyDescent="0.25">
      <c r="A327687" s="40">
        <v>41061</v>
      </c>
    </row>
    <row r="327688" spans="1:1" x14ac:dyDescent="0.25">
      <c r="A327688" s="40">
        <v>41091</v>
      </c>
    </row>
    <row r="327689" spans="1:1" x14ac:dyDescent="0.25">
      <c r="A327689" s="40">
        <v>41122</v>
      </c>
    </row>
    <row r="327690" spans="1:1" x14ac:dyDescent="0.25">
      <c r="A327690" s="40">
        <v>41153</v>
      </c>
    </row>
    <row r="327691" spans="1:1" x14ac:dyDescent="0.25">
      <c r="A327691" s="40">
        <v>41183</v>
      </c>
    </row>
    <row r="327692" spans="1:1" x14ac:dyDescent="0.25">
      <c r="A327692" s="40">
        <v>41214</v>
      </c>
    </row>
    <row r="327693" spans="1:1" x14ac:dyDescent="0.25">
      <c r="A327693" s="40">
        <v>41244</v>
      </c>
    </row>
    <row r="327694" spans="1:1" x14ac:dyDescent="0.25">
      <c r="A327694" s="40">
        <v>41275</v>
      </c>
    </row>
    <row r="327695" spans="1:1" x14ac:dyDescent="0.25">
      <c r="A327695" s="40">
        <v>41306</v>
      </c>
    </row>
    <row r="327696" spans="1:1" x14ac:dyDescent="0.25">
      <c r="A327696" s="40">
        <v>41334</v>
      </c>
    </row>
    <row r="327697" spans="1:1" x14ac:dyDescent="0.25">
      <c r="A327697" s="40">
        <v>41365</v>
      </c>
    </row>
    <row r="327698" spans="1:1" x14ac:dyDescent="0.25">
      <c r="A327698" s="40">
        <v>41395</v>
      </c>
    </row>
    <row r="327699" spans="1:1" x14ac:dyDescent="0.25">
      <c r="A327699" s="40">
        <v>41426</v>
      </c>
    </row>
    <row r="327700" spans="1:1" x14ac:dyDescent="0.25">
      <c r="A327700" s="40">
        <v>41456</v>
      </c>
    </row>
    <row r="327701" spans="1:1" x14ac:dyDescent="0.25">
      <c r="A327701" s="40">
        <v>41487</v>
      </c>
    </row>
    <row r="327702" spans="1:1" x14ac:dyDescent="0.25">
      <c r="A327702" s="40">
        <v>41518</v>
      </c>
    </row>
    <row r="327703" spans="1:1" x14ac:dyDescent="0.25">
      <c r="A327703" s="40">
        <v>41548</v>
      </c>
    </row>
    <row r="327704" spans="1:1" x14ac:dyDescent="0.25">
      <c r="A327704" s="40">
        <v>41579</v>
      </c>
    </row>
    <row r="327705" spans="1:1" x14ac:dyDescent="0.25">
      <c r="A327705" s="40">
        <v>41609</v>
      </c>
    </row>
    <row r="327706" spans="1:1" x14ac:dyDescent="0.25">
      <c r="A327706" s="40">
        <v>41640</v>
      </c>
    </row>
    <row r="327707" spans="1:1" x14ac:dyDescent="0.25">
      <c r="A327707" s="40">
        <v>41671</v>
      </c>
    </row>
    <row r="327708" spans="1:1" x14ac:dyDescent="0.25">
      <c r="A327708" s="40">
        <v>41699</v>
      </c>
    </row>
    <row r="327709" spans="1:1" x14ac:dyDescent="0.25">
      <c r="A327709" s="40">
        <v>41730</v>
      </c>
    </row>
    <row r="327710" spans="1:1" x14ac:dyDescent="0.25">
      <c r="A327710" s="40">
        <v>41760</v>
      </c>
    </row>
    <row r="327711" spans="1:1" x14ac:dyDescent="0.25">
      <c r="A327711" s="40">
        <v>41791</v>
      </c>
    </row>
    <row r="327712" spans="1:1" x14ac:dyDescent="0.25">
      <c r="A327712" s="40">
        <v>41821</v>
      </c>
    </row>
    <row r="327713" spans="1:1" x14ac:dyDescent="0.25">
      <c r="A327713" s="40">
        <v>41852</v>
      </c>
    </row>
    <row r="327714" spans="1:1" x14ac:dyDescent="0.25">
      <c r="A327714" s="40">
        <v>41883</v>
      </c>
    </row>
    <row r="327715" spans="1:1" x14ac:dyDescent="0.25">
      <c r="A327715" s="40">
        <v>41913</v>
      </c>
    </row>
    <row r="327716" spans="1:1" x14ac:dyDescent="0.25">
      <c r="A327716" s="40">
        <v>41944</v>
      </c>
    </row>
    <row r="327717" spans="1:1" x14ac:dyDescent="0.25">
      <c r="A327717" s="40">
        <v>41974</v>
      </c>
    </row>
    <row r="327718" spans="1:1" x14ac:dyDescent="0.25">
      <c r="A327718" s="40">
        <v>42005</v>
      </c>
    </row>
    <row r="327719" spans="1:1" x14ac:dyDescent="0.25">
      <c r="A327719" s="40">
        <v>42036</v>
      </c>
    </row>
    <row r="327720" spans="1:1" x14ac:dyDescent="0.25">
      <c r="A327720" s="40">
        <v>42064</v>
      </c>
    </row>
    <row r="327721" spans="1:1" x14ac:dyDescent="0.25">
      <c r="A327721" s="40">
        <v>42095</v>
      </c>
    </row>
    <row r="327722" spans="1:1" x14ac:dyDescent="0.25">
      <c r="A327722" s="40">
        <v>42125</v>
      </c>
    </row>
    <row r="327723" spans="1:1" x14ac:dyDescent="0.25">
      <c r="A327723" s="40">
        <v>42156</v>
      </c>
    </row>
    <row r="327724" spans="1:1" x14ac:dyDescent="0.25">
      <c r="A327724" s="40">
        <v>42186</v>
      </c>
    </row>
    <row r="327725" spans="1:1" x14ac:dyDescent="0.25">
      <c r="A327725" s="40">
        <v>42217</v>
      </c>
    </row>
    <row r="327726" spans="1:1" x14ac:dyDescent="0.25">
      <c r="A327726" s="40">
        <v>42248</v>
      </c>
    </row>
    <row r="327727" spans="1:1" x14ac:dyDescent="0.25">
      <c r="A327727" s="40">
        <v>42278</v>
      </c>
    </row>
    <row r="327728" spans="1:1" x14ac:dyDescent="0.25">
      <c r="A327728" s="40">
        <v>42309</v>
      </c>
    </row>
    <row r="327729" spans="1:1" x14ac:dyDescent="0.25">
      <c r="A327729" s="40">
        <v>42339</v>
      </c>
    </row>
    <row r="327730" spans="1:1" x14ac:dyDescent="0.25">
      <c r="A327730" s="40">
        <v>42370</v>
      </c>
    </row>
    <row r="327731" spans="1:1" x14ac:dyDescent="0.25">
      <c r="A327731" s="40">
        <v>42401</v>
      </c>
    </row>
    <row r="327732" spans="1:1" x14ac:dyDescent="0.25">
      <c r="A327732" s="40">
        <v>42430</v>
      </c>
    </row>
    <row r="327733" spans="1:1" x14ac:dyDescent="0.25">
      <c r="A327733" s="40">
        <v>42461</v>
      </c>
    </row>
    <row r="327734" spans="1:1" x14ac:dyDescent="0.25">
      <c r="A327734" s="40">
        <v>42491</v>
      </c>
    </row>
    <row r="327735" spans="1:1" x14ac:dyDescent="0.25">
      <c r="A327735" s="40">
        <v>42522</v>
      </c>
    </row>
    <row r="327736" spans="1:1" x14ac:dyDescent="0.25">
      <c r="A327736" s="40">
        <v>42552</v>
      </c>
    </row>
    <row r="327737" spans="1:1" x14ac:dyDescent="0.25">
      <c r="A327737" s="40">
        <v>42583</v>
      </c>
    </row>
    <row r="327738" spans="1:1" x14ac:dyDescent="0.25">
      <c r="A327738" s="40">
        <v>42614</v>
      </c>
    </row>
    <row r="327739" spans="1:1" x14ac:dyDescent="0.25">
      <c r="A327739" s="40">
        <v>42644</v>
      </c>
    </row>
    <row r="327740" spans="1:1" x14ac:dyDescent="0.25">
      <c r="A327740" s="40">
        <v>42675</v>
      </c>
    </row>
    <row r="327741" spans="1:1" x14ac:dyDescent="0.25">
      <c r="A327741" s="40">
        <v>42705</v>
      </c>
    </row>
    <row r="327742" spans="1:1" x14ac:dyDescent="0.25">
      <c r="A327742" s="40">
        <v>42736</v>
      </c>
    </row>
    <row r="327743" spans="1:1" x14ac:dyDescent="0.25">
      <c r="A327743" s="40">
        <v>42767</v>
      </c>
    </row>
    <row r="327744" spans="1:1" x14ac:dyDescent="0.25">
      <c r="A327744" s="40">
        <v>42795</v>
      </c>
    </row>
    <row r="327745" spans="1:1" x14ac:dyDescent="0.25">
      <c r="A327745" s="40">
        <v>42826</v>
      </c>
    </row>
    <row r="327746" spans="1:1" x14ac:dyDescent="0.25">
      <c r="A327746" s="40">
        <v>42856</v>
      </c>
    </row>
    <row r="327747" spans="1:1" x14ac:dyDescent="0.25">
      <c r="A327747" s="40">
        <v>42887</v>
      </c>
    </row>
    <row r="327748" spans="1:1" x14ac:dyDescent="0.25">
      <c r="A327748" s="40">
        <v>42917</v>
      </c>
    </row>
    <row r="327749" spans="1:1" x14ac:dyDescent="0.25">
      <c r="A327749" s="40">
        <v>42948</v>
      </c>
    </row>
    <row r="327750" spans="1:1" x14ac:dyDescent="0.25">
      <c r="A327750" s="40">
        <v>42979</v>
      </c>
    </row>
    <row r="327751" spans="1:1" x14ac:dyDescent="0.25">
      <c r="A327751" s="40">
        <v>43009</v>
      </c>
    </row>
    <row r="327752" spans="1:1" x14ac:dyDescent="0.25">
      <c r="A327752" s="40">
        <v>43040</v>
      </c>
    </row>
    <row r="327753" spans="1:1" x14ac:dyDescent="0.25">
      <c r="A327753" s="40">
        <v>43070</v>
      </c>
    </row>
    <row r="327754" spans="1:1" x14ac:dyDescent="0.25">
      <c r="A327754" s="40">
        <v>43101</v>
      </c>
    </row>
    <row r="327755" spans="1:1" x14ac:dyDescent="0.25">
      <c r="A327755" s="40">
        <v>43132</v>
      </c>
    </row>
    <row r="327756" spans="1:1" x14ac:dyDescent="0.25">
      <c r="A327756" s="40">
        <v>43160</v>
      </c>
    </row>
    <row r="327757" spans="1:1" x14ac:dyDescent="0.25">
      <c r="A327757" s="40">
        <v>43191</v>
      </c>
    </row>
    <row r="327758" spans="1:1" x14ac:dyDescent="0.25">
      <c r="A327758" s="40">
        <v>43221</v>
      </c>
    </row>
    <row r="327759" spans="1:1" x14ac:dyDescent="0.25">
      <c r="A327759" s="40">
        <v>43252</v>
      </c>
    </row>
    <row r="327760" spans="1:1" x14ac:dyDescent="0.25">
      <c r="A327760" s="40">
        <v>43282</v>
      </c>
    </row>
    <row r="327761" spans="1:1" x14ac:dyDescent="0.25">
      <c r="A327761" s="40">
        <v>43313</v>
      </c>
    </row>
    <row r="327762" spans="1:1" x14ac:dyDescent="0.25">
      <c r="A327762" s="40">
        <v>43344</v>
      </c>
    </row>
    <row r="327763" spans="1:1" x14ac:dyDescent="0.25">
      <c r="A327763" s="40">
        <v>43374</v>
      </c>
    </row>
    <row r="327764" spans="1:1" x14ac:dyDescent="0.25">
      <c r="A327764" s="40">
        <v>43405</v>
      </c>
    </row>
    <row r="327765" spans="1:1" x14ac:dyDescent="0.25">
      <c r="A327765" s="40">
        <v>43435</v>
      </c>
    </row>
    <row r="327766" spans="1:1" x14ac:dyDescent="0.25">
      <c r="A327766" s="40">
        <v>43466</v>
      </c>
    </row>
    <row r="327767" spans="1:1" x14ac:dyDescent="0.25">
      <c r="A327767" s="40">
        <v>43497</v>
      </c>
    </row>
    <row r="327768" spans="1:1" x14ac:dyDescent="0.25">
      <c r="A327768" s="40">
        <v>43525</v>
      </c>
    </row>
    <row r="327769" spans="1:1" x14ac:dyDescent="0.25">
      <c r="A327769" s="40">
        <v>43556</v>
      </c>
    </row>
    <row r="327770" spans="1:1" x14ac:dyDescent="0.25">
      <c r="A327770" s="40">
        <v>43586</v>
      </c>
    </row>
    <row r="327771" spans="1:1" x14ac:dyDescent="0.25">
      <c r="A327771" s="40">
        <v>43617</v>
      </c>
    </row>
    <row r="327772" spans="1:1" x14ac:dyDescent="0.25">
      <c r="A327772" s="40">
        <v>43647</v>
      </c>
    </row>
    <row r="327773" spans="1:1" x14ac:dyDescent="0.25">
      <c r="A327773" s="40">
        <v>43678</v>
      </c>
    </row>
    <row r="327774" spans="1:1" x14ac:dyDescent="0.25">
      <c r="A327774" s="40">
        <v>43709</v>
      </c>
    </row>
    <row r="327775" spans="1:1" x14ac:dyDescent="0.25">
      <c r="A327775" s="40">
        <v>43739</v>
      </c>
    </row>
    <row r="327776" spans="1:1" x14ac:dyDescent="0.25">
      <c r="A327776" s="40">
        <v>43770</v>
      </c>
    </row>
    <row r="327777" spans="1:1" x14ac:dyDescent="0.25">
      <c r="A327777" s="40">
        <v>43800</v>
      </c>
    </row>
    <row r="327778" spans="1:1" x14ac:dyDescent="0.25">
      <c r="A327778" s="40">
        <v>43831</v>
      </c>
    </row>
    <row r="327779" spans="1:1" x14ac:dyDescent="0.25">
      <c r="A327779" s="40">
        <v>43862</v>
      </c>
    </row>
    <row r="327780" spans="1:1" x14ac:dyDescent="0.25">
      <c r="A327780" s="40">
        <v>43891</v>
      </c>
    </row>
    <row r="327781" spans="1:1" x14ac:dyDescent="0.25">
      <c r="A327781" s="40">
        <v>43922</v>
      </c>
    </row>
    <row r="327782" spans="1:1" x14ac:dyDescent="0.25">
      <c r="A327782" s="40">
        <v>43952</v>
      </c>
    </row>
    <row r="327783" spans="1:1" x14ac:dyDescent="0.25">
      <c r="A327783" s="40">
        <v>43983</v>
      </c>
    </row>
    <row r="327784" spans="1:1" x14ac:dyDescent="0.25">
      <c r="A327784" s="40">
        <v>44013</v>
      </c>
    </row>
    <row r="327785" spans="1:1" x14ac:dyDescent="0.25">
      <c r="A327785" s="40">
        <v>44044</v>
      </c>
    </row>
    <row r="327786" spans="1:1" x14ac:dyDescent="0.25">
      <c r="A327786" s="40">
        <v>44075</v>
      </c>
    </row>
    <row r="327787" spans="1:1" x14ac:dyDescent="0.25">
      <c r="A327787" s="40">
        <v>44105</v>
      </c>
    </row>
    <row r="327788" spans="1:1" x14ac:dyDescent="0.25">
      <c r="A327788" s="40">
        <v>44136</v>
      </c>
    </row>
    <row r="327789" spans="1:1" x14ac:dyDescent="0.25">
      <c r="A327789" s="40">
        <v>44166</v>
      </c>
    </row>
    <row r="344066" spans="1:1" x14ac:dyDescent="0.25">
      <c r="A344066" s="40">
        <v>40909</v>
      </c>
    </row>
    <row r="344067" spans="1:1" x14ac:dyDescent="0.25">
      <c r="A344067" s="40">
        <v>40940</v>
      </c>
    </row>
    <row r="344068" spans="1:1" x14ac:dyDescent="0.25">
      <c r="A344068" s="40">
        <v>40969</v>
      </c>
    </row>
    <row r="344069" spans="1:1" x14ac:dyDescent="0.25">
      <c r="A344069" s="40">
        <v>41000</v>
      </c>
    </row>
    <row r="344070" spans="1:1" x14ac:dyDescent="0.25">
      <c r="A344070" s="40">
        <v>41030</v>
      </c>
    </row>
    <row r="344071" spans="1:1" x14ac:dyDescent="0.25">
      <c r="A344071" s="40">
        <v>41061</v>
      </c>
    </row>
    <row r="344072" spans="1:1" x14ac:dyDescent="0.25">
      <c r="A344072" s="40">
        <v>41091</v>
      </c>
    </row>
    <row r="344073" spans="1:1" x14ac:dyDescent="0.25">
      <c r="A344073" s="40">
        <v>41122</v>
      </c>
    </row>
    <row r="344074" spans="1:1" x14ac:dyDescent="0.25">
      <c r="A344074" s="40">
        <v>41153</v>
      </c>
    </row>
    <row r="344075" spans="1:1" x14ac:dyDescent="0.25">
      <c r="A344075" s="40">
        <v>41183</v>
      </c>
    </row>
    <row r="344076" spans="1:1" x14ac:dyDescent="0.25">
      <c r="A344076" s="40">
        <v>41214</v>
      </c>
    </row>
    <row r="344077" spans="1:1" x14ac:dyDescent="0.25">
      <c r="A344077" s="40">
        <v>41244</v>
      </c>
    </row>
    <row r="344078" spans="1:1" x14ac:dyDescent="0.25">
      <c r="A344078" s="40">
        <v>41275</v>
      </c>
    </row>
    <row r="344079" spans="1:1" x14ac:dyDescent="0.25">
      <c r="A344079" s="40">
        <v>41306</v>
      </c>
    </row>
    <row r="344080" spans="1:1" x14ac:dyDescent="0.25">
      <c r="A344080" s="40">
        <v>41334</v>
      </c>
    </row>
    <row r="344081" spans="1:1" x14ac:dyDescent="0.25">
      <c r="A344081" s="40">
        <v>41365</v>
      </c>
    </row>
    <row r="344082" spans="1:1" x14ac:dyDescent="0.25">
      <c r="A344082" s="40">
        <v>41395</v>
      </c>
    </row>
    <row r="344083" spans="1:1" x14ac:dyDescent="0.25">
      <c r="A344083" s="40">
        <v>41426</v>
      </c>
    </row>
    <row r="344084" spans="1:1" x14ac:dyDescent="0.25">
      <c r="A344084" s="40">
        <v>41456</v>
      </c>
    </row>
    <row r="344085" spans="1:1" x14ac:dyDescent="0.25">
      <c r="A344085" s="40">
        <v>41487</v>
      </c>
    </row>
    <row r="344086" spans="1:1" x14ac:dyDescent="0.25">
      <c r="A344086" s="40">
        <v>41518</v>
      </c>
    </row>
    <row r="344087" spans="1:1" x14ac:dyDescent="0.25">
      <c r="A344087" s="40">
        <v>41548</v>
      </c>
    </row>
    <row r="344088" spans="1:1" x14ac:dyDescent="0.25">
      <c r="A344088" s="40">
        <v>41579</v>
      </c>
    </row>
    <row r="344089" spans="1:1" x14ac:dyDescent="0.25">
      <c r="A344089" s="40">
        <v>41609</v>
      </c>
    </row>
    <row r="344090" spans="1:1" x14ac:dyDescent="0.25">
      <c r="A344090" s="40">
        <v>41640</v>
      </c>
    </row>
    <row r="344091" spans="1:1" x14ac:dyDescent="0.25">
      <c r="A344091" s="40">
        <v>41671</v>
      </c>
    </row>
    <row r="344092" spans="1:1" x14ac:dyDescent="0.25">
      <c r="A344092" s="40">
        <v>41699</v>
      </c>
    </row>
    <row r="344093" spans="1:1" x14ac:dyDescent="0.25">
      <c r="A344093" s="40">
        <v>41730</v>
      </c>
    </row>
    <row r="344094" spans="1:1" x14ac:dyDescent="0.25">
      <c r="A344094" s="40">
        <v>41760</v>
      </c>
    </row>
    <row r="344095" spans="1:1" x14ac:dyDescent="0.25">
      <c r="A344095" s="40">
        <v>41791</v>
      </c>
    </row>
    <row r="344096" spans="1:1" x14ac:dyDescent="0.25">
      <c r="A344096" s="40">
        <v>41821</v>
      </c>
    </row>
    <row r="344097" spans="1:1" x14ac:dyDescent="0.25">
      <c r="A344097" s="40">
        <v>41852</v>
      </c>
    </row>
    <row r="344098" spans="1:1" x14ac:dyDescent="0.25">
      <c r="A344098" s="40">
        <v>41883</v>
      </c>
    </row>
    <row r="344099" spans="1:1" x14ac:dyDescent="0.25">
      <c r="A344099" s="40">
        <v>41913</v>
      </c>
    </row>
    <row r="344100" spans="1:1" x14ac:dyDescent="0.25">
      <c r="A344100" s="40">
        <v>41944</v>
      </c>
    </row>
    <row r="344101" spans="1:1" x14ac:dyDescent="0.25">
      <c r="A344101" s="40">
        <v>41974</v>
      </c>
    </row>
    <row r="344102" spans="1:1" x14ac:dyDescent="0.25">
      <c r="A344102" s="40">
        <v>42005</v>
      </c>
    </row>
    <row r="344103" spans="1:1" x14ac:dyDescent="0.25">
      <c r="A344103" s="40">
        <v>42036</v>
      </c>
    </row>
    <row r="344104" spans="1:1" x14ac:dyDescent="0.25">
      <c r="A344104" s="40">
        <v>42064</v>
      </c>
    </row>
    <row r="344105" spans="1:1" x14ac:dyDescent="0.25">
      <c r="A344105" s="40">
        <v>42095</v>
      </c>
    </row>
    <row r="344106" spans="1:1" x14ac:dyDescent="0.25">
      <c r="A344106" s="40">
        <v>42125</v>
      </c>
    </row>
    <row r="344107" spans="1:1" x14ac:dyDescent="0.25">
      <c r="A344107" s="40">
        <v>42156</v>
      </c>
    </row>
    <row r="344108" spans="1:1" x14ac:dyDescent="0.25">
      <c r="A344108" s="40">
        <v>42186</v>
      </c>
    </row>
    <row r="344109" spans="1:1" x14ac:dyDescent="0.25">
      <c r="A344109" s="40">
        <v>42217</v>
      </c>
    </row>
    <row r="344110" spans="1:1" x14ac:dyDescent="0.25">
      <c r="A344110" s="40">
        <v>42248</v>
      </c>
    </row>
    <row r="344111" spans="1:1" x14ac:dyDescent="0.25">
      <c r="A344111" s="40">
        <v>42278</v>
      </c>
    </row>
    <row r="344112" spans="1:1" x14ac:dyDescent="0.25">
      <c r="A344112" s="40">
        <v>42309</v>
      </c>
    </row>
    <row r="344113" spans="1:1" x14ac:dyDescent="0.25">
      <c r="A344113" s="40">
        <v>42339</v>
      </c>
    </row>
    <row r="344114" spans="1:1" x14ac:dyDescent="0.25">
      <c r="A344114" s="40">
        <v>42370</v>
      </c>
    </row>
    <row r="344115" spans="1:1" x14ac:dyDescent="0.25">
      <c r="A344115" s="40">
        <v>42401</v>
      </c>
    </row>
    <row r="344116" spans="1:1" x14ac:dyDescent="0.25">
      <c r="A344116" s="40">
        <v>42430</v>
      </c>
    </row>
    <row r="344117" spans="1:1" x14ac:dyDescent="0.25">
      <c r="A344117" s="40">
        <v>42461</v>
      </c>
    </row>
    <row r="344118" spans="1:1" x14ac:dyDescent="0.25">
      <c r="A344118" s="40">
        <v>42491</v>
      </c>
    </row>
    <row r="344119" spans="1:1" x14ac:dyDescent="0.25">
      <c r="A344119" s="40">
        <v>42522</v>
      </c>
    </row>
    <row r="344120" spans="1:1" x14ac:dyDescent="0.25">
      <c r="A344120" s="40">
        <v>42552</v>
      </c>
    </row>
    <row r="344121" spans="1:1" x14ac:dyDescent="0.25">
      <c r="A344121" s="40">
        <v>42583</v>
      </c>
    </row>
    <row r="344122" spans="1:1" x14ac:dyDescent="0.25">
      <c r="A344122" s="40">
        <v>42614</v>
      </c>
    </row>
    <row r="344123" spans="1:1" x14ac:dyDescent="0.25">
      <c r="A344123" s="40">
        <v>42644</v>
      </c>
    </row>
    <row r="344124" spans="1:1" x14ac:dyDescent="0.25">
      <c r="A344124" s="40">
        <v>42675</v>
      </c>
    </row>
    <row r="344125" spans="1:1" x14ac:dyDescent="0.25">
      <c r="A344125" s="40">
        <v>42705</v>
      </c>
    </row>
    <row r="344126" spans="1:1" x14ac:dyDescent="0.25">
      <c r="A344126" s="40">
        <v>42736</v>
      </c>
    </row>
    <row r="344127" spans="1:1" x14ac:dyDescent="0.25">
      <c r="A344127" s="40">
        <v>42767</v>
      </c>
    </row>
    <row r="344128" spans="1:1" x14ac:dyDescent="0.25">
      <c r="A344128" s="40">
        <v>42795</v>
      </c>
    </row>
    <row r="344129" spans="1:1" x14ac:dyDescent="0.25">
      <c r="A344129" s="40">
        <v>42826</v>
      </c>
    </row>
    <row r="344130" spans="1:1" x14ac:dyDescent="0.25">
      <c r="A344130" s="40">
        <v>42856</v>
      </c>
    </row>
    <row r="344131" spans="1:1" x14ac:dyDescent="0.25">
      <c r="A344131" s="40">
        <v>42887</v>
      </c>
    </row>
    <row r="344132" spans="1:1" x14ac:dyDescent="0.25">
      <c r="A344132" s="40">
        <v>42917</v>
      </c>
    </row>
    <row r="344133" spans="1:1" x14ac:dyDescent="0.25">
      <c r="A344133" s="40">
        <v>42948</v>
      </c>
    </row>
    <row r="344134" spans="1:1" x14ac:dyDescent="0.25">
      <c r="A344134" s="40">
        <v>42979</v>
      </c>
    </row>
    <row r="344135" spans="1:1" x14ac:dyDescent="0.25">
      <c r="A344135" s="40">
        <v>43009</v>
      </c>
    </row>
    <row r="344136" spans="1:1" x14ac:dyDescent="0.25">
      <c r="A344136" s="40">
        <v>43040</v>
      </c>
    </row>
    <row r="344137" spans="1:1" x14ac:dyDescent="0.25">
      <c r="A344137" s="40">
        <v>43070</v>
      </c>
    </row>
    <row r="344138" spans="1:1" x14ac:dyDescent="0.25">
      <c r="A344138" s="40">
        <v>43101</v>
      </c>
    </row>
    <row r="344139" spans="1:1" x14ac:dyDescent="0.25">
      <c r="A344139" s="40">
        <v>43132</v>
      </c>
    </row>
    <row r="344140" spans="1:1" x14ac:dyDescent="0.25">
      <c r="A344140" s="40">
        <v>43160</v>
      </c>
    </row>
    <row r="344141" spans="1:1" x14ac:dyDescent="0.25">
      <c r="A344141" s="40">
        <v>43191</v>
      </c>
    </row>
    <row r="344142" spans="1:1" x14ac:dyDescent="0.25">
      <c r="A344142" s="40">
        <v>43221</v>
      </c>
    </row>
    <row r="344143" spans="1:1" x14ac:dyDescent="0.25">
      <c r="A344143" s="40">
        <v>43252</v>
      </c>
    </row>
    <row r="344144" spans="1:1" x14ac:dyDescent="0.25">
      <c r="A344144" s="40">
        <v>43282</v>
      </c>
    </row>
    <row r="344145" spans="1:1" x14ac:dyDescent="0.25">
      <c r="A344145" s="40">
        <v>43313</v>
      </c>
    </row>
    <row r="344146" spans="1:1" x14ac:dyDescent="0.25">
      <c r="A344146" s="40">
        <v>43344</v>
      </c>
    </row>
    <row r="344147" spans="1:1" x14ac:dyDescent="0.25">
      <c r="A344147" s="40">
        <v>43374</v>
      </c>
    </row>
    <row r="344148" spans="1:1" x14ac:dyDescent="0.25">
      <c r="A344148" s="40">
        <v>43405</v>
      </c>
    </row>
    <row r="344149" spans="1:1" x14ac:dyDescent="0.25">
      <c r="A344149" s="40">
        <v>43435</v>
      </c>
    </row>
    <row r="344150" spans="1:1" x14ac:dyDescent="0.25">
      <c r="A344150" s="40">
        <v>43466</v>
      </c>
    </row>
    <row r="344151" spans="1:1" x14ac:dyDescent="0.25">
      <c r="A344151" s="40">
        <v>43497</v>
      </c>
    </row>
    <row r="344152" spans="1:1" x14ac:dyDescent="0.25">
      <c r="A344152" s="40">
        <v>43525</v>
      </c>
    </row>
    <row r="344153" spans="1:1" x14ac:dyDescent="0.25">
      <c r="A344153" s="40">
        <v>43556</v>
      </c>
    </row>
    <row r="344154" spans="1:1" x14ac:dyDescent="0.25">
      <c r="A344154" s="40">
        <v>43586</v>
      </c>
    </row>
    <row r="344155" spans="1:1" x14ac:dyDescent="0.25">
      <c r="A344155" s="40">
        <v>43617</v>
      </c>
    </row>
    <row r="344156" spans="1:1" x14ac:dyDescent="0.25">
      <c r="A344156" s="40">
        <v>43647</v>
      </c>
    </row>
    <row r="344157" spans="1:1" x14ac:dyDescent="0.25">
      <c r="A344157" s="40">
        <v>43678</v>
      </c>
    </row>
    <row r="344158" spans="1:1" x14ac:dyDescent="0.25">
      <c r="A344158" s="40">
        <v>43709</v>
      </c>
    </row>
    <row r="344159" spans="1:1" x14ac:dyDescent="0.25">
      <c r="A344159" s="40">
        <v>43739</v>
      </c>
    </row>
    <row r="344160" spans="1:1" x14ac:dyDescent="0.25">
      <c r="A344160" s="40">
        <v>43770</v>
      </c>
    </row>
    <row r="344161" spans="1:1" x14ac:dyDescent="0.25">
      <c r="A344161" s="40">
        <v>43800</v>
      </c>
    </row>
    <row r="344162" spans="1:1" x14ac:dyDescent="0.25">
      <c r="A344162" s="40">
        <v>43831</v>
      </c>
    </row>
    <row r="344163" spans="1:1" x14ac:dyDescent="0.25">
      <c r="A344163" s="40">
        <v>43862</v>
      </c>
    </row>
    <row r="344164" spans="1:1" x14ac:dyDescent="0.25">
      <c r="A344164" s="40">
        <v>43891</v>
      </c>
    </row>
    <row r="344165" spans="1:1" x14ac:dyDescent="0.25">
      <c r="A344165" s="40">
        <v>43922</v>
      </c>
    </row>
    <row r="344166" spans="1:1" x14ac:dyDescent="0.25">
      <c r="A344166" s="40">
        <v>43952</v>
      </c>
    </row>
    <row r="344167" spans="1:1" x14ac:dyDescent="0.25">
      <c r="A344167" s="40">
        <v>43983</v>
      </c>
    </row>
    <row r="344168" spans="1:1" x14ac:dyDescent="0.25">
      <c r="A344168" s="40">
        <v>44013</v>
      </c>
    </row>
    <row r="344169" spans="1:1" x14ac:dyDescent="0.25">
      <c r="A344169" s="40">
        <v>44044</v>
      </c>
    </row>
    <row r="344170" spans="1:1" x14ac:dyDescent="0.25">
      <c r="A344170" s="40">
        <v>44075</v>
      </c>
    </row>
    <row r="344171" spans="1:1" x14ac:dyDescent="0.25">
      <c r="A344171" s="40">
        <v>44105</v>
      </c>
    </row>
    <row r="344172" spans="1:1" x14ac:dyDescent="0.25">
      <c r="A344172" s="40">
        <v>44136</v>
      </c>
    </row>
    <row r="344173" spans="1:1" x14ac:dyDescent="0.25">
      <c r="A344173" s="40">
        <v>44166</v>
      </c>
    </row>
    <row r="360450" spans="1:1" x14ac:dyDescent="0.25">
      <c r="A360450" s="40">
        <v>40909</v>
      </c>
    </row>
    <row r="360451" spans="1:1" x14ac:dyDescent="0.25">
      <c r="A360451" s="40">
        <v>40940</v>
      </c>
    </row>
    <row r="360452" spans="1:1" x14ac:dyDescent="0.25">
      <c r="A360452" s="40">
        <v>40969</v>
      </c>
    </row>
    <row r="360453" spans="1:1" x14ac:dyDescent="0.25">
      <c r="A360453" s="40">
        <v>41000</v>
      </c>
    </row>
    <row r="360454" spans="1:1" x14ac:dyDescent="0.25">
      <c r="A360454" s="40">
        <v>41030</v>
      </c>
    </row>
    <row r="360455" spans="1:1" x14ac:dyDescent="0.25">
      <c r="A360455" s="40">
        <v>41061</v>
      </c>
    </row>
    <row r="360456" spans="1:1" x14ac:dyDescent="0.25">
      <c r="A360456" s="40">
        <v>41091</v>
      </c>
    </row>
    <row r="360457" spans="1:1" x14ac:dyDescent="0.25">
      <c r="A360457" s="40">
        <v>41122</v>
      </c>
    </row>
    <row r="360458" spans="1:1" x14ac:dyDescent="0.25">
      <c r="A360458" s="40">
        <v>41153</v>
      </c>
    </row>
    <row r="360459" spans="1:1" x14ac:dyDescent="0.25">
      <c r="A360459" s="40">
        <v>41183</v>
      </c>
    </row>
    <row r="360460" spans="1:1" x14ac:dyDescent="0.25">
      <c r="A360460" s="40">
        <v>41214</v>
      </c>
    </row>
    <row r="360461" spans="1:1" x14ac:dyDescent="0.25">
      <c r="A360461" s="40">
        <v>41244</v>
      </c>
    </row>
    <row r="360462" spans="1:1" x14ac:dyDescent="0.25">
      <c r="A360462" s="40">
        <v>41275</v>
      </c>
    </row>
    <row r="360463" spans="1:1" x14ac:dyDescent="0.25">
      <c r="A360463" s="40">
        <v>41306</v>
      </c>
    </row>
    <row r="360464" spans="1:1" x14ac:dyDescent="0.25">
      <c r="A360464" s="40">
        <v>41334</v>
      </c>
    </row>
    <row r="360465" spans="1:1" x14ac:dyDescent="0.25">
      <c r="A360465" s="40">
        <v>41365</v>
      </c>
    </row>
    <row r="360466" spans="1:1" x14ac:dyDescent="0.25">
      <c r="A360466" s="40">
        <v>41395</v>
      </c>
    </row>
    <row r="360467" spans="1:1" x14ac:dyDescent="0.25">
      <c r="A360467" s="40">
        <v>41426</v>
      </c>
    </row>
    <row r="360468" spans="1:1" x14ac:dyDescent="0.25">
      <c r="A360468" s="40">
        <v>41456</v>
      </c>
    </row>
    <row r="360469" spans="1:1" x14ac:dyDescent="0.25">
      <c r="A360469" s="40">
        <v>41487</v>
      </c>
    </row>
    <row r="360470" spans="1:1" x14ac:dyDescent="0.25">
      <c r="A360470" s="40">
        <v>41518</v>
      </c>
    </row>
    <row r="360471" spans="1:1" x14ac:dyDescent="0.25">
      <c r="A360471" s="40">
        <v>41548</v>
      </c>
    </row>
    <row r="360472" spans="1:1" x14ac:dyDescent="0.25">
      <c r="A360472" s="40">
        <v>41579</v>
      </c>
    </row>
    <row r="360473" spans="1:1" x14ac:dyDescent="0.25">
      <c r="A360473" s="40">
        <v>41609</v>
      </c>
    </row>
    <row r="360474" spans="1:1" x14ac:dyDescent="0.25">
      <c r="A360474" s="40">
        <v>41640</v>
      </c>
    </row>
    <row r="360475" spans="1:1" x14ac:dyDescent="0.25">
      <c r="A360475" s="40">
        <v>41671</v>
      </c>
    </row>
    <row r="360476" spans="1:1" x14ac:dyDescent="0.25">
      <c r="A360476" s="40">
        <v>41699</v>
      </c>
    </row>
    <row r="360477" spans="1:1" x14ac:dyDescent="0.25">
      <c r="A360477" s="40">
        <v>41730</v>
      </c>
    </row>
    <row r="360478" spans="1:1" x14ac:dyDescent="0.25">
      <c r="A360478" s="40">
        <v>41760</v>
      </c>
    </row>
    <row r="360479" spans="1:1" x14ac:dyDescent="0.25">
      <c r="A360479" s="40">
        <v>41791</v>
      </c>
    </row>
    <row r="360480" spans="1:1" x14ac:dyDescent="0.25">
      <c r="A360480" s="40">
        <v>41821</v>
      </c>
    </row>
    <row r="360481" spans="1:1" x14ac:dyDescent="0.25">
      <c r="A360481" s="40">
        <v>41852</v>
      </c>
    </row>
    <row r="360482" spans="1:1" x14ac:dyDescent="0.25">
      <c r="A360482" s="40">
        <v>41883</v>
      </c>
    </row>
    <row r="360483" spans="1:1" x14ac:dyDescent="0.25">
      <c r="A360483" s="40">
        <v>41913</v>
      </c>
    </row>
    <row r="360484" spans="1:1" x14ac:dyDescent="0.25">
      <c r="A360484" s="40">
        <v>41944</v>
      </c>
    </row>
    <row r="360485" spans="1:1" x14ac:dyDescent="0.25">
      <c r="A360485" s="40">
        <v>41974</v>
      </c>
    </row>
    <row r="360486" spans="1:1" x14ac:dyDescent="0.25">
      <c r="A360486" s="40">
        <v>42005</v>
      </c>
    </row>
    <row r="360487" spans="1:1" x14ac:dyDescent="0.25">
      <c r="A360487" s="40">
        <v>42036</v>
      </c>
    </row>
    <row r="360488" spans="1:1" x14ac:dyDescent="0.25">
      <c r="A360488" s="40">
        <v>42064</v>
      </c>
    </row>
    <row r="360489" spans="1:1" x14ac:dyDescent="0.25">
      <c r="A360489" s="40">
        <v>42095</v>
      </c>
    </row>
    <row r="360490" spans="1:1" x14ac:dyDescent="0.25">
      <c r="A360490" s="40">
        <v>42125</v>
      </c>
    </row>
    <row r="360491" spans="1:1" x14ac:dyDescent="0.25">
      <c r="A360491" s="40">
        <v>42156</v>
      </c>
    </row>
    <row r="360492" spans="1:1" x14ac:dyDescent="0.25">
      <c r="A360492" s="40">
        <v>42186</v>
      </c>
    </row>
    <row r="360493" spans="1:1" x14ac:dyDescent="0.25">
      <c r="A360493" s="40">
        <v>42217</v>
      </c>
    </row>
    <row r="360494" spans="1:1" x14ac:dyDescent="0.25">
      <c r="A360494" s="40">
        <v>42248</v>
      </c>
    </row>
    <row r="360495" spans="1:1" x14ac:dyDescent="0.25">
      <c r="A360495" s="40">
        <v>42278</v>
      </c>
    </row>
    <row r="360496" spans="1:1" x14ac:dyDescent="0.25">
      <c r="A360496" s="40">
        <v>42309</v>
      </c>
    </row>
    <row r="360497" spans="1:1" x14ac:dyDescent="0.25">
      <c r="A360497" s="40">
        <v>42339</v>
      </c>
    </row>
    <row r="360498" spans="1:1" x14ac:dyDescent="0.25">
      <c r="A360498" s="40">
        <v>42370</v>
      </c>
    </row>
    <row r="360499" spans="1:1" x14ac:dyDescent="0.25">
      <c r="A360499" s="40">
        <v>42401</v>
      </c>
    </row>
    <row r="360500" spans="1:1" x14ac:dyDescent="0.25">
      <c r="A360500" s="40">
        <v>42430</v>
      </c>
    </row>
    <row r="360501" spans="1:1" x14ac:dyDescent="0.25">
      <c r="A360501" s="40">
        <v>42461</v>
      </c>
    </row>
    <row r="360502" spans="1:1" x14ac:dyDescent="0.25">
      <c r="A360502" s="40">
        <v>42491</v>
      </c>
    </row>
    <row r="360503" spans="1:1" x14ac:dyDescent="0.25">
      <c r="A360503" s="40">
        <v>42522</v>
      </c>
    </row>
    <row r="360504" spans="1:1" x14ac:dyDescent="0.25">
      <c r="A360504" s="40">
        <v>42552</v>
      </c>
    </row>
    <row r="360505" spans="1:1" x14ac:dyDescent="0.25">
      <c r="A360505" s="40">
        <v>42583</v>
      </c>
    </row>
    <row r="360506" spans="1:1" x14ac:dyDescent="0.25">
      <c r="A360506" s="40">
        <v>42614</v>
      </c>
    </row>
    <row r="360507" spans="1:1" x14ac:dyDescent="0.25">
      <c r="A360507" s="40">
        <v>42644</v>
      </c>
    </row>
    <row r="360508" spans="1:1" x14ac:dyDescent="0.25">
      <c r="A360508" s="40">
        <v>42675</v>
      </c>
    </row>
    <row r="360509" spans="1:1" x14ac:dyDescent="0.25">
      <c r="A360509" s="40">
        <v>42705</v>
      </c>
    </row>
    <row r="360510" spans="1:1" x14ac:dyDescent="0.25">
      <c r="A360510" s="40">
        <v>42736</v>
      </c>
    </row>
    <row r="360511" spans="1:1" x14ac:dyDescent="0.25">
      <c r="A360511" s="40">
        <v>42767</v>
      </c>
    </row>
    <row r="360512" spans="1:1" x14ac:dyDescent="0.25">
      <c r="A360512" s="40">
        <v>42795</v>
      </c>
    </row>
    <row r="360513" spans="1:1" x14ac:dyDescent="0.25">
      <c r="A360513" s="40">
        <v>42826</v>
      </c>
    </row>
    <row r="360514" spans="1:1" x14ac:dyDescent="0.25">
      <c r="A360514" s="40">
        <v>42856</v>
      </c>
    </row>
    <row r="360515" spans="1:1" x14ac:dyDescent="0.25">
      <c r="A360515" s="40">
        <v>42887</v>
      </c>
    </row>
    <row r="360516" spans="1:1" x14ac:dyDescent="0.25">
      <c r="A360516" s="40">
        <v>42917</v>
      </c>
    </row>
    <row r="360517" spans="1:1" x14ac:dyDescent="0.25">
      <c r="A360517" s="40">
        <v>42948</v>
      </c>
    </row>
    <row r="360518" spans="1:1" x14ac:dyDescent="0.25">
      <c r="A360518" s="40">
        <v>42979</v>
      </c>
    </row>
    <row r="360519" spans="1:1" x14ac:dyDescent="0.25">
      <c r="A360519" s="40">
        <v>43009</v>
      </c>
    </row>
    <row r="360520" spans="1:1" x14ac:dyDescent="0.25">
      <c r="A360520" s="40">
        <v>43040</v>
      </c>
    </row>
    <row r="360521" spans="1:1" x14ac:dyDescent="0.25">
      <c r="A360521" s="40">
        <v>43070</v>
      </c>
    </row>
    <row r="360522" spans="1:1" x14ac:dyDescent="0.25">
      <c r="A360522" s="40">
        <v>43101</v>
      </c>
    </row>
    <row r="360523" spans="1:1" x14ac:dyDescent="0.25">
      <c r="A360523" s="40">
        <v>43132</v>
      </c>
    </row>
    <row r="360524" spans="1:1" x14ac:dyDescent="0.25">
      <c r="A360524" s="40">
        <v>43160</v>
      </c>
    </row>
    <row r="360525" spans="1:1" x14ac:dyDescent="0.25">
      <c r="A360525" s="40">
        <v>43191</v>
      </c>
    </row>
    <row r="360526" spans="1:1" x14ac:dyDescent="0.25">
      <c r="A360526" s="40">
        <v>43221</v>
      </c>
    </row>
    <row r="360527" spans="1:1" x14ac:dyDescent="0.25">
      <c r="A360527" s="40">
        <v>43252</v>
      </c>
    </row>
    <row r="360528" spans="1:1" x14ac:dyDescent="0.25">
      <c r="A360528" s="40">
        <v>43282</v>
      </c>
    </row>
    <row r="360529" spans="1:1" x14ac:dyDescent="0.25">
      <c r="A360529" s="40">
        <v>43313</v>
      </c>
    </row>
    <row r="360530" spans="1:1" x14ac:dyDescent="0.25">
      <c r="A360530" s="40">
        <v>43344</v>
      </c>
    </row>
    <row r="360531" spans="1:1" x14ac:dyDescent="0.25">
      <c r="A360531" s="40">
        <v>43374</v>
      </c>
    </row>
    <row r="360532" spans="1:1" x14ac:dyDescent="0.25">
      <c r="A360532" s="40">
        <v>43405</v>
      </c>
    </row>
    <row r="360533" spans="1:1" x14ac:dyDescent="0.25">
      <c r="A360533" s="40">
        <v>43435</v>
      </c>
    </row>
    <row r="360534" spans="1:1" x14ac:dyDescent="0.25">
      <c r="A360534" s="40">
        <v>43466</v>
      </c>
    </row>
    <row r="360535" spans="1:1" x14ac:dyDescent="0.25">
      <c r="A360535" s="40">
        <v>43497</v>
      </c>
    </row>
    <row r="360536" spans="1:1" x14ac:dyDescent="0.25">
      <c r="A360536" s="40">
        <v>43525</v>
      </c>
    </row>
    <row r="360537" spans="1:1" x14ac:dyDescent="0.25">
      <c r="A360537" s="40">
        <v>43556</v>
      </c>
    </row>
    <row r="360538" spans="1:1" x14ac:dyDescent="0.25">
      <c r="A360538" s="40">
        <v>43586</v>
      </c>
    </row>
    <row r="360539" spans="1:1" x14ac:dyDescent="0.25">
      <c r="A360539" s="40">
        <v>43617</v>
      </c>
    </row>
    <row r="360540" spans="1:1" x14ac:dyDescent="0.25">
      <c r="A360540" s="40">
        <v>43647</v>
      </c>
    </row>
    <row r="360541" spans="1:1" x14ac:dyDescent="0.25">
      <c r="A360541" s="40">
        <v>43678</v>
      </c>
    </row>
    <row r="360542" spans="1:1" x14ac:dyDescent="0.25">
      <c r="A360542" s="40">
        <v>43709</v>
      </c>
    </row>
    <row r="360543" spans="1:1" x14ac:dyDescent="0.25">
      <c r="A360543" s="40">
        <v>43739</v>
      </c>
    </row>
    <row r="360544" spans="1:1" x14ac:dyDescent="0.25">
      <c r="A360544" s="40">
        <v>43770</v>
      </c>
    </row>
    <row r="360545" spans="1:1" x14ac:dyDescent="0.25">
      <c r="A360545" s="40">
        <v>43800</v>
      </c>
    </row>
    <row r="360546" spans="1:1" x14ac:dyDescent="0.25">
      <c r="A360546" s="40">
        <v>43831</v>
      </c>
    </row>
    <row r="360547" spans="1:1" x14ac:dyDescent="0.25">
      <c r="A360547" s="40">
        <v>43862</v>
      </c>
    </row>
    <row r="360548" spans="1:1" x14ac:dyDescent="0.25">
      <c r="A360548" s="40">
        <v>43891</v>
      </c>
    </row>
    <row r="360549" spans="1:1" x14ac:dyDescent="0.25">
      <c r="A360549" s="40">
        <v>43922</v>
      </c>
    </row>
    <row r="360550" spans="1:1" x14ac:dyDescent="0.25">
      <c r="A360550" s="40">
        <v>43952</v>
      </c>
    </row>
    <row r="360551" spans="1:1" x14ac:dyDescent="0.25">
      <c r="A360551" s="40">
        <v>43983</v>
      </c>
    </row>
    <row r="360552" spans="1:1" x14ac:dyDescent="0.25">
      <c r="A360552" s="40">
        <v>44013</v>
      </c>
    </row>
    <row r="360553" spans="1:1" x14ac:dyDescent="0.25">
      <c r="A360553" s="40">
        <v>44044</v>
      </c>
    </row>
    <row r="360554" spans="1:1" x14ac:dyDescent="0.25">
      <c r="A360554" s="40">
        <v>44075</v>
      </c>
    </row>
    <row r="360555" spans="1:1" x14ac:dyDescent="0.25">
      <c r="A360555" s="40">
        <v>44105</v>
      </c>
    </row>
    <row r="360556" spans="1:1" x14ac:dyDescent="0.25">
      <c r="A360556" s="40">
        <v>44136</v>
      </c>
    </row>
    <row r="360557" spans="1:1" x14ac:dyDescent="0.25">
      <c r="A360557" s="40">
        <v>44166</v>
      </c>
    </row>
    <row r="376834" spans="1:1" x14ac:dyDescent="0.25">
      <c r="A376834" s="40">
        <v>40909</v>
      </c>
    </row>
    <row r="376835" spans="1:1" x14ac:dyDescent="0.25">
      <c r="A376835" s="40">
        <v>40940</v>
      </c>
    </row>
    <row r="376836" spans="1:1" x14ac:dyDescent="0.25">
      <c r="A376836" s="40">
        <v>40969</v>
      </c>
    </row>
    <row r="376837" spans="1:1" x14ac:dyDescent="0.25">
      <c r="A376837" s="40">
        <v>41000</v>
      </c>
    </row>
    <row r="376838" spans="1:1" x14ac:dyDescent="0.25">
      <c r="A376838" s="40">
        <v>41030</v>
      </c>
    </row>
    <row r="376839" spans="1:1" x14ac:dyDescent="0.25">
      <c r="A376839" s="40">
        <v>41061</v>
      </c>
    </row>
    <row r="376840" spans="1:1" x14ac:dyDescent="0.25">
      <c r="A376840" s="40">
        <v>41091</v>
      </c>
    </row>
    <row r="376841" spans="1:1" x14ac:dyDescent="0.25">
      <c r="A376841" s="40">
        <v>41122</v>
      </c>
    </row>
    <row r="376842" spans="1:1" x14ac:dyDescent="0.25">
      <c r="A376842" s="40">
        <v>41153</v>
      </c>
    </row>
    <row r="376843" spans="1:1" x14ac:dyDescent="0.25">
      <c r="A376843" s="40">
        <v>41183</v>
      </c>
    </row>
    <row r="376844" spans="1:1" x14ac:dyDescent="0.25">
      <c r="A376844" s="40">
        <v>41214</v>
      </c>
    </row>
    <row r="376845" spans="1:1" x14ac:dyDescent="0.25">
      <c r="A376845" s="40">
        <v>41244</v>
      </c>
    </row>
    <row r="376846" spans="1:1" x14ac:dyDescent="0.25">
      <c r="A376846" s="40">
        <v>41275</v>
      </c>
    </row>
    <row r="376847" spans="1:1" x14ac:dyDescent="0.25">
      <c r="A376847" s="40">
        <v>41306</v>
      </c>
    </row>
    <row r="376848" spans="1:1" x14ac:dyDescent="0.25">
      <c r="A376848" s="40">
        <v>41334</v>
      </c>
    </row>
    <row r="376849" spans="1:1" x14ac:dyDescent="0.25">
      <c r="A376849" s="40">
        <v>41365</v>
      </c>
    </row>
    <row r="376850" spans="1:1" x14ac:dyDescent="0.25">
      <c r="A376850" s="40">
        <v>41395</v>
      </c>
    </row>
    <row r="376851" spans="1:1" x14ac:dyDescent="0.25">
      <c r="A376851" s="40">
        <v>41426</v>
      </c>
    </row>
    <row r="376852" spans="1:1" x14ac:dyDescent="0.25">
      <c r="A376852" s="40">
        <v>41456</v>
      </c>
    </row>
    <row r="376853" spans="1:1" x14ac:dyDescent="0.25">
      <c r="A376853" s="40">
        <v>41487</v>
      </c>
    </row>
    <row r="376854" spans="1:1" x14ac:dyDescent="0.25">
      <c r="A376854" s="40">
        <v>41518</v>
      </c>
    </row>
    <row r="376855" spans="1:1" x14ac:dyDescent="0.25">
      <c r="A376855" s="40">
        <v>41548</v>
      </c>
    </row>
    <row r="376856" spans="1:1" x14ac:dyDescent="0.25">
      <c r="A376856" s="40">
        <v>41579</v>
      </c>
    </row>
    <row r="376857" spans="1:1" x14ac:dyDescent="0.25">
      <c r="A376857" s="40">
        <v>41609</v>
      </c>
    </row>
    <row r="376858" spans="1:1" x14ac:dyDescent="0.25">
      <c r="A376858" s="40">
        <v>41640</v>
      </c>
    </row>
    <row r="376859" spans="1:1" x14ac:dyDescent="0.25">
      <c r="A376859" s="40">
        <v>41671</v>
      </c>
    </row>
    <row r="376860" spans="1:1" x14ac:dyDescent="0.25">
      <c r="A376860" s="40">
        <v>41699</v>
      </c>
    </row>
    <row r="376861" spans="1:1" x14ac:dyDescent="0.25">
      <c r="A376861" s="40">
        <v>41730</v>
      </c>
    </row>
    <row r="376862" spans="1:1" x14ac:dyDescent="0.25">
      <c r="A376862" s="40">
        <v>41760</v>
      </c>
    </row>
    <row r="376863" spans="1:1" x14ac:dyDescent="0.25">
      <c r="A376863" s="40">
        <v>41791</v>
      </c>
    </row>
    <row r="376864" spans="1:1" x14ac:dyDescent="0.25">
      <c r="A376864" s="40">
        <v>41821</v>
      </c>
    </row>
    <row r="376865" spans="1:1" x14ac:dyDescent="0.25">
      <c r="A376865" s="40">
        <v>41852</v>
      </c>
    </row>
    <row r="376866" spans="1:1" x14ac:dyDescent="0.25">
      <c r="A376866" s="40">
        <v>41883</v>
      </c>
    </row>
    <row r="376867" spans="1:1" x14ac:dyDescent="0.25">
      <c r="A376867" s="40">
        <v>41913</v>
      </c>
    </row>
    <row r="376868" spans="1:1" x14ac:dyDescent="0.25">
      <c r="A376868" s="40">
        <v>41944</v>
      </c>
    </row>
    <row r="376869" spans="1:1" x14ac:dyDescent="0.25">
      <c r="A376869" s="40">
        <v>41974</v>
      </c>
    </row>
    <row r="376870" spans="1:1" x14ac:dyDescent="0.25">
      <c r="A376870" s="40">
        <v>42005</v>
      </c>
    </row>
    <row r="376871" spans="1:1" x14ac:dyDescent="0.25">
      <c r="A376871" s="40">
        <v>42036</v>
      </c>
    </row>
    <row r="376872" spans="1:1" x14ac:dyDescent="0.25">
      <c r="A376872" s="40">
        <v>42064</v>
      </c>
    </row>
    <row r="376873" spans="1:1" x14ac:dyDescent="0.25">
      <c r="A376873" s="40">
        <v>42095</v>
      </c>
    </row>
    <row r="376874" spans="1:1" x14ac:dyDescent="0.25">
      <c r="A376874" s="40">
        <v>42125</v>
      </c>
    </row>
    <row r="376875" spans="1:1" x14ac:dyDescent="0.25">
      <c r="A376875" s="40">
        <v>42156</v>
      </c>
    </row>
    <row r="376876" spans="1:1" x14ac:dyDescent="0.25">
      <c r="A376876" s="40">
        <v>42186</v>
      </c>
    </row>
    <row r="376877" spans="1:1" x14ac:dyDescent="0.25">
      <c r="A376877" s="40">
        <v>42217</v>
      </c>
    </row>
    <row r="376878" spans="1:1" x14ac:dyDescent="0.25">
      <c r="A376878" s="40">
        <v>42248</v>
      </c>
    </row>
    <row r="376879" spans="1:1" x14ac:dyDescent="0.25">
      <c r="A376879" s="40">
        <v>42278</v>
      </c>
    </row>
    <row r="376880" spans="1:1" x14ac:dyDescent="0.25">
      <c r="A376880" s="40">
        <v>42309</v>
      </c>
    </row>
    <row r="376881" spans="1:1" x14ac:dyDescent="0.25">
      <c r="A376881" s="40">
        <v>42339</v>
      </c>
    </row>
    <row r="376882" spans="1:1" x14ac:dyDescent="0.25">
      <c r="A376882" s="40">
        <v>42370</v>
      </c>
    </row>
    <row r="376883" spans="1:1" x14ac:dyDescent="0.25">
      <c r="A376883" s="40">
        <v>42401</v>
      </c>
    </row>
    <row r="376884" spans="1:1" x14ac:dyDescent="0.25">
      <c r="A376884" s="40">
        <v>42430</v>
      </c>
    </row>
    <row r="376885" spans="1:1" x14ac:dyDescent="0.25">
      <c r="A376885" s="40">
        <v>42461</v>
      </c>
    </row>
    <row r="376886" spans="1:1" x14ac:dyDescent="0.25">
      <c r="A376886" s="40">
        <v>42491</v>
      </c>
    </row>
    <row r="376887" spans="1:1" x14ac:dyDescent="0.25">
      <c r="A376887" s="40">
        <v>42522</v>
      </c>
    </row>
    <row r="376888" spans="1:1" x14ac:dyDescent="0.25">
      <c r="A376888" s="40">
        <v>42552</v>
      </c>
    </row>
    <row r="376889" spans="1:1" x14ac:dyDescent="0.25">
      <c r="A376889" s="40">
        <v>42583</v>
      </c>
    </row>
    <row r="376890" spans="1:1" x14ac:dyDescent="0.25">
      <c r="A376890" s="40">
        <v>42614</v>
      </c>
    </row>
    <row r="376891" spans="1:1" x14ac:dyDescent="0.25">
      <c r="A376891" s="40">
        <v>42644</v>
      </c>
    </row>
    <row r="376892" spans="1:1" x14ac:dyDescent="0.25">
      <c r="A376892" s="40">
        <v>42675</v>
      </c>
    </row>
    <row r="376893" spans="1:1" x14ac:dyDescent="0.25">
      <c r="A376893" s="40">
        <v>42705</v>
      </c>
    </row>
    <row r="376894" spans="1:1" x14ac:dyDescent="0.25">
      <c r="A376894" s="40">
        <v>42736</v>
      </c>
    </row>
    <row r="376895" spans="1:1" x14ac:dyDescent="0.25">
      <c r="A376895" s="40">
        <v>42767</v>
      </c>
    </row>
    <row r="376896" spans="1:1" x14ac:dyDescent="0.25">
      <c r="A376896" s="40">
        <v>42795</v>
      </c>
    </row>
    <row r="376897" spans="1:1" x14ac:dyDescent="0.25">
      <c r="A376897" s="40">
        <v>42826</v>
      </c>
    </row>
    <row r="376898" spans="1:1" x14ac:dyDescent="0.25">
      <c r="A376898" s="40">
        <v>42856</v>
      </c>
    </row>
    <row r="376899" spans="1:1" x14ac:dyDescent="0.25">
      <c r="A376899" s="40">
        <v>42887</v>
      </c>
    </row>
    <row r="376900" spans="1:1" x14ac:dyDescent="0.25">
      <c r="A376900" s="40">
        <v>42917</v>
      </c>
    </row>
    <row r="376901" spans="1:1" x14ac:dyDescent="0.25">
      <c r="A376901" s="40">
        <v>42948</v>
      </c>
    </row>
    <row r="376902" spans="1:1" x14ac:dyDescent="0.25">
      <c r="A376902" s="40">
        <v>42979</v>
      </c>
    </row>
    <row r="376903" spans="1:1" x14ac:dyDescent="0.25">
      <c r="A376903" s="40">
        <v>43009</v>
      </c>
    </row>
    <row r="376904" spans="1:1" x14ac:dyDescent="0.25">
      <c r="A376904" s="40">
        <v>43040</v>
      </c>
    </row>
    <row r="376905" spans="1:1" x14ac:dyDescent="0.25">
      <c r="A376905" s="40">
        <v>43070</v>
      </c>
    </row>
    <row r="376906" spans="1:1" x14ac:dyDescent="0.25">
      <c r="A376906" s="40">
        <v>43101</v>
      </c>
    </row>
    <row r="376907" spans="1:1" x14ac:dyDescent="0.25">
      <c r="A376907" s="40">
        <v>43132</v>
      </c>
    </row>
    <row r="376908" spans="1:1" x14ac:dyDescent="0.25">
      <c r="A376908" s="40">
        <v>43160</v>
      </c>
    </row>
    <row r="376909" spans="1:1" x14ac:dyDescent="0.25">
      <c r="A376909" s="40">
        <v>43191</v>
      </c>
    </row>
    <row r="376910" spans="1:1" x14ac:dyDescent="0.25">
      <c r="A376910" s="40">
        <v>43221</v>
      </c>
    </row>
    <row r="376911" spans="1:1" x14ac:dyDescent="0.25">
      <c r="A376911" s="40">
        <v>43252</v>
      </c>
    </row>
    <row r="376912" spans="1:1" x14ac:dyDescent="0.25">
      <c r="A376912" s="40">
        <v>43282</v>
      </c>
    </row>
    <row r="376913" spans="1:1" x14ac:dyDescent="0.25">
      <c r="A376913" s="40">
        <v>43313</v>
      </c>
    </row>
    <row r="376914" spans="1:1" x14ac:dyDescent="0.25">
      <c r="A376914" s="40">
        <v>43344</v>
      </c>
    </row>
    <row r="376915" spans="1:1" x14ac:dyDescent="0.25">
      <c r="A376915" s="40">
        <v>43374</v>
      </c>
    </row>
    <row r="376916" spans="1:1" x14ac:dyDescent="0.25">
      <c r="A376916" s="40">
        <v>43405</v>
      </c>
    </row>
    <row r="376917" spans="1:1" x14ac:dyDescent="0.25">
      <c r="A376917" s="40">
        <v>43435</v>
      </c>
    </row>
    <row r="376918" spans="1:1" x14ac:dyDescent="0.25">
      <c r="A376918" s="40">
        <v>43466</v>
      </c>
    </row>
    <row r="376919" spans="1:1" x14ac:dyDescent="0.25">
      <c r="A376919" s="40">
        <v>43497</v>
      </c>
    </row>
    <row r="376920" spans="1:1" x14ac:dyDescent="0.25">
      <c r="A376920" s="40">
        <v>43525</v>
      </c>
    </row>
    <row r="376921" spans="1:1" x14ac:dyDescent="0.25">
      <c r="A376921" s="40">
        <v>43556</v>
      </c>
    </row>
    <row r="376922" spans="1:1" x14ac:dyDescent="0.25">
      <c r="A376922" s="40">
        <v>43586</v>
      </c>
    </row>
    <row r="376923" spans="1:1" x14ac:dyDescent="0.25">
      <c r="A376923" s="40">
        <v>43617</v>
      </c>
    </row>
    <row r="376924" spans="1:1" x14ac:dyDescent="0.25">
      <c r="A376924" s="40">
        <v>43647</v>
      </c>
    </row>
    <row r="376925" spans="1:1" x14ac:dyDescent="0.25">
      <c r="A376925" s="40">
        <v>43678</v>
      </c>
    </row>
    <row r="376926" spans="1:1" x14ac:dyDescent="0.25">
      <c r="A376926" s="40">
        <v>43709</v>
      </c>
    </row>
    <row r="376927" spans="1:1" x14ac:dyDescent="0.25">
      <c r="A376927" s="40">
        <v>43739</v>
      </c>
    </row>
    <row r="376928" spans="1:1" x14ac:dyDescent="0.25">
      <c r="A376928" s="40">
        <v>43770</v>
      </c>
    </row>
    <row r="376929" spans="1:1" x14ac:dyDescent="0.25">
      <c r="A376929" s="40">
        <v>43800</v>
      </c>
    </row>
    <row r="376930" spans="1:1" x14ac:dyDescent="0.25">
      <c r="A376930" s="40">
        <v>43831</v>
      </c>
    </row>
    <row r="376931" spans="1:1" x14ac:dyDescent="0.25">
      <c r="A376931" s="40">
        <v>43862</v>
      </c>
    </row>
    <row r="376932" spans="1:1" x14ac:dyDescent="0.25">
      <c r="A376932" s="40">
        <v>43891</v>
      </c>
    </row>
    <row r="376933" spans="1:1" x14ac:dyDescent="0.25">
      <c r="A376933" s="40">
        <v>43922</v>
      </c>
    </row>
    <row r="376934" spans="1:1" x14ac:dyDescent="0.25">
      <c r="A376934" s="40">
        <v>43952</v>
      </c>
    </row>
    <row r="376935" spans="1:1" x14ac:dyDescent="0.25">
      <c r="A376935" s="40">
        <v>43983</v>
      </c>
    </row>
    <row r="376936" spans="1:1" x14ac:dyDescent="0.25">
      <c r="A376936" s="40">
        <v>44013</v>
      </c>
    </row>
    <row r="376937" spans="1:1" x14ac:dyDescent="0.25">
      <c r="A376937" s="40">
        <v>44044</v>
      </c>
    </row>
    <row r="376938" spans="1:1" x14ac:dyDescent="0.25">
      <c r="A376938" s="40">
        <v>44075</v>
      </c>
    </row>
    <row r="376939" spans="1:1" x14ac:dyDescent="0.25">
      <c r="A376939" s="40">
        <v>44105</v>
      </c>
    </row>
    <row r="376940" spans="1:1" x14ac:dyDescent="0.25">
      <c r="A376940" s="40">
        <v>44136</v>
      </c>
    </row>
    <row r="376941" spans="1:1" x14ac:dyDescent="0.25">
      <c r="A376941" s="40">
        <v>44166</v>
      </c>
    </row>
    <row r="393218" spans="1:1" x14ac:dyDescent="0.25">
      <c r="A393218" s="40">
        <v>40909</v>
      </c>
    </row>
    <row r="393219" spans="1:1" x14ac:dyDescent="0.25">
      <c r="A393219" s="40">
        <v>40940</v>
      </c>
    </row>
    <row r="393220" spans="1:1" x14ac:dyDescent="0.25">
      <c r="A393220" s="40">
        <v>40969</v>
      </c>
    </row>
    <row r="393221" spans="1:1" x14ac:dyDescent="0.25">
      <c r="A393221" s="40">
        <v>41000</v>
      </c>
    </row>
    <row r="393222" spans="1:1" x14ac:dyDescent="0.25">
      <c r="A393222" s="40">
        <v>41030</v>
      </c>
    </row>
    <row r="393223" spans="1:1" x14ac:dyDescent="0.25">
      <c r="A393223" s="40">
        <v>41061</v>
      </c>
    </row>
    <row r="393224" spans="1:1" x14ac:dyDescent="0.25">
      <c r="A393224" s="40">
        <v>41091</v>
      </c>
    </row>
    <row r="393225" spans="1:1" x14ac:dyDescent="0.25">
      <c r="A393225" s="40">
        <v>41122</v>
      </c>
    </row>
    <row r="393226" spans="1:1" x14ac:dyDescent="0.25">
      <c r="A393226" s="40">
        <v>41153</v>
      </c>
    </row>
    <row r="393227" spans="1:1" x14ac:dyDescent="0.25">
      <c r="A393227" s="40">
        <v>41183</v>
      </c>
    </row>
    <row r="393228" spans="1:1" x14ac:dyDescent="0.25">
      <c r="A393228" s="40">
        <v>41214</v>
      </c>
    </row>
    <row r="393229" spans="1:1" x14ac:dyDescent="0.25">
      <c r="A393229" s="40">
        <v>41244</v>
      </c>
    </row>
    <row r="393230" spans="1:1" x14ac:dyDescent="0.25">
      <c r="A393230" s="40">
        <v>41275</v>
      </c>
    </row>
    <row r="393231" spans="1:1" x14ac:dyDescent="0.25">
      <c r="A393231" s="40">
        <v>41306</v>
      </c>
    </row>
    <row r="393232" spans="1:1" x14ac:dyDescent="0.25">
      <c r="A393232" s="40">
        <v>41334</v>
      </c>
    </row>
    <row r="393233" spans="1:1" x14ac:dyDescent="0.25">
      <c r="A393233" s="40">
        <v>41365</v>
      </c>
    </row>
    <row r="393234" spans="1:1" x14ac:dyDescent="0.25">
      <c r="A393234" s="40">
        <v>41395</v>
      </c>
    </row>
    <row r="393235" spans="1:1" x14ac:dyDescent="0.25">
      <c r="A393235" s="40">
        <v>41426</v>
      </c>
    </row>
    <row r="393236" spans="1:1" x14ac:dyDescent="0.25">
      <c r="A393236" s="40">
        <v>41456</v>
      </c>
    </row>
    <row r="393237" spans="1:1" x14ac:dyDescent="0.25">
      <c r="A393237" s="40">
        <v>41487</v>
      </c>
    </row>
    <row r="393238" spans="1:1" x14ac:dyDescent="0.25">
      <c r="A393238" s="40">
        <v>41518</v>
      </c>
    </row>
    <row r="393239" spans="1:1" x14ac:dyDescent="0.25">
      <c r="A393239" s="40">
        <v>41548</v>
      </c>
    </row>
    <row r="393240" spans="1:1" x14ac:dyDescent="0.25">
      <c r="A393240" s="40">
        <v>41579</v>
      </c>
    </row>
    <row r="393241" spans="1:1" x14ac:dyDescent="0.25">
      <c r="A393241" s="40">
        <v>41609</v>
      </c>
    </row>
    <row r="393242" spans="1:1" x14ac:dyDescent="0.25">
      <c r="A393242" s="40">
        <v>41640</v>
      </c>
    </row>
    <row r="393243" spans="1:1" x14ac:dyDescent="0.25">
      <c r="A393243" s="40">
        <v>41671</v>
      </c>
    </row>
    <row r="393244" spans="1:1" x14ac:dyDescent="0.25">
      <c r="A393244" s="40">
        <v>41699</v>
      </c>
    </row>
    <row r="393245" spans="1:1" x14ac:dyDescent="0.25">
      <c r="A393245" s="40">
        <v>41730</v>
      </c>
    </row>
    <row r="393246" spans="1:1" x14ac:dyDescent="0.25">
      <c r="A393246" s="40">
        <v>41760</v>
      </c>
    </row>
    <row r="393247" spans="1:1" x14ac:dyDescent="0.25">
      <c r="A393247" s="40">
        <v>41791</v>
      </c>
    </row>
    <row r="393248" spans="1:1" x14ac:dyDescent="0.25">
      <c r="A393248" s="40">
        <v>41821</v>
      </c>
    </row>
    <row r="393249" spans="1:1" x14ac:dyDescent="0.25">
      <c r="A393249" s="40">
        <v>41852</v>
      </c>
    </row>
    <row r="393250" spans="1:1" x14ac:dyDescent="0.25">
      <c r="A393250" s="40">
        <v>41883</v>
      </c>
    </row>
    <row r="393251" spans="1:1" x14ac:dyDescent="0.25">
      <c r="A393251" s="40">
        <v>41913</v>
      </c>
    </row>
    <row r="393252" spans="1:1" x14ac:dyDescent="0.25">
      <c r="A393252" s="40">
        <v>41944</v>
      </c>
    </row>
    <row r="393253" spans="1:1" x14ac:dyDescent="0.25">
      <c r="A393253" s="40">
        <v>41974</v>
      </c>
    </row>
    <row r="393254" spans="1:1" x14ac:dyDescent="0.25">
      <c r="A393254" s="40">
        <v>42005</v>
      </c>
    </row>
    <row r="393255" spans="1:1" x14ac:dyDescent="0.25">
      <c r="A393255" s="40">
        <v>42036</v>
      </c>
    </row>
    <row r="393256" spans="1:1" x14ac:dyDescent="0.25">
      <c r="A393256" s="40">
        <v>42064</v>
      </c>
    </row>
    <row r="393257" spans="1:1" x14ac:dyDescent="0.25">
      <c r="A393257" s="40">
        <v>42095</v>
      </c>
    </row>
    <row r="393258" spans="1:1" x14ac:dyDescent="0.25">
      <c r="A393258" s="40">
        <v>42125</v>
      </c>
    </row>
    <row r="393259" spans="1:1" x14ac:dyDescent="0.25">
      <c r="A393259" s="40">
        <v>42156</v>
      </c>
    </row>
    <row r="393260" spans="1:1" x14ac:dyDescent="0.25">
      <c r="A393260" s="40">
        <v>42186</v>
      </c>
    </row>
    <row r="393261" spans="1:1" x14ac:dyDescent="0.25">
      <c r="A393261" s="40">
        <v>42217</v>
      </c>
    </row>
    <row r="393262" spans="1:1" x14ac:dyDescent="0.25">
      <c r="A393262" s="40">
        <v>42248</v>
      </c>
    </row>
    <row r="393263" spans="1:1" x14ac:dyDescent="0.25">
      <c r="A393263" s="40">
        <v>42278</v>
      </c>
    </row>
    <row r="393264" spans="1:1" x14ac:dyDescent="0.25">
      <c r="A393264" s="40">
        <v>42309</v>
      </c>
    </row>
    <row r="393265" spans="1:1" x14ac:dyDescent="0.25">
      <c r="A393265" s="40">
        <v>42339</v>
      </c>
    </row>
    <row r="393266" spans="1:1" x14ac:dyDescent="0.25">
      <c r="A393266" s="40">
        <v>42370</v>
      </c>
    </row>
    <row r="393267" spans="1:1" x14ac:dyDescent="0.25">
      <c r="A393267" s="40">
        <v>42401</v>
      </c>
    </row>
    <row r="393268" spans="1:1" x14ac:dyDescent="0.25">
      <c r="A393268" s="40">
        <v>42430</v>
      </c>
    </row>
    <row r="393269" spans="1:1" x14ac:dyDescent="0.25">
      <c r="A393269" s="40">
        <v>42461</v>
      </c>
    </row>
    <row r="393270" spans="1:1" x14ac:dyDescent="0.25">
      <c r="A393270" s="40">
        <v>42491</v>
      </c>
    </row>
    <row r="393271" spans="1:1" x14ac:dyDescent="0.25">
      <c r="A393271" s="40">
        <v>42522</v>
      </c>
    </row>
    <row r="393272" spans="1:1" x14ac:dyDescent="0.25">
      <c r="A393272" s="40">
        <v>42552</v>
      </c>
    </row>
    <row r="393273" spans="1:1" x14ac:dyDescent="0.25">
      <c r="A393273" s="40">
        <v>42583</v>
      </c>
    </row>
    <row r="393274" spans="1:1" x14ac:dyDescent="0.25">
      <c r="A393274" s="40">
        <v>42614</v>
      </c>
    </row>
    <row r="393275" spans="1:1" x14ac:dyDescent="0.25">
      <c r="A393275" s="40">
        <v>42644</v>
      </c>
    </row>
    <row r="393276" spans="1:1" x14ac:dyDescent="0.25">
      <c r="A393276" s="40">
        <v>42675</v>
      </c>
    </row>
    <row r="393277" spans="1:1" x14ac:dyDescent="0.25">
      <c r="A393277" s="40">
        <v>42705</v>
      </c>
    </row>
    <row r="393278" spans="1:1" x14ac:dyDescent="0.25">
      <c r="A393278" s="40">
        <v>42736</v>
      </c>
    </row>
    <row r="393279" spans="1:1" x14ac:dyDescent="0.25">
      <c r="A393279" s="40">
        <v>42767</v>
      </c>
    </row>
    <row r="393280" spans="1:1" x14ac:dyDescent="0.25">
      <c r="A393280" s="40">
        <v>42795</v>
      </c>
    </row>
    <row r="393281" spans="1:1" x14ac:dyDescent="0.25">
      <c r="A393281" s="40">
        <v>42826</v>
      </c>
    </row>
    <row r="393282" spans="1:1" x14ac:dyDescent="0.25">
      <c r="A393282" s="40">
        <v>42856</v>
      </c>
    </row>
    <row r="393283" spans="1:1" x14ac:dyDescent="0.25">
      <c r="A393283" s="40">
        <v>42887</v>
      </c>
    </row>
    <row r="393284" spans="1:1" x14ac:dyDescent="0.25">
      <c r="A393284" s="40">
        <v>42917</v>
      </c>
    </row>
    <row r="393285" spans="1:1" x14ac:dyDescent="0.25">
      <c r="A393285" s="40">
        <v>42948</v>
      </c>
    </row>
    <row r="393286" spans="1:1" x14ac:dyDescent="0.25">
      <c r="A393286" s="40">
        <v>42979</v>
      </c>
    </row>
    <row r="393287" spans="1:1" x14ac:dyDescent="0.25">
      <c r="A393287" s="40">
        <v>43009</v>
      </c>
    </row>
    <row r="393288" spans="1:1" x14ac:dyDescent="0.25">
      <c r="A393288" s="40">
        <v>43040</v>
      </c>
    </row>
    <row r="393289" spans="1:1" x14ac:dyDescent="0.25">
      <c r="A393289" s="40">
        <v>43070</v>
      </c>
    </row>
    <row r="393290" spans="1:1" x14ac:dyDescent="0.25">
      <c r="A393290" s="40">
        <v>43101</v>
      </c>
    </row>
    <row r="393291" spans="1:1" x14ac:dyDescent="0.25">
      <c r="A393291" s="40">
        <v>43132</v>
      </c>
    </row>
    <row r="393292" spans="1:1" x14ac:dyDescent="0.25">
      <c r="A393292" s="40">
        <v>43160</v>
      </c>
    </row>
    <row r="393293" spans="1:1" x14ac:dyDescent="0.25">
      <c r="A393293" s="40">
        <v>43191</v>
      </c>
    </row>
    <row r="393294" spans="1:1" x14ac:dyDescent="0.25">
      <c r="A393294" s="40">
        <v>43221</v>
      </c>
    </row>
    <row r="393295" spans="1:1" x14ac:dyDescent="0.25">
      <c r="A393295" s="40">
        <v>43252</v>
      </c>
    </row>
    <row r="393296" spans="1:1" x14ac:dyDescent="0.25">
      <c r="A393296" s="40">
        <v>43282</v>
      </c>
    </row>
    <row r="393297" spans="1:1" x14ac:dyDescent="0.25">
      <c r="A393297" s="40">
        <v>43313</v>
      </c>
    </row>
    <row r="393298" spans="1:1" x14ac:dyDescent="0.25">
      <c r="A393298" s="40">
        <v>43344</v>
      </c>
    </row>
    <row r="393299" spans="1:1" x14ac:dyDescent="0.25">
      <c r="A393299" s="40">
        <v>43374</v>
      </c>
    </row>
    <row r="393300" spans="1:1" x14ac:dyDescent="0.25">
      <c r="A393300" s="40">
        <v>43405</v>
      </c>
    </row>
    <row r="393301" spans="1:1" x14ac:dyDescent="0.25">
      <c r="A393301" s="40">
        <v>43435</v>
      </c>
    </row>
    <row r="393302" spans="1:1" x14ac:dyDescent="0.25">
      <c r="A393302" s="40">
        <v>43466</v>
      </c>
    </row>
    <row r="393303" spans="1:1" x14ac:dyDescent="0.25">
      <c r="A393303" s="40">
        <v>43497</v>
      </c>
    </row>
    <row r="393304" spans="1:1" x14ac:dyDescent="0.25">
      <c r="A393304" s="40">
        <v>43525</v>
      </c>
    </row>
    <row r="393305" spans="1:1" x14ac:dyDescent="0.25">
      <c r="A393305" s="40">
        <v>43556</v>
      </c>
    </row>
    <row r="393306" spans="1:1" x14ac:dyDescent="0.25">
      <c r="A393306" s="40">
        <v>43586</v>
      </c>
    </row>
    <row r="393307" spans="1:1" x14ac:dyDescent="0.25">
      <c r="A393307" s="40">
        <v>43617</v>
      </c>
    </row>
    <row r="393308" spans="1:1" x14ac:dyDescent="0.25">
      <c r="A393308" s="40">
        <v>43647</v>
      </c>
    </row>
    <row r="393309" spans="1:1" x14ac:dyDescent="0.25">
      <c r="A393309" s="40">
        <v>43678</v>
      </c>
    </row>
    <row r="393310" spans="1:1" x14ac:dyDescent="0.25">
      <c r="A393310" s="40">
        <v>43709</v>
      </c>
    </row>
    <row r="393311" spans="1:1" x14ac:dyDescent="0.25">
      <c r="A393311" s="40">
        <v>43739</v>
      </c>
    </row>
    <row r="393312" spans="1:1" x14ac:dyDescent="0.25">
      <c r="A393312" s="40">
        <v>43770</v>
      </c>
    </row>
    <row r="393313" spans="1:1" x14ac:dyDescent="0.25">
      <c r="A393313" s="40">
        <v>43800</v>
      </c>
    </row>
    <row r="393314" spans="1:1" x14ac:dyDescent="0.25">
      <c r="A393314" s="40">
        <v>43831</v>
      </c>
    </row>
    <row r="393315" spans="1:1" x14ac:dyDescent="0.25">
      <c r="A393315" s="40">
        <v>43862</v>
      </c>
    </row>
    <row r="393316" spans="1:1" x14ac:dyDescent="0.25">
      <c r="A393316" s="40">
        <v>43891</v>
      </c>
    </row>
    <row r="393317" spans="1:1" x14ac:dyDescent="0.25">
      <c r="A393317" s="40">
        <v>43922</v>
      </c>
    </row>
    <row r="393318" spans="1:1" x14ac:dyDescent="0.25">
      <c r="A393318" s="40">
        <v>43952</v>
      </c>
    </row>
    <row r="393319" spans="1:1" x14ac:dyDescent="0.25">
      <c r="A393319" s="40">
        <v>43983</v>
      </c>
    </row>
    <row r="393320" spans="1:1" x14ac:dyDescent="0.25">
      <c r="A393320" s="40">
        <v>44013</v>
      </c>
    </row>
    <row r="393321" spans="1:1" x14ac:dyDescent="0.25">
      <c r="A393321" s="40">
        <v>44044</v>
      </c>
    </row>
    <row r="393322" spans="1:1" x14ac:dyDescent="0.25">
      <c r="A393322" s="40">
        <v>44075</v>
      </c>
    </row>
    <row r="393323" spans="1:1" x14ac:dyDescent="0.25">
      <c r="A393323" s="40">
        <v>44105</v>
      </c>
    </row>
    <row r="393324" spans="1:1" x14ac:dyDescent="0.25">
      <c r="A393324" s="40">
        <v>44136</v>
      </c>
    </row>
    <row r="393325" spans="1:1" x14ac:dyDescent="0.25">
      <c r="A393325" s="40">
        <v>44166</v>
      </c>
    </row>
    <row r="409602" spans="1:1" x14ac:dyDescent="0.25">
      <c r="A409602" s="40">
        <v>40909</v>
      </c>
    </row>
    <row r="409603" spans="1:1" x14ac:dyDescent="0.25">
      <c r="A409603" s="40">
        <v>40940</v>
      </c>
    </row>
    <row r="409604" spans="1:1" x14ac:dyDescent="0.25">
      <c r="A409604" s="40">
        <v>40969</v>
      </c>
    </row>
    <row r="409605" spans="1:1" x14ac:dyDescent="0.25">
      <c r="A409605" s="40">
        <v>41000</v>
      </c>
    </row>
    <row r="409606" spans="1:1" x14ac:dyDescent="0.25">
      <c r="A409606" s="40">
        <v>41030</v>
      </c>
    </row>
    <row r="409607" spans="1:1" x14ac:dyDescent="0.25">
      <c r="A409607" s="40">
        <v>41061</v>
      </c>
    </row>
    <row r="409608" spans="1:1" x14ac:dyDescent="0.25">
      <c r="A409608" s="40">
        <v>41091</v>
      </c>
    </row>
    <row r="409609" spans="1:1" x14ac:dyDescent="0.25">
      <c r="A409609" s="40">
        <v>41122</v>
      </c>
    </row>
    <row r="409610" spans="1:1" x14ac:dyDescent="0.25">
      <c r="A409610" s="40">
        <v>41153</v>
      </c>
    </row>
    <row r="409611" spans="1:1" x14ac:dyDescent="0.25">
      <c r="A409611" s="40">
        <v>41183</v>
      </c>
    </row>
    <row r="409612" spans="1:1" x14ac:dyDescent="0.25">
      <c r="A409612" s="40">
        <v>41214</v>
      </c>
    </row>
    <row r="409613" spans="1:1" x14ac:dyDescent="0.25">
      <c r="A409613" s="40">
        <v>41244</v>
      </c>
    </row>
    <row r="409614" spans="1:1" x14ac:dyDescent="0.25">
      <c r="A409614" s="40">
        <v>41275</v>
      </c>
    </row>
    <row r="409615" spans="1:1" x14ac:dyDescent="0.25">
      <c r="A409615" s="40">
        <v>41306</v>
      </c>
    </row>
    <row r="409616" spans="1:1" x14ac:dyDescent="0.25">
      <c r="A409616" s="40">
        <v>41334</v>
      </c>
    </row>
    <row r="409617" spans="1:1" x14ac:dyDescent="0.25">
      <c r="A409617" s="40">
        <v>41365</v>
      </c>
    </row>
    <row r="409618" spans="1:1" x14ac:dyDescent="0.25">
      <c r="A409618" s="40">
        <v>41395</v>
      </c>
    </row>
    <row r="409619" spans="1:1" x14ac:dyDescent="0.25">
      <c r="A409619" s="40">
        <v>41426</v>
      </c>
    </row>
    <row r="409620" spans="1:1" x14ac:dyDescent="0.25">
      <c r="A409620" s="40">
        <v>41456</v>
      </c>
    </row>
    <row r="409621" spans="1:1" x14ac:dyDescent="0.25">
      <c r="A409621" s="40">
        <v>41487</v>
      </c>
    </row>
    <row r="409622" spans="1:1" x14ac:dyDescent="0.25">
      <c r="A409622" s="40">
        <v>41518</v>
      </c>
    </row>
    <row r="409623" spans="1:1" x14ac:dyDescent="0.25">
      <c r="A409623" s="40">
        <v>41548</v>
      </c>
    </row>
    <row r="409624" spans="1:1" x14ac:dyDescent="0.25">
      <c r="A409624" s="40">
        <v>41579</v>
      </c>
    </row>
    <row r="409625" spans="1:1" x14ac:dyDescent="0.25">
      <c r="A409625" s="40">
        <v>41609</v>
      </c>
    </row>
    <row r="409626" spans="1:1" x14ac:dyDescent="0.25">
      <c r="A409626" s="40">
        <v>41640</v>
      </c>
    </row>
    <row r="409627" spans="1:1" x14ac:dyDescent="0.25">
      <c r="A409627" s="40">
        <v>41671</v>
      </c>
    </row>
    <row r="409628" spans="1:1" x14ac:dyDescent="0.25">
      <c r="A409628" s="40">
        <v>41699</v>
      </c>
    </row>
    <row r="409629" spans="1:1" x14ac:dyDescent="0.25">
      <c r="A409629" s="40">
        <v>41730</v>
      </c>
    </row>
    <row r="409630" spans="1:1" x14ac:dyDescent="0.25">
      <c r="A409630" s="40">
        <v>41760</v>
      </c>
    </row>
    <row r="409631" spans="1:1" x14ac:dyDescent="0.25">
      <c r="A409631" s="40">
        <v>41791</v>
      </c>
    </row>
    <row r="409632" spans="1:1" x14ac:dyDescent="0.25">
      <c r="A409632" s="40">
        <v>41821</v>
      </c>
    </row>
    <row r="409633" spans="1:1" x14ac:dyDescent="0.25">
      <c r="A409633" s="40">
        <v>41852</v>
      </c>
    </row>
    <row r="409634" spans="1:1" x14ac:dyDescent="0.25">
      <c r="A409634" s="40">
        <v>41883</v>
      </c>
    </row>
    <row r="409635" spans="1:1" x14ac:dyDescent="0.25">
      <c r="A409635" s="40">
        <v>41913</v>
      </c>
    </row>
    <row r="409636" spans="1:1" x14ac:dyDescent="0.25">
      <c r="A409636" s="40">
        <v>41944</v>
      </c>
    </row>
    <row r="409637" spans="1:1" x14ac:dyDescent="0.25">
      <c r="A409637" s="40">
        <v>41974</v>
      </c>
    </row>
    <row r="409638" spans="1:1" x14ac:dyDescent="0.25">
      <c r="A409638" s="40">
        <v>42005</v>
      </c>
    </row>
    <row r="409639" spans="1:1" x14ac:dyDescent="0.25">
      <c r="A409639" s="40">
        <v>42036</v>
      </c>
    </row>
    <row r="409640" spans="1:1" x14ac:dyDescent="0.25">
      <c r="A409640" s="40">
        <v>42064</v>
      </c>
    </row>
    <row r="409641" spans="1:1" x14ac:dyDescent="0.25">
      <c r="A409641" s="40">
        <v>42095</v>
      </c>
    </row>
    <row r="409642" spans="1:1" x14ac:dyDescent="0.25">
      <c r="A409642" s="40">
        <v>42125</v>
      </c>
    </row>
    <row r="409643" spans="1:1" x14ac:dyDescent="0.25">
      <c r="A409643" s="40">
        <v>42156</v>
      </c>
    </row>
    <row r="409644" spans="1:1" x14ac:dyDescent="0.25">
      <c r="A409644" s="40">
        <v>42186</v>
      </c>
    </row>
    <row r="409645" spans="1:1" x14ac:dyDescent="0.25">
      <c r="A409645" s="40">
        <v>42217</v>
      </c>
    </row>
    <row r="409646" spans="1:1" x14ac:dyDescent="0.25">
      <c r="A409646" s="40">
        <v>42248</v>
      </c>
    </row>
    <row r="409647" spans="1:1" x14ac:dyDescent="0.25">
      <c r="A409647" s="40">
        <v>42278</v>
      </c>
    </row>
    <row r="409648" spans="1:1" x14ac:dyDescent="0.25">
      <c r="A409648" s="40">
        <v>42309</v>
      </c>
    </row>
    <row r="409649" spans="1:1" x14ac:dyDescent="0.25">
      <c r="A409649" s="40">
        <v>42339</v>
      </c>
    </row>
    <row r="409650" spans="1:1" x14ac:dyDescent="0.25">
      <c r="A409650" s="40">
        <v>42370</v>
      </c>
    </row>
    <row r="409651" spans="1:1" x14ac:dyDescent="0.25">
      <c r="A409651" s="40">
        <v>42401</v>
      </c>
    </row>
    <row r="409652" spans="1:1" x14ac:dyDescent="0.25">
      <c r="A409652" s="40">
        <v>42430</v>
      </c>
    </row>
    <row r="409653" spans="1:1" x14ac:dyDescent="0.25">
      <c r="A409653" s="40">
        <v>42461</v>
      </c>
    </row>
    <row r="409654" spans="1:1" x14ac:dyDescent="0.25">
      <c r="A409654" s="40">
        <v>42491</v>
      </c>
    </row>
    <row r="409655" spans="1:1" x14ac:dyDescent="0.25">
      <c r="A409655" s="40">
        <v>42522</v>
      </c>
    </row>
    <row r="409656" spans="1:1" x14ac:dyDescent="0.25">
      <c r="A409656" s="40">
        <v>42552</v>
      </c>
    </row>
    <row r="409657" spans="1:1" x14ac:dyDescent="0.25">
      <c r="A409657" s="40">
        <v>42583</v>
      </c>
    </row>
    <row r="409658" spans="1:1" x14ac:dyDescent="0.25">
      <c r="A409658" s="40">
        <v>42614</v>
      </c>
    </row>
    <row r="409659" spans="1:1" x14ac:dyDescent="0.25">
      <c r="A409659" s="40">
        <v>42644</v>
      </c>
    </row>
    <row r="409660" spans="1:1" x14ac:dyDescent="0.25">
      <c r="A409660" s="40">
        <v>42675</v>
      </c>
    </row>
    <row r="409661" spans="1:1" x14ac:dyDescent="0.25">
      <c r="A409661" s="40">
        <v>42705</v>
      </c>
    </row>
    <row r="409662" spans="1:1" x14ac:dyDescent="0.25">
      <c r="A409662" s="40">
        <v>42736</v>
      </c>
    </row>
    <row r="409663" spans="1:1" x14ac:dyDescent="0.25">
      <c r="A409663" s="40">
        <v>42767</v>
      </c>
    </row>
    <row r="409664" spans="1:1" x14ac:dyDescent="0.25">
      <c r="A409664" s="40">
        <v>42795</v>
      </c>
    </row>
    <row r="409665" spans="1:1" x14ac:dyDescent="0.25">
      <c r="A409665" s="40">
        <v>42826</v>
      </c>
    </row>
    <row r="409666" spans="1:1" x14ac:dyDescent="0.25">
      <c r="A409666" s="40">
        <v>42856</v>
      </c>
    </row>
    <row r="409667" spans="1:1" x14ac:dyDescent="0.25">
      <c r="A409667" s="40">
        <v>42887</v>
      </c>
    </row>
    <row r="409668" spans="1:1" x14ac:dyDescent="0.25">
      <c r="A409668" s="40">
        <v>42917</v>
      </c>
    </row>
    <row r="409669" spans="1:1" x14ac:dyDescent="0.25">
      <c r="A409669" s="40">
        <v>42948</v>
      </c>
    </row>
    <row r="409670" spans="1:1" x14ac:dyDescent="0.25">
      <c r="A409670" s="40">
        <v>42979</v>
      </c>
    </row>
    <row r="409671" spans="1:1" x14ac:dyDescent="0.25">
      <c r="A409671" s="40">
        <v>43009</v>
      </c>
    </row>
    <row r="409672" spans="1:1" x14ac:dyDescent="0.25">
      <c r="A409672" s="40">
        <v>43040</v>
      </c>
    </row>
    <row r="409673" spans="1:1" x14ac:dyDescent="0.25">
      <c r="A409673" s="40">
        <v>43070</v>
      </c>
    </row>
    <row r="409674" spans="1:1" x14ac:dyDescent="0.25">
      <c r="A409674" s="40">
        <v>43101</v>
      </c>
    </row>
    <row r="409675" spans="1:1" x14ac:dyDescent="0.25">
      <c r="A409675" s="40">
        <v>43132</v>
      </c>
    </row>
    <row r="409676" spans="1:1" x14ac:dyDescent="0.25">
      <c r="A409676" s="40">
        <v>43160</v>
      </c>
    </row>
    <row r="409677" spans="1:1" x14ac:dyDescent="0.25">
      <c r="A409677" s="40">
        <v>43191</v>
      </c>
    </row>
    <row r="409678" spans="1:1" x14ac:dyDescent="0.25">
      <c r="A409678" s="40">
        <v>43221</v>
      </c>
    </row>
    <row r="409679" spans="1:1" x14ac:dyDescent="0.25">
      <c r="A409679" s="40">
        <v>43252</v>
      </c>
    </row>
    <row r="409680" spans="1:1" x14ac:dyDescent="0.25">
      <c r="A409680" s="40">
        <v>43282</v>
      </c>
    </row>
    <row r="409681" spans="1:1" x14ac:dyDescent="0.25">
      <c r="A409681" s="40">
        <v>43313</v>
      </c>
    </row>
    <row r="409682" spans="1:1" x14ac:dyDescent="0.25">
      <c r="A409682" s="40">
        <v>43344</v>
      </c>
    </row>
    <row r="409683" spans="1:1" x14ac:dyDescent="0.25">
      <c r="A409683" s="40">
        <v>43374</v>
      </c>
    </row>
    <row r="409684" spans="1:1" x14ac:dyDescent="0.25">
      <c r="A409684" s="40">
        <v>43405</v>
      </c>
    </row>
    <row r="409685" spans="1:1" x14ac:dyDescent="0.25">
      <c r="A409685" s="40">
        <v>43435</v>
      </c>
    </row>
    <row r="409686" spans="1:1" x14ac:dyDescent="0.25">
      <c r="A409686" s="40">
        <v>43466</v>
      </c>
    </row>
    <row r="409687" spans="1:1" x14ac:dyDescent="0.25">
      <c r="A409687" s="40">
        <v>43497</v>
      </c>
    </row>
    <row r="409688" spans="1:1" x14ac:dyDescent="0.25">
      <c r="A409688" s="40">
        <v>43525</v>
      </c>
    </row>
    <row r="409689" spans="1:1" x14ac:dyDescent="0.25">
      <c r="A409689" s="40">
        <v>43556</v>
      </c>
    </row>
    <row r="409690" spans="1:1" x14ac:dyDescent="0.25">
      <c r="A409690" s="40">
        <v>43586</v>
      </c>
    </row>
    <row r="409691" spans="1:1" x14ac:dyDescent="0.25">
      <c r="A409691" s="40">
        <v>43617</v>
      </c>
    </row>
    <row r="409692" spans="1:1" x14ac:dyDescent="0.25">
      <c r="A409692" s="40">
        <v>43647</v>
      </c>
    </row>
    <row r="409693" spans="1:1" x14ac:dyDescent="0.25">
      <c r="A409693" s="40">
        <v>43678</v>
      </c>
    </row>
    <row r="409694" spans="1:1" x14ac:dyDescent="0.25">
      <c r="A409694" s="40">
        <v>43709</v>
      </c>
    </row>
    <row r="409695" spans="1:1" x14ac:dyDescent="0.25">
      <c r="A409695" s="40">
        <v>43739</v>
      </c>
    </row>
    <row r="409696" spans="1:1" x14ac:dyDescent="0.25">
      <c r="A409696" s="40">
        <v>43770</v>
      </c>
    </row>
    <row r="409697" spans="1:1" x14ac:dyDescent="0.25">
      <c r="A409697" s="40">
        <v>43800</v>
      </c>
    </row>
    <row r="409698" spans="1:1" x14ac:dyDescent="0.25">
      <c r="A409698" s="40">
        <v>43831</v>
      </c>
    </row>
    <row r="409699" spans="1:1" x14ac:dyDescent="0.25">
      <c r="A409699" s="40">
        <v>43862</v>
      </c>
    </row>
    <row r="409700" spans="1:1" x14ac:dyDescent="0.25">
      <c r="A409700" s="40">
        <v>43891</v>
      </c>
    </row>
    <row r="409701" spans="1:1" x14ac:dyDescent="0.25">
      <c r="A409701" s="40">
        <v>43922</v>
      </c>
    </row>
    <row r="409702" spans="1:1" x14ac:dyDescent="0.25">
      <c r="A409702" s="40">
        <v>43952</v>
      </c>
    </row>
    <row r="409703" spans="1:1" x14ac:dyDescent="0.25">
      <c r="A409703" s="40">
        <v>43983</v>
      </c>
    </row>
    <row r="409704" spans="1:1" x14ac:dyDescent="0.25">
      <c r="A409704" s="40">
        <v>44013</v>
      </c>
    </row>
    <row r="409705" spans="1:1" x14ac:dyDescent="0.25">
      <c r="A409705" s="40">
        <v>44044</v>
      </c>
    </row>
    <row r="409706" spans="1:1" x14ac:dyDescent="0.25">
      <c r="A409706" s="40">
        <v>44075</v>
      </c>
    </row>
    <row r="409707" spans="1:1" x14ac:dyDescent="0.25">
      <c r="A409707" s="40">
        <v>44105</v>
      </c>
    </row>
    <row r="409708" spans="1:1" x14ac:dyDescent="0.25">
      <c r="A409708" s="40">
        <v>44136</v>
      </c>
    </row>
    <row r="409709" spans="1:1" x14ac:dyDescent="0.25">
      <c r="A409709" s="40">
        <v>44166</v>
      </c>
    </row>
    <row r="425986" spans="1:1" x14ac:dyDescent="0.25">
      <c r="A425986" s="40">
        <v>40909</v>
      </c>
    </row>
    <row r="425987" spans="1:1" x14ac:dyDescent="0.25">
      <c r="A425987" s="40">
        <v>40940</v>
      </c>
    </row>
    <row r="425988" spans="1:1" x14ac:dyDescent="0.25">
      <c r="A425988" s="40">
        <v>40969</v>
      </c>
    </row>
    <row r="425989" spans="1:1" x14ac:dyDescent="0.25">
      <c r="A425989" s="40">
        <v>41000</v>
      </c>
    </row>
    <row r="425990" spans="1:1" x14ac:dyDescent="0.25">
      <c r="A425990" s="40">
        <v>41030</v>
      </c>
    </row>
    <row r="425991" spans="1:1" x14ac:dyDescent="0.25">
      <c r="A425991" s="40">
        <v>41061</v>
      </c>
    </row>
    <row r="425992" spans="1:1" x14ac:dyDescent="0.25">
      <c r="A425992" s="40">
        <v>41091</v>
      </c>
    </row>
    <row r="425993" spans="1:1" x14ac:dyDescent="0.25">
      <c r="A425993" s="40">
        <v>41122</v>
      </c>
    </row>
    <row r="425994" spans="1:1" x14ac:dyDescent="0.25">
      <c r="A425994" s="40">
        <v>41153</v>
      </c>
    </row>
    <row r="425995" spans="1:1" x14ac:dyDescent="0.25">
      <c r="A425995" s="40">
        <v>41183</v>
      </c>
    </row>
    <row r="425996" spans="1:1" x14ac:dyDescent="0.25">
      <c r="A425996" s="40">
        <v>41214</v>
      </c>
    </row>
    <row r="425997" spans="1:1" x14ac:dyDescent="0.25">
      <c r="A425997" s="40">
        <v>41244</v>
      </c>
    </row>
    <row r="425998" spans="1:1" x14ac:dyDescent="0.25">
      <c r="A425998" s="40">
        <v>41275</v>
      </c>
    </row>
    <row r="425999" spans="1:1" x14ac:dyDescent="0.25">
      <c r="A425999" s="40">
        <v>41306</v>
      </c>
    </row>
    <row r="426000" spans="1:1" x14ac:dyDescent="0.25">
      <c r="A426000" s="40">
        <v>41334</v>
      </c>
    </row>
    <row r="426001" spans="1:1" x14ac:dyDescent="0.25">
      <c r="A426001" s="40">
        <v>41365</v>
      </c>
    </row>
    <row r="426002" spans="1:1" x14ac:dyDescent="0.25">
      <c r="A426002" s="40">
        <v>41395</v>
      </c>
    </row>
    <row r="426003" spans="1:1" x14ac:dyDescent="0.25">
      <c r="A426003" s="40">
        <v>41426</v>
      </c>
    </row>
    <row r="426004" spans="1:1" x14ac:dyDescent="0.25">
      <c r="A426004" s="40">
        <v>41456</v>
      </c>
    </row>
    <row r="426005" spans="1:1" x14ac:dyDescent="0.25">
      <c r="A426005" s="40">
        <v>41487</v>
      </c>
    </row>
    <row r="426006" spans="1:1" x14ac:dyDescent="0.25">
      <c r="A426006" s="40">
        <v>41518</v>
      </c>
    </row>
    <row r="426007" spans="1:1" x14ac:dyDescent="0.25">
      <c r="A426007" s="40">
        <v>41548</v>
      </c>
    </row>
    <row r="426008" spans="1:1" x14ac:dyDescent="0.25">
      <c r="A426008" s="40">
        <v>41579</v>
      </c>
    </row>
    <row r="426009" spans="1:1" x14ac:dyDescent="0.25">
      <c r="A426009" s="40">
        <v>41609</v>
      </c>
    </row>
    <row r="426010" spans="1:1" x14ac:dyDescent="0.25">
      <c r="A426010" s="40">
        <v>41640</v>
      </c>
    </row>
    <row r="426011" spans="1:1" x14ac:dyDescent="0.25">
      <c r="A426011" s="40">
        <v>41671</v>
      </c>
    </row>
    <row r="426012" spans="1:1" x14ac:dyDescent="0.25">
      <c r="A426012" s="40">
        <v>41699</v>
      </c>
    </row>
    <row r="426013" spans="1:1" x14ac:dyDescent="0.25">
      <c r="A426013" s="40">
        <v>41730</v>
      </c>
    </row>
    <row r="426014" spans="1:1" x14ac:dyDescent="0.25">
      <c r="A426014" s="40">
        <v>41760</v>
      </c>
    </row>
    <row r="426015" spans="1:1" x14ac:dyDescent="0.25">
      <c r="A426015" s="40">
        <v>41791</v>
      </c>
    </row>
    <row r="426016" spans="1:1" x14ac:dyDescent="0.25">
      <c r="A426016" s="40">
        <v>41821</v>
      </c>
    </row>
    <row r="426017" spans="1:1" x14ac:dyDescent="0.25">
      <c r="A426017" s="40">
        <v>41852</v>
      </c>
    </row>
    <row r="426018" spans="1:1" x14ac:dyDescent="0.25">
      <c r="A426018" s="40">
        <v>41883</v>
      </c>
    </row>
    <row r="426019" spans="1:1" x14ac:dyDescent="0.25">
      <c r="A426019" s="40">
        <v>41913</v>
      </c>
    </row>
    <row r="426020" spans="1:1" x14ac:dyDescent="0.25">
      <c r="A426020" s="40">
        <v>41944</v>
      </c>
    </row>
    <row r="426021" spans="1:1" x14ac:dyDescent="0.25">
      <c r="A426021" s="40">
        <v>41974</v>
      </c>
    </row>
    <row r="426022" spans="1:1" x14ac:dyDescent="0.25">
      <c r="A426022" s="40">
        <v>42005</v>
      </c>
    </row>
    <row r="426023" spans="1:1" x14ac:dyDescent="0.25">
      <c r="A426023" s="40">
        <v>42036</v>
      </c>
    </row>
    <row r="426024" spans="1:1" x14ac:dyDescent="0.25">
      <c r="A426024" s="40">
        <v>42064</v>
      </c>
    </row>
    <row r="426025" spans="1:1" x14ac:dyDescent="0.25">
      <c r="A426025" s="40">
        <v>42095</v>
      </c>
    </row>
    <row r="426026" spans="1:1" x14ac:dyDescent="0.25">
      <c r="A426026" s="40">
        <v>42125</v>
      </c>
    </row>
    <row r="426027" spans="1:1" x14ac:dyDescent="0.25">
      <c r="A426027" s="40">
        <v>42156</v>
      </c>
    </row>
    <row r="426028" spans="1:1" x14ac:dyDescent="0.25">
      <c r="A426028" s="40">
        <v>42186</v>
      </c>
    </row>
    <row r="426029" spans="1:1" x14ac:dyDescent="0.25">
      <c r="A426029" s="40">
        <v>42217</v>
      </c>
    </row>
    <row r="426030" spans="1:1" x14ac:dyDescent="0.25">
      <c r="A426030" s="40">
        <v>42248</v>
      </c>
    </row>
    <row r="426031" spans="1:1" x14ac:dyDescent="0.25">
      <c r="A426031" s="40">
        <v>42278</v>
      </c>
    </row>
    <row r="426032" spans="1:1" x14ac:dyDescent="0.25">
      <c r="A426032" s="40">
        <v>42309</v>
      </c>
    </row>
    <row r="426033" spans="1:1" x14ac:dyDescent="0.25">
      <c r="A426033" s="40">
        <v>42339</v>
      </c>
    </row>
    <row r="426034" spans="1:1" x14ac:dyDescent="0.25">
      <c r="A426034" s="40">
        <v>42370</v>
      </c>
    </row>
    <row r="426035" spans="1:1" x14ac:dyDescent="0.25">
      <c r="A426035" s="40">
        <v>42401</v>
      </c>
    </row>
    <row r="426036" spans="1:1" x14ac:dyDescent="0.25">
      <c r="A426036" s="40">
        <v>42430</v>
      </c>
    </row>
    <row r="426037" spans="1:1" x14ac:dyDescent="0.25">
      <c r="A426037" s="40">
        <v>42461</v>
      </c>
    </row>
    <row r="426038" spans="1:1" x14ac:dyDescent="0.25">
      <c r="A426038" s="40">
        <v>42491</v>
      </c>
    </row>
    <row r="426039" spans="1:1" x14ac:dyDescent="0.25">
      <c r="A426039" s="40">
        <v>42522</v>
      </c>
    </row>
    <row r="426040" spans="1:1" x14ac:dyDescent="0.25">
      <c r="A426040" s="40">
        <v>42552</v>
      </c>
    </row>
    <row r="426041" spans="1:1" x14ac:dyDescent="0.25">
      <c r="A426041" s="40">
        <v>42583</v>
      </c>
    </row>
    <row r="426042" spans="1:1" x14ac:dyDescent="0.25">
      <c r="A426042" s="40">
        <v>42614</v>
      </c>
    </row>
    <row r="426043" spans="1:1" x14ac:dyDescent="0.25">
      <c r="A426043" s="40">
        <v>42644</v>
      </c>
    </row>
    <row r="426044" spans="1:1" x14ac:dyDescent="0.25">
      <c r="A426044" s="40">
        <v>42675</v>
      </c>
    </row>
    <row r="426045" spans="1:1" x14ac:dyDescent="0.25">
      <c r="A426045" s="40">
        <v>42705</v>
      </c>
    </row>
    <row r="426046" spans="1:1" x14ac:dyDescent="0.25">
      <c r="A426046" s="40">
        <v>42736</v>
      </c>
    </row>
    <row r="426047" spans="1:1" x14ac:dyDescent="0.25">
      <c r="A426047" s="40">
        <v>42767</v>
      </c>
    </row>
    <row r="426048" spans="1:1" x14ac:dyDescent="0.25">
      <c r="A426048" s="40">
        <v>42795</v>
      </c>
    </row>
    <row r="426049" spans="1:1" x14ac:dyDescent="0.25">
      <c r="A426049" s="40">
        <v>42826</v>
      </c>
    </row>
    <row r="426050" spans="1:1" x14ac:dyDescent="0.25">
      <c r="A426050" s="40">
        <v>42856</v>
      </c>
    </row>
    <row r="426051" spans="1:1" x14ac:dyDescent="0.25">
      <c r="A426051" s="40">
        <v>42887</v>
      </c>
    </row>
    <row r="426052" spans="1:1" x14ac:dyDescent="0.25">
      <c r="A426052" s="40">
        <v>42917</v>
      </c>
    </row>
    <row r="426053" spans="1:1" x14ac:dyDescent="0.25">
      <c r="A426053" s="40">
        <v>42948</v>
      </c>
    </row>
    <row r="426054" spans="1:1" x14ac:dyDescent="0.25">
      <c r="A426054" s="40">
        <v>42979</v>
      </c>
    </row>
    <row r="426055" spans="1:1" x14ac:dyDescent="0.25">
      <c r="A426055" s="40">
        <v>43009</v>
      </c>
    </row>
    <row r="426056" spans="1:1" x14ac:dyDescent="0.25">
      <c r="A426056" s="40">
        <v>43040</v>
      </c>
    </row>
    <row r="426057" spans="1:1" x14ac:dyDescent="0.25">
      <c r="A426057" s="40">
        <v>43070</v>
      </c>
    </row>
    <row r="426058" spans="1:1" x14ac:dyDescent="0.25">
      <c r="A426058" s="40">
        <v>43101</v>
      </c>
    </row>
    <row r="426059" spans="1:1" x14ac:dyDescent="0.25">
      <c r="A426059" s="40">
        <v>43132</v>
      </c>
    </row>
    <row r="426060" spans="1:1" x14ac:dyDescent="0.25">
      <c r="A426060" s="40">
        <v>43160</v>
      </c>
    </row>
    <row r="426061" spans="1:1" x14ac:dyDescent="0.25">
      <c r="A426061" s="40">
        <v>43191</v>
      </c>
    </row>
    <row r="426062" spans="1:1" x14ac:dyDescent="0.25">
      <c r="A426062" s="40">
        <v>43221</v>
      </c>
    </row>
    <row r="426063" spans="1:1" x14ac:dyDescent="0.25">
      <c r="A426063" s="40">
        <v>43252</v>
      </c>
    </row>
    <row r="426064" spans="1:1" x14ac:dyDescent="0.25">
      <c r="A426064" s="40">
        <v>43282</v>
      </c>
    </row>
    <row r="426065" spans="1:1" x14ac:dyDescent="0.25">
      <c r="A426065" s="40">
        <v>43313</v>
      </c>
    </row>
    <row r="426066" spans="1:1" x14ac:dyDescent="0.25">
      <c r="A426066" s="40">
        <v>43344</v>
      </c>
    </row>
    <row r="426067" spans="1:1" x14ac:dyDescent="0.25">
      <c r="A426067" s="40">
        <v>43374</v>
      </c>
    </row>
    <row r="426068" spans="1:1" x14ac:dyDescent="0.25">
      <c r="A426068" s="40">
        <v>43405</v>
      </c>
    </row>
    <row r="426069" spans="1:1" x14ac:dyDescent="0.25">
      <c r="A426069" s="40">
        <v>43435</v>
      </c>
    </row>
    <row r="426070" spans="1:1" x14ac:dyDescent="0.25">
      <c r="A426070" s="40">
        <v>43466</v>
      </c>
    </row>
    <row r="426071" spans="1:1" x14ac:dyDescent="0.25">
      <c r="A426071" s="40">
        <v>43497</v>
      </c>
    </row>
    <row r="426072" spans="1:1" x14ac:dyDescent="0.25">
      <c r="A426072" s="40">
        <v>43525</v>
      </c>
    </row>
    <row r="426073" spans="1:1" x14ac:dyDescent="0.25">
      <c r="A426073" s="40">
        <v>43556</v>
      </c>
    </row>
    <row r="426074" spans="1:1" x14ac:dyDescent="0.25">
      <c r="A426074" s="40">
        <v>43586</v>
      </c>
    </row>
    <row r="426075" spans="1:1" x14ac:dyDescent="0.25">
      <c r="A426075" s="40">
        <v>43617</v>
      </c>
    </row>
    <row r="426076" spans="1:1" x14ac:dyDescent="0.25">
      <c r="A426076" s="40">
        <v>43647</v>
      </c>
    </row>
    <row r="426077" spans="1:1" x14ac:dyDescent="0.25">
      <c r="A426077" s="40">
        <v>43678</v>
      </c>
    </row>
    <row r="426078" spans="1:1" x14ac:dyDescent="0.25">
      <c r="A426078" s="40">
        <v>43709</v>
      </c>
    </row>
    <row r="426079" spans="1:1" x14ac:dyDescent="0.25">
      <c r="A426079" s="40">
        <v>43739</v>
      </c>
    </row>
    <row r="426080" spans="1:1" x14ac:dyDescent="0.25">
      <c r="A426080" s="40">
        <v>43770</v>
      </c>
    </row>
    <row r="426081" spans="1:1" x14ac:dyDescent="0.25">
      <c r="A426081" s="40">
        <v>43800</v>
      </c>
    </row>
    <row r="426082" spans="1:1" x14ac:dyDescent="0.25">
      <c r="A426082" s="40">
        <v>43831</v>
      </c>
    </row>
    <row r="426083" spans="1:1" x14ac:dyDescent="0.25">
      <c r="A426083" s="40">
        <v>43862</v>
      </c>
    </row>
    <row r="426084" spans="1:1" x14ac:dyDescent="0.25">
      <c r="A426084" s="40">
        <v>43891</v>
      </c>
    </row>
    <row r="426085" spans="1:1" x14ac:dyDescent="0.25">
      <c r="A426085" s="40">
        <v>43922</v>
      </c>
    </row>
    <row r="426086" spans="1:1" x14ac:dyDescent="0.25">
      <c r="A426086" s="40">
        <v>43952</v>
      </c>
    </row>
    <row r="426087" spans="1:1" x14ac:dyDescent="0.25">
      <c r="A426087" s="40">
        <v>43983</v>
      </c>
    </row>
    <row r="426088" spans="1:1" x14ac:dyDescent="0.25">
      <c r="A426088" s="40">
        <v>44013</v>
      </c>
    </row>
    <row r="426089" spans="1:1" x14ac:dyDescent="0.25">
      <c r="A426089" s="40">
        <v>44044</v>
      </c>
    </row>
    <row r="426090" spans="1:1" x14ac:dyDescent="0.25">
      <c r="A426090" s="40">
        <v>44075</v>
      </c>
    </row>
    <row r="426091" spans="1:1" x14ac:dyDescent="0.25">
      <c r="A426091" s="40">
        <v>44105</v>
      </c>
    </row>
    <row r="426092" spans="1:1" x14ac:dyDescent="0.25">
      <c r="A426092" s="40">
        <v>44136</v>
      </c>
    </row>
    <row r="426093" spans="1:1" x14ac:dyDescent="0.25">
      <c r="A426093" s="40">
        <v>44166</v>
      </c>
    </row>
    <row r="442370" spans="1:1" x14ac:dyDescent="0.25">
      <c r="A442370" s="40">
        <v>40909</v>
      </c>
    </row>
    <row r="442371" spans="1:1" x14ac:dyDescent="0.25">
      <c r="A442371" s="40">
        <v>40940</v>
      </c>
    </row>
    <row r="442372" spans="1:1" x14ac:dyDescent="0.25">
      <c r="A442372" s="40">
        <v>40969</v>
      </c>
    </row>
    <row r="442373" spans="1:1" x14ac:dyDescent="0.25">
      <c r="A442373" s="40">
        <v>41000</v>
      </c>
    </row>
    <row r="442374" spans="1:1" x14ac:dyDescent="0.25">
      <c r="A442374" s="40">
        <v>41030</v>
      </c>
    </row>
    <row r="442375" spans="1:1" x14ac:dyDescent="0.25">
      <c r="A442375" s="40">
        <v>41061</v>
      </c>
    </row>
    <row r="442376" spans="1:1" x14ac:dyDescent="0.25">
      <c r="A442376" s="40">
        <v>41091</v>
      </c>
    </row>
    <row r="442377" spans="1:1" x14ac:dyDescent="0.25">
      <c r="A442377" s="40">
        <v>41122</v>
      </c>
    </row>
    <row r="442378" spans="1:1" x14ac:dyDescent="0.25">
      <c r="A442378" s="40">
        <v>41153</v>
      </c>
    </row>
    <row r="442379" spans="1:1" x14ac:dyDescent="0.25">
      <c r="A442379" s="40">
        <v>41183</v>
      </c>
    </row>
    <row r="442380" spans="1:1" x14ac:dyDescent="0.25">
      <c r="A442380" s="40">
        <v>41214</v>
      </c>
    </row>
    <row r="442381" spans="1:1" x14ac:dyDescent="0.25">
      <c r="A442381" s="40">
        <v>41244</v>
      </c>
    </row>
    <row r="442382" spans="1:1" x14ac:dyDescent="0.25">
      <c r="A442382" s="40">
        <v>41275</v>
      </c>
    </row>
    <row r="442383" spans="1:1" x14ac:dyDescent="0.25">
      <c r="A442383" s="40">
        <v>41306</v>
      </c>
    </row>
    <row r="442384" spans="1:1" x14ac:dyDescent="0.25">
      <c r="A442384" s="40">
        <v>41334</v>
      </c>
    </row>
    <row r="442385" spans="1:1" x14ac:dyDescent="0.25">
      <c r="A442385" s="40">
        <v>41365</v>
      </c>
    </row>
    <row r="442386" spans="1:1" x14ac:dyDescent="0.25">
      <c r="A442386" s="40">
        <v>41395</v>
      </c>
    </row>
    <row r="442387" spans="1:1" x14ac:dyDescent="0.25">
      <c r="A442387" s="40">
        <v>41426</v>
      </c>
    </row>
    <row r="442388" spans="1:1" x14ac:dyDescent="0.25">
      <c r="A442388" s="40">
        <v>41456</v>
      </c>
    </row>
    <row r="442389" spans="1:1" x14ac:dyDescent="0.25">
      <c r="A442389" s="40">
        <v>41487</v>
      </c>
    </row>
    <row r="442390" spans="1:1" x14ac:dyDescent="0.25">
      <c r="A442390" s="40">
        <v>41518</v>
      </c>
    </row>
    <row r="442391" spans="1:1" x14ac:dyDescent="0.25">
      <c r="A442391" s="40">
        <v>41548</v>
      </c>
    </row>
    <row r="442392" spans="1:1" x14ac:dyDescent="0.25">
      <c r="A442392" s="40">
        <v>41579</v>
      </c>
    </row>
    <row r="442393" spans="1:1" x14ac:dyDescent="0.25">
      <c r="A442393" s="40">
        <v>41609</v>
      </c>
    </row>
    <row r="442394" spans="1:1" x14ac:dyDescent="0.25">
      <c r="A442394" s="40">
        <v>41640</v>
      </c>
    </row>
    <row r="442395" spans="1:1" x14ac:dyDescent="0.25">
      <c r="A442395" s="40">
        <v>41671</v>
      </c>
    </row>
    <row r="442396" spans="1:1" x14ac:dyDescent="0.25">
      <c r="A442396" s="40">
        <v>41699</v>
      </c>
    </row>
    <row r="442397" spans="1:1" x14ac:dyDescent="0.25">
      <c r="A442397" s="40">
        <v>41730</v>
      </c>
    </row>
    <row r="442398" spans="1:1" x14ac:dyDescent="0.25">
      <c r="A442398" s="40">
        <v>41760</v>
      </c>
    </row>
    <row r="442399" spans="1:1" x14ac:dyDescent="0.25">
      <c r="A442399" s="40">
        <v>41791</v>
      </c>
    </row>
    <row r="442400" spans="1:1" x14ac:dyDescent="0.25">
      <c r="A442400" s="40">
        <v>41821</v>
      </c>
    </row>
    <row r="442401" spans="1:1" x14ac:dyDescent="0.25">
      <c r="A442401" s="40">
        <v>41852</v>
      </c>
    </row>
    <row r="442402" spans="1:1" x14ac:dyDescent="0.25">
      <c r="A442402" s="40">
        <v>41883</v>
      </c>
    </row>
    <row r="442403" spans="1:1" x14ac:dyDescent="0.25">
      <c r="A442403" s="40">
        <v>41913</v>
      </c>
    </row>
    <row r="442404" spans="1:1" x14ac:dyDescent="0.25">
      <c r="A442404" s="40">
        <v>41944</v>
      </c>
    </row>
    <row r="442405" spans="1:1" x14ac:dyDescent="0.25">
      <c r="A442405" s="40">
        <v>41974</v>
      </c>
    </row>
    <row r="442406" spans="1:1" x14ac:dyDescent="0.25">
      <c r="A442406" s="40">
        <v>42005</v>
      </c>
    </row>
    <row r="442407" spans="1:1" x14ac:dyDescent="0.25">
      <c r="A442407" s="40">
        <v>42036</v>
      </c>
    </row>
    <row r="442408" spans="1:1" x14ac:dyDescent="0.25">
      <c r="A442408" s="40">
        <v>42064</v>
      </c>
    </row>
    <row r="442409" spans="1:1" x14ac:dyDescent="0.25">
      <c r="A442409" s="40">
        <v>42095</v>
      </c>
    </row>
    <row r="442410" spans="1:1" x14ac:dyDescent="0.25">
      <c r="A442410" s="40">
        <v>42125</v>
      </c>
    </row>
    <row r="442411" spans="1:1" x14ac:dyDescent="0.25">
      <c r="A442411" s="40">
        <v>42156</v>
      </c>
    </row>
    <row r="442412" spans="1:1" x14ac:dyDescent="0.25">
      <c r="A442412" s="40">
        <v>42186</v>
      </c>
    </row>
    <row r="442413" spans="1:1" x14ac:dyDescent="0.25">
      <c r="A442413" s="40">
        <v>42217</v>
      </c>
    </row>
    <row r="442414" spans="1:1" x14ac:dyDescent="0.25">
      <c r="A442414" s="40">
        <v>42248</v>
      </c>
    </row>
    <row r="442415" spans="1:1" x14ac:dyDescent="0.25">
      <c r="A442415" s="40">
        <v>42278</v>
      </c>
    </row>
    <row r="442416" spans="1:1" x14ac:dyDescent="0.25">
      <c r="A442416" s="40">
        <v>42309</v>
      </c>
    </row>
    <row r="442417" spans="1:1" x14ac:dyDescent="0.25">
      <c r="A442417" s="40">
        <v>42339</v>
      </c>
    </row>
    <row r="442418" spans="1:1" x14ac:dyDescent="0.25">
      <c r="A442418" s="40">
        <v>42370</v>
      </c>
    </row>
    <row r="442419" spans="1:1" x14ac:dyDescent="0.25">
      <c r="A442419" s="40">
        <v>42401</v>
      </c>
    </row>
    <row r="442420" spans="1:1" x14ac:dyDescent="0.25">
      <c r="A442420" s="40">
        <v>42430</v>
      </c>
    </row>
    <row r="442421" spans="1:1" x14ac:dyDescent="0.25">
      <c r="A442421" s="40">
        <v>42461</v>
      </c>
    </row>
    <row r="442422" spans="1:1" x14ac:dyDescent="0.25">
      <c r="A442422" s="40">
        <v>42491</v>
      </c>
    </row>
    <row r="442423" spans="1:1" x14ac:dyDescent="0.25">
      <c r="A442423" s="40">
        <v>42522</v>
      </c>
    </row>
    <row r="442424" spans="1:1" x14ac:dyDescent="0.25">
      <c r="A442424" s="40">
        <v>42552</v>
      </c>
    </row>
    <row r="442425" spans="1:1" x14ac:dyDescent="0.25">
      <c r="A442425" s="40">
        <v>42583</v>
      </c>
    </row>
    <row r="442426" spans="1:1" x14ac:dyDescent="0.25">
      <c r="A442426" s="40">
        <v>42614</v>
      </c>
    </row>
    <row r="442427" spans="1:1" x14ac:dyDescent="0.25">
      <c r="A442427" s="40">
        <v>42644</v>
      </c>
    </row>
    <row r="442428" spans="1:1" x14ac:dyDescent="0.25">
      <c r="A442428" s="40">
        <v>42675</v>
      </c>
    </row>
    <row r="442429" spans="1:1" x14ac:dyDescent="0.25">
      <c r="A442429" s="40">
        <v>42705</v>
      </c>
    </row>
    <row r="442430" spans="1:1" x14ac:dyDescent="0.25">
      <c r="A442430" s="40">
        <v>42736</v>
      </c>
    </row>
    <row r="442431" spans="1:1" x14ac:dyDescent="0.25">
      <c r="A442431" s="40">
        <v>42767</v>
      </c>
    </row>
    <row r="442432" spans="1:1" x14ac:dyDescent="0.25">
      <c r="A442432" s="40">
        <v>42795</v>
      </c>
    </row>
    <row r="442433" spans="1:1" x14ac:dyDescent="0.25">
      <c r="A442433" s="40">
        <v>42826</v>
      </c>
    </row>
    <row r="442434" spans="1:1" x14ac:dyDescent="0.25">
      <c r="A442434" s="40">
        <v>42856</v>
      </c>
    </row>
    <row r="442435" spans="1:1" x14ac:dyDescent="0.25">
      <c r="A442435" s="40">
        <v>42887</v>
      </c>
    </row>
    <row r="442436" spans="1:1" x14ac:dyDescent="0.25">
      <c r="A442436" s="40">
        <v>42917</v>
      </c>
    </row>
    <row r="442437" spans="1:1" x14ac:dyDescent="0.25">
      <c r="A442437" s="40">
        <v>42948</v>
      </c>
    </row>
    <row r="442438" spans="1:1" x14ac:dyDescent="0.25">
      <c r="A442438" s="40">
        <v>42979</v>
      </c>
    </row>
    <row r="442439" spans="1:1" x14ac:dyDescent="0.25">
      <c r="A442439" s="40">
        <v>43009</v>
      </c>
    </row>
    <row r="442440" spans="1:1" x14ac:dyDescent="0.25">
      <c r="A442440" s="40">
        <v>43040</v>
      </c>
    </row>
    <row r="442441" spans="1:1" x14ac:dyDescent="0.25">
      <c r="A442441" s="40">
        <v>43070</v>
      </c>
    </row>
    <row r="442442" spans="1:1" x14ac:dyDescent="0.25">
      <c r="A442442" s="40">
        <v>43101</v>
      </c>
    </row>
    <row r="442443" spans="1:1" x14ac:dyDescent="0.25">
      <c r="A442443" s="40">
        <v>43132</v>
      </c>
    </row>
    <row r="442444" spans="1:1" x14ac:dyDescent="0.25">
      <c r="A442444" s="40">
        <v>43160</v>
      </c>
    </row>
    <row r="442445" spans="1:1" x14ac:dyDescent="0.25">
      <c r="A442445" s="40">
        <v>43191</v>
      </c>
    </row>
    <row r="442446" spans="1:1" x14ac:dyDescent="0.25">
      <c r="A442446" s="40">
        <v>43221</v>
      </c>
    </row>
    <row r="442447" spans="1:1" x14ac:dyDescent="0.25">
      <c r="A442447" s="40">
        <v>43252</v>
      </c>
    </row>
    <row r="442448" spans="1:1" x14ac:dyDescent="0.25">
      <c r="A442448" s="40">
        <v>43282</v>
      </c>
    </row>
    <row r="442449" spans="1:1" x14ac:dyDescent="0.25">
      <c r="A442449" s="40">
        <v>43313</v>
      </c>
    </row>
    <row r="442450" spans="1:1" x14ac:dyDescent="0.25">
      <c r="A442450" s="40">
        <v>43344</v>
      </c>
    </row>
    <row r="442451" spans="1:1" x14ac:dyDescent="0.25">
      <c r="A442451" s="40">
        <v>43374</v>
      </c>
    </row>
    <row r="442452" spans="1:1" x14ac:dyDescent="0.25">
      <c r="A442452" s="40">
        <v>43405</v>
      </c>
    </row>
    <row r="442453" spans="1:1" x14ac:dyDescent="0.25">
      <c r="A442453" s="40">
        <v>43435</v>
      </c>
    </row>
    <row r="442454" spans="1:1" x14ac:dyDescent="0.25">
      <c r="A442454" s="40">
        <v>43466</v>
      </c>
    </row>
    <row r="442455" spans="1:1" x14ac:dyDescent="0.25">
      <c r="A442455" s="40">
        <v>43497</v>
      </c>
    </row>
    <row r="442456" spans="1:1" x14ac:dyDescent="0.25">
      <c r="A442456" s="40">
        <v>43525</v>
      </c>
    </row>
    <row r="442457" spans="1:1" x14ac:dyDescent="0.25">
      <c r="A442457" s="40">
        <v>43556</v>
      </c>
    </row>
    <row r="442458" spans="1:1" x14ac:dyDescent="0.25">
      <c r="A442458" s="40">
        <v>43586</v>
      </c>
    </row>
    <row r="442459" spans="1:1" x14ac:dyDescent="0.25">
      <c r="A442459" s="40">
        <v>43617</v>
      </c>
    </row>
    <row r="442460" spans="1:1" x14ac:dyDescent="0.25">
      <c r="A442460" s="40">
        <v>43647</v>
      </c>
    </row>
    <row r="442461" spans="1:1" x14ac:dyDescent="0.25">
      <c r="A442461" s="40">
        <v>43678</v>
      </c>
    </row>
    <row r="442462" spans="1:1" x14ac:dyDescent="0.25">
      <c r="A442462" s="40">
        <v>43709</v>
      </c>
    </row>
    <row r="442463" spans="1:1" x14ac:dyDescent="0.25">
      <c r="A442463" s="40">
        <v>43739</v>
      </c>
    </row>
    <row r="442464" spans="1:1" x14ac:dyDescent="0.25">
      <c r="A442464" s="40">
        <v>43770</v>
      </c>
    </row>
    <row r="442465" spans="1:1" x14ac:dyDescent="0.25">
      <c r="A442465" s="40">
        <v>43800</v>
      </c>
    </row>
    <row r="442466" spans="1:1" x14ac:dyDescent="0.25">
      <c r="A442466" s="40">
        <v>43831</v>
      </c>
    </row>
    <row r="442467" spans="1:1" x14ac:dyDescent="0.25">
      <c r="A442467" s="40">
        <v>43862</v>
      </c>
    </row>
    <row r="442468" spans="1:1" x14ac:dyDescent="0.25">
      <c r="A442468" s="40">
        <v>43891</v>
      </c>
    </row>
    <row r="442469" spans="1:1" x14ac:dyDescent="0.25">
      <c r="A442469" s="40">
        <v>43922</v>
      </c>
    </row>
    <row r="442470" spans="1:1" x14ac:dyDescent="0.25">
      <c r="A442470" s="40">
        <v>43952</v>
      </c>
    </row>
    <row r="442471" spans="1:1" x14ac:dyDescent="0.25">
      <c r="A442471" s="40">
        <v>43983</v>
      </c>
    </row>
    <row r="442472" spans="1:1" x14ac:dyDescent="0.25">
      <c r="A442472" s="40">
        <v>44013</v>
      </c>
    </row>
    <row r="442473" spans="1:1" x14ac:dyDescent="0.25">
      <c r="A442473" s="40">
        <v>44044</v>
      </c>
    </row>
    <row r="442474" spans="1:1" x14ac:dyDescent="0.25">
      <c r="A442474" s="40">
        <v>44075</v>
      </c>
    </row>
    <row r="442475" spans="1:1" x14ac:dyDescent="0.25">
      <c r="A442475" s="40">
        <v>44105</v>
      </c>
    </row>
    <row r="442476" spans="1:1" x14ac:dyDescent="0.25">
      <c r="A442476" s="40">
        <v>44136</v>
      </c>
    </row>
    <row r="442477" spans="1:1" x14ac:dyDescent="0.25">
      <c r="A442477" s="40">
        <v>44166</v>
      </c>
    </row>
    <row r="458754" spans="1:1" x14ac:dyDescent="0.25">
      <c r="A458754" s="40">
        <v>40909</v>
      </c>
    </row>
    <row r="458755" spans="1:1" x14ac:dyDescent="0.25">
      <c r="A458755" s="40">
        <v>40940</v>
      </c>
    </row>
    <row r="458756" spans="1:1" x14ac:dyDescent="0.25">
      <c r="A458756" s="40">
        <v>40969</v>
      </c>
    </row>
    <row r="458757" spans="1:1" x14ac:dyDescent="0.25">
      <c r="A458757" s="40">
        <v>41000</v>
      </c>
    </row>
    <row r="458758" spans="1:1" x14ac:dyDescent="0.25">
      <c r="A458758" s="40">
        <v>41030</v>
      </c>
    </row>
    <row r="458759" spans="1:1" x14ac:dyDescent="0.25">
      <c r="A458759" s="40">
        <v>41061</v>
      </c>
    </row>
    <row r="458760" spans="1:1" x14ac:dyDescent="0.25">
      <c r="A458760" s="40">
        <v>41091</v>
      </c>
    </row>
    <row r="458761" spans="1:1" x14ac:dyDescent="0.25">
      <c r="A458761" s="40">
        <v>41122</v>
      </c>
    </row>
    <row r="458762" spans="1:1" x14ac:dyDescent="0.25">
      <c r="A458762" s="40">
        <v>41153</v>
      </c>
    </row>
    <row r="458763" spans="1:1" x14ac:dyDescent="0.25">
      <c r="A458763" s="40">
        <v>41183</v>
      </c>
    </row>
    <row r="458764" spans="1:1" x14ac:dyDescent="0.25">
      <c r="A458764" s="40">
        <v>41214</v>
      </c>
    </row>
    <row r="458765" spans="1:1" x14ac:dyDescent="0.25">
      <c r="A458765" s="40">
        <v>41244</v>
      </c>
    </row>
    <row r="458766" spans="1:1" x14ac:dyDescent="0.25">
      <c r="A458766" s="40">
        <v>41275</v>
      </c>
    </row>
    <row r="458767" spans="1:1" x14ac:dyDescent="0.25">
      <c r="A458767" s="40">
        <v>41306</v>
      </c>
    </row>
    <row r="458768" spans="1:1" x14ac:dyDescent="0.25">
      <c r="A458768" s="40">
        <v>41334</v>
      </c>
    </row>
    <row r="458769" spans="1:1" x14ac:dyDescent="0.25">
      <c r="A458769" s="40">
        <v>41365</v>
      </c>
    </row>
    <row r="458770" spans="1:1" x14ac:dyDescent="0.25">
      <c r="A458770" s="40">
        <v>41395</v>
      </c>
    </row>
    <row r="458771" spans="1:1" x14ac:dyDescent="0.25">
      <c r="A458771" s="40">
        <v>41426</v>
      </c>
    </row>
    <row r="458772" spans="1:1" x14ac:dyDescent="0.25">
      <c r="A458772" s="40">
        <v>41456</v>
      </c>
    </row>
    <row r="458773" spans="1:1" x14ac:dyDescent="0.25">
      <c r="A458773" s="40">
        <v>41487</v>
      </c>
    </row>
    <row r="458774" spans="1:1" x14ac:dyDescent="0.25">
      <c r="A458774" s="40">
        <v>41518</v>
      </c>
    </row>
    <row r="458775" spans="1:1" x14ac:dyDescent="0.25">
      <c r="A458775" s="40">
        <v>41548</v>
      </c>
    </row>
    <row r="458776" spans="1:1" x14ac:dyDescent="0.25">
      <c r="A458776" s="40">
        <v>41579</v>
      </c>
    </row>
    <row r="458777" spans="1:1" x14ac:dyDescent="0.25">
      <c r="A458777" s="40">
        <v>41609</v>
      </c>
    </row>
    <row r="458778" spans="1:1" x14ac:dyDescent="0.25">
      <c r="A458778" s="40">
        <v>41640</v>
      </c>
    </row>
    <row r="458779" spans="1:1" x14ac:dyDescent="0.25">
      <c r="A458779" s="40">
        <v>41671</v>
      </c>
    </row>
    <row r="458780" spans="1:1" x14ac:dyDescent="0.25">
      <c r="A458780" s="40">
        <v>41699</v>
      </c>
    </row>
    <row r="458781" spans="1:1" x14ac:dyDescent="0.25">
      <c r="A458781" s="40">
        <v>41730</v>
      </c>
    </row>
    <row r="458782" spans="1:1" x14ac:dyDescent="0.25">
      <c r="A458782" s="40">
        <v>41760</v>
      </c>
    </row>
    <row r="458783" spans="1:1" x14ac:dyDescent="0.25">
      <c r="A458783" s="40">
        <v>41791</v>
      </c>
    </row>
    <row r="458784" spans="1:1" x14ac:dyDescent="0.25">
      <c r="A458784" s="40">
        <v>41821</v>
      </c>
    </row>
    <row r="458785" spans="1:1" x14ac:dyDescent="0.25">
      <c r="A458785" s="40">
        <v>41852</v>
      </c>
    </row>
    <row r="458786" spans="1:1" x14ac:dyDescent="0.25">
      <c r="A458786" s="40">
        <v>41883</v>
      </c>
    </row>
    <row r="458787" spans="1:1" x14ac:dyDescent="0.25">
      <c r="A458787" s="40">
        <v>41913</v>
      </c>
    </row>
    <row r="458788" spans="1:1" x14ac:dyDescent="0.25">
      <c r="A458788" s="40">
        <v>41944</v>
      </c>
    </row>
    <row r="458789" spans="1:1" x14ac:dyDescent="0.25">
      <c r="A458789" s="40">
        <v>41974</v>
      </c>
    </row>
    <row r="458790" spans="1:1" x14ac:dyDescent="0.25">
      <c r="A458790" s="40">
        <v>42005</v>
      </c>
    </row>
    <row r="458791" spans="1:1" x14ac:dyDescent="0.25">
      <c r="A458791" s="40">
        <v>42036</v>
      </c>
    </row>
    <row r="458792" spans="1:1" x14ac:dyDescent="0.25">
      <c r="A458792" s="40">
        <v>42064</v>
      </c>
    </row>
    <row r="458793" spans="1:1" x14ac:dyDescent="0.25">
      <c r="A458793" s="40">
        <v>42095</v>
      </c>
    </row>
    <row r="458794" spans="1:1" x14ac:dyDescent="0.25">
      <c r="A458794" s="40">
        <v>42125</v>
      </c>
    </row>
    <row r="458795" spans="1:1" x14ac:dyDescent="0.25">
      <c r="A458795" s="40">
        <v>42156</v>
      </c>
    </row>
    <row r="458796" spans="1:1" x14ac:dyDescent="0.25">
      <c r="A458796" s="40">
        <v>42186</v>
      </c>
    </row>
    <row r="458797" spans="1:1" x14ac:dyDescent="0.25">
      <c r="A458797" s="40">
        <v>42217</v>
      </c>
    </row>
    <row r="458798" spans="1:1" x14ac:dyDescent="0.25">
      <c r="A458798" s="40">
        <v>42248</v>
      </c>
    </row>
    <row r="458799" spans="1:1" x14ac:dyDescent="0.25">
      <c r="A458799" s="40">
        <v>42278</v>
      </c>
    </row>
    <row r="458800" spans="1:1" x14ac:dyDescent="0.25">
      <c r="A458800" s="40">
        <v>42309</v>
      </c>
    </row>
    <row r="458801" spans="1:1" x14ac:dyDescent="0.25">
      <c r="A458801" s="40">
        <v>42339</v>
      </c>
    </row>
    <row r="458802" spans="1:1" x14ac:dyDescent="0.25">
      <c r="A458802" s="40">
        <v>42370</v>
      </c>
    </row>
    <row r="458803" spans="1:1" x14ac:dyDescent="0.25">
      <c r="A458803" s="40">
        <v>42401</v>
      </c>
    </row>
    <row r="458804" spans="1:1" x14ac:dyDescent="0.25">
      <c r="A458804" s="40">
        <v>42430</v>
      </c>
    </row>
    <row r="458805" spans="1:1" x14ac:dyDescent="0.25">
      <c r="A458805" s="40">
        <v>42461</v>
      </c>
    </row>
    <row r="458806" spans="1:1" x14ac:dyDescent="0.25">
      <c r="A458806" s="40">
        <v>42491</v>
      </c>
    </row>
    <row r="458807" spans="1:1" x14ac:dyDescent="0.25">
      <c r="A458807" s="40">
        <v>42522</v>
      </c>
    </row>
    <row r="458808" spans="1:1" x14ac:dyDescent="0.25">
      <c r="A458808" s="40">
        <v>42552</v>
      </c>
    </row>
    <row r="458809" spans="1:1" x14ac:dyDescent="0.25">
      <c r="A458809" s="40">
        <v>42583</v>
      </c>
    </row>
    <row r="458810" spans="1:1" x14ac:dyDescent="0.25">
      <c r="A458810" s="40">
        <v>42614</v>
      </c>
    </row>
    <row r="458811" spans="1:1" x14ac:dyDescent="0.25">
      <c r="A458811" s="40">
        <v>42644</v>
      </c>
    </row>
    <row r="458812" spans="1:1" x14ac:dyDescent="0.25">
      <c r="A458812" s="40">
        <v>42675</v>
      </c>
    </row>
    <row r="458813" spans="1:1" x14ac:dyDescent="0.25">
      <c r="A458813" s="40">
        <v>42705</v>
      </c>
    </row>
    <row r="458814" spans="1:1" x14ac:dyDescent="0.25">
      <c r="A458814" s="40">
        <v>42736</v>
      </c>
    </row>
    <row r="458815" spans="1:1" x14ac:dyDescent="0.25">
      <c r="A458815" s="40">
        <v>42767</v>
      </c>
    </row>
    <row r="458816" spans="1:1" x14ac:dyDescent="0.25">
      <c r="A458816" s="40">
        <v>42795</v>
      </c>
    </row>
    <row r="458817" spans="1:1" x14ac:dyDescent="0.25">
      <c r="A458817" s="40">
        <v>42826</v>
      </c>
    </row>
    <row r="458818" spans="1:1" x14ac:dyDescent="0.25">
      <c r="A458818" s="40">
        <v>42856</v>
      </c>
    </row>
    <row r="458819" spans="1:1" x14ac:dyDescent="0.25">
      <c r="A458819" s="40">
        <v>42887</v>
      </c>
    </row>
    <row r="458820" spans="1:1" x14ac:dyDescent="0.25">
      <c r="A458820" s="40">
        <v>42917</v>
      </c>
    </row>
    <row r="458821" spans="1:1" x14ac:dyDescent="0.25">
      <c r="A458821" s="40">
        <v>42948</v>
      </c>
    </row>
    <row r="458822" spans="1:1" x14ac:dyDescent="0.25">
      <c r="A458822" s="40">
        <v>42979</v>
      </c>
    </row>
    <row r="458823" spans="1:1" x14ac:dyDescent="0.25">
      <c r="A458823" s="40">
        <v>43009</v>
      </c>
    </row>
    <row r="458824" spans="1:1" x14ac:dyDescent="0.25">
      <c r="A458824" s="40">
        <v>43040</v>
      </c>
    </row>
    <row r="458825" spans="1:1" x14ac:dyDescent="0.25">
      <c r="A458825" s="40">
        <v>43070</v>
      </c>
    </row>
    <row r="458826" spans="1:1" x14ac:dyDescent="0.25">
      <c r="A458826" s="40">
        <v>43101</v>
      </c>
    </row>
    <row r="458827" spans="1:1" x14ac:dyDescent="0.25">
      <c r="A458827" s="40">
        <v>43132</v>
      </c>
    </row>
    <row r="458828" spans="1:1" x14ac:dyDescent="0.25">
      <c r="A458828" s="40">
        <v>43160</v>
      </c>
    </row>
    <row r="458829" spans="1:1" x14ac:dyDescent="0.25">
      <c r="A458829" s="40">
        <v>43191</v>
      </c>
    </row>
    <row r="458830" spans="1:1" x14ac:dyDescent="0.25">
      <c r="A458830" s="40">
        <v>43221</v>
      </c>
    </row>
    <row r="458831" spans="1:1" x14ac:dyDescent="0.25">
      <c r="A458831" s="40">
        <v>43252</v>
      </c>
    </row>
    <row r="458832" spans="1:1" x14ac:dyDescent="0.25">
      <c r="A458832" s="40">
        <v>43282</v>
      </c>
    </row>
    <row r="458833" spans="1:1" x14ac:dyDescent="0.25">
      <c r="A458833" s="40">
        <v>43313</v>
      </c>
    </row>
    <row r="458834" spans="1:1" x14ac:dyDescent="0.25">
      <c r="A458834" s="40">
        <v>43344</v>
      </c>
    </row>
    <row r="458835" spans="1:1" x14ac:dyDescent="0.25">
      <c r="A458835" s="40">
        <v>43374</v>
      </c>
    </row>
    <row r="458836" spans="1:1" x14ac:dyDescent="0.25">
      <c r="A458836" s="40">
        <v>43405</v>
      </c>
    </row>
    <row r="458837" spans="1:1" x14ac:dyDescent="0.25">
      <c r="A458837" s="40">
        <v>43435</v>
      </c>
    </row>
    <row r="458838" spans="1:1" x14ac:dyDescent="0.25">
      <c r="A458838" s="40">
        <v>43466</v>
      </c>
    </row>
    <row r="458839" spans="1:1" x14ac:dyDescent="0.25">
      <c r="A458839" s="40">
        <v>43497</v>
      </c>
    </row>
    <row r="458840" spans="1:1" x14ac:dyDescent="0.25">
      <c r="A458840" s="40">
        <v>43525</v>
      </c>
    </row>
    <row r="458841" spans="1:1" x14ac:dyDescent="0.25">
      <c r="A458841" s="40">
        <v>43556</v>
      </c>
    </row>
    <row r="458842" spans="1:1" x14ac:dyDescent="0.25">
      <c r="A458842" s="40">
        <v>43586</v>
      </c>
    </row>
    <row r="458843" spans="1:1" x14ac:dyDescent="0.25">
      <c r="A458843" s="40">
        <v>43617</v>
      </c>
    </row>
    <row r="458844" spans="1:1" x14ac:dyDescent="0.25">
      <c r="A458844" s="40">
        <v>43647</v>
      </c>
    </row>
    <row r="458845" spans="1:1" x14ac:dyDescent="0.25">
      <c r="A458845" s="40">
        <v>43678</v>
      </c>
    </row>
    <row r="458846" spans="1:1" x14ac:dyDescent="0.25">
      <c r="A458846" s="40">
        <v>43709</v>
      </c>
    </row>
    <row r="458847" spans="1:1" x14ac:dyDescent="0.25">
      <c r="A458847" s="40">
        <v>43739</v>
      </c>
    </row>
    <row r="458848" spans="1:1" x14ac:dyDescent="0.25">
      <c r="A458848" s="40">
        <v>43770</v>
      </c>
    </row>
    <row r="458849" spans="1:1" x14ac:dyDescent="0.25">
      <c r="A458849" s="40">
        <v>43800</v>
      </c>
    </row>
    <row r="458850" spans="1:1" x14ac:dyDescent="0.25">
      <c r="A458850" s="40">
        <v>43831</v>
      </c>
    </row>
    <row r="458851" spans="1:1" x14ac:dyDescent="0.25">
      <c r="A458851" s="40">
        <v>43862</v>
      </c>
    </row>
    <row r="458852" spans="1:1" x14ac:dyDescent="0.25">
      <c r="A458852" s="40">
        <v>43891</v>
      </c>
    </row>
    <row r="458853" spans="1:1" x14ac:dyDescent="0.25">
      <c r="A458853" s="40">
        <v>43922</v>
      </c>
    </row>
    <row r="458854" spans="1:1" x14ac:dyDescent="0.25">
      <c r="A458854" s="40">
        <v>43952</v>
      </c>
    </row>
    <row r="458855" spans="1:1" x14ac:dyDescent="0.25">
      <c r="A458855" s="40">
        <v>43983</v>
      </c>
    </row>
    <row r="458856" spans="1:1" x14ac:dyDescent="0.25">
      <c r="A458856" s="40">
        <v>44013</v>
      </c>
    </row>
    <row r="458857" spans="1:1" x14ac:dyDescent="0.25">
      <c r="A458857" s="40">
        <v>44044</v>
      </c>
    </row>
    <row r="458858" spans="1:1" x14ac:dyDescent="0.25">
      <c r="A458858" s="40">
        <v>44075</v>
      </c>
    </row>
    <row r="458859" spans="1:1" x14ac:dyDescent="0.25">
      <c r="A458859" s="40">
        <v>44105</v>
      </c>
    </row>
    <row r="458860" spans="1:1" x14ac:dyDescent="0.25">
      <c r="A458860" s="40">
        <v>44136</v>
      </c>
    </row>
    <row r="458861" spans="1:1" x14ac:dyDescent="0.25">
      <c r="A458861" s="40">
        <v>44166</v>
      </c>
    </row>
    <row r="475138" spans="1:1" x14ac:dyDescent="0.25">
      <c r="A475138" s="40">
        <v>40909</v>
      </c>
    </row>
    <row r="475139" spans="1:1" x14ac:dyDescent="0.25">
      <c r="A475139" s="40">
        <v>40940</v>
      </c>
    </row>
    <row r="475140" spans="1:1" x14ac:dyDescent="0.25">
      <c r="A475140" s="40">
        <v>40969</v>
      </c>
    </row>
    <row r="475141" spans="1:1" x14ac:dyDescent="0.25">
      <c r="A475141" s="40">
        <v>41000</v>
      </c>
    </row>
    <row r="475142" spans="1:1" x14ac:dyDescent="0.25">
      <c r="A475142" s="40">
        <v>41030</v>
      </c>
    </row>
    <row r="475143" spans="1:1" x14ac:dyDescent="0.25">
      <c r="A475143" s="40">
        <v>41061</v>
      </c>
    </row>
    <row r="475144" spans="1:1" x14ac:dyDescent="0.25">
      <c r="A475144" s="40">
        <v>41091</v>
      </c>
    </row>
    <row r="475145" spans="1:1" x14ac:dyDescent="0.25">
      <c r="A475145" s="40">
        <v>41122</v>
      </c>
    </row>
    <row r="475146" spans="1:1" x14ac:dyDescent="0.25">
      <c r="A475146" s="40">
        <v>41153</v>
      </c>
    </row>
    <row r="475147" spans="1:1" x14ac:dyDescent="0.25">
      <c r="A475147" s="40">
        <v>41183</v>
      </c>
    </row>
    <row r="475148" spans="1:1" x14ac:dyDescent="0.25">
      <c r="A475148" s="40">
        <v>41214</v>
      </c>
    </row>
    <row r="475149" spans="1:1" x14ac:dyDescent="0.25">
      <c r="A475149" s="40">
        <v>41244</v>
      </c>
    </row>
    <row r="475150" spans="1:1" x14ac:dyDescent="0.25">
      <c r="A475150" s="40">
        <v>41275</v>
      </c>
    </row>
    <row r="475151" spans="1:1" x14ac:dyDescent="0.25">
      <c r="A475151" s="40">
        <v>41306</v>
      </c>
    </row>
    <row r="475152" spans="1:1" x14ac:dyDescent="0.25">
      <c r="A475152" s="40">
        <v>41334</v>
      </c>
    </row>
    <row r="475153" spans="1:1" x14ac:dyDescent="0.25">
      <c r="A475153" s="40">
        <v>41365</v>
      </c>
    </row>
    <row r="475154" spans="1:1" x14ac:dyDescent="0.25">
      <c r="A475154" s="40">
        <v>41395</v>
      </c>
    </row>
    <row r="475155" spans="1:1" x14ac:dyDescent="0.25">
      <c r="A475155" s="40">
        <v>41426</v>
      </c>
    </row>
    <row r="475156" spans="1:1" x14ac:dyDescent="0.25">
      <c r="A475156" s="40">
        <v>41456</v>
      </c>
    </row>
    <row r="475157" spans="1:1" x14ac:dyDescent="0.25">
      <c r="A475157" s="40">
        <v>41487</v>
      </c>
    </row>
    <row r="475158" spans="1:1" x14ac:dyDescent="0.25">
      <c r="A475158" s="40">
        <v>41518</v>
      </c>
    </row>
    <row r="475159" spans="1:1" x14ac:dyDescent="0.25">
      <c r="A475159" s="40">
        <v>41548</v>
      </c>
    </row>
    <row r="475160" spans="1:1" x14ac:dyDescent="0.25">
      <c r="A475160" s="40">
        <v>41579</v>
      </c>
    </row>
    <row r="475161" spans="1:1" x14ac:dyDescent="0.25">
      <c r="A475161" s="40">
        <v>41609</v>
      </c>
    </row>
    <row r="475162" spans="1:1" x14ac:dyDescent="0.25">
      <c r="A475162" s="40">
        <v>41640</v>
      </c>
    </row>
    <row r="475163" spans="1:1" x14ac:dyDescent="0.25">
      <c r="A475163" s="40">
        <v>41671</v>
      </c>
    </row>
    <row r="475164" spans="1:1" x14ac:dyDescent="0.25">
      <c r="A475164" s="40">
        <v>41699</v>
      </c>
    </row>
    <row r="475165" spans="1:1" x14ac:dyDescent="0.25">
      <c r="A475165" s="40">
        <v>41730</v>
      </c>
    </row>
    <row r="475166" spans="1:1" x14ac:dyDescent="0.25">
      <c r="A475166" s="40">
        <v>41760</v>
      </c>
    </row>
    <row r="475167" spans="1:1" x14ac:dyDescent="0.25">
      <c r="A475167" s="40">
        <v>41791</v>
      </c>
    </row>
    <row r="475168" spans="1:1" x14ac:dyDescent="0.25">
      <c r="A475168" s="40">
        <v>41821</v>
      </c>
    </row>
    <row r="475169" spans="1:1" x14ac:dyDescent="0.25">
      <c r="A475169" s="40">
        <v>41852</v>
      </c>
    </row>
    <row r="475170" spans="1:1" x14ac:dyDescent="0.25">
      <c r="A475170" s="40">
        <v>41883</v>
      </c>
    </row>
    <row r="475171" spans="1:1" x14ac:dyDescent="0.25">
      <c r="A475171" s="40">
        <v>41913</v>
      </c>
    </row>
    <row r="475172" spans="1:1" x14ac:dyDescent="0.25">
      <c r="A475172" s="40">
        <v>41944</v>
      </c>
    </row>
    <row r="475173" spans="1:1" x14ac:dyDescent="0.25">
      <c r="A475173" s="40">
        <v>41974</v>
      </c>
    </row>
    <row r="475174" spans="1:1" x14ac:dyDescent="0.25">
      <c r="A475174" s="40">
        <v>42005</v>
      </c>
    </row>
    <row r="475175" spans="1:1" x14ac:dyDescent="0.25">
      <c r="A475175" s="40">
        <v>42036</v>
      </c>
    </row>
    <row r="475176" spans="1:1" x14ac:dyDescent="0.25">
      <c r="A475176" s="40">
        <v>42064</v>
      </c>
    </row>
    <row r="475177" spans="1:1" x14ac:dyDescent="0.25">
      <c r="A475177" s="40">
        <v>42095</v>
      </c>
    </row>
    <row r="475178" spans="1:1" x14ac:dyDescent="0.25">
      <c r="A475178" s="40">
        <v>42125</v>
      </c>
    </row>
    <row r="475179" spans="1:1" x14ac:dyDescent="0.25">
      <c r="A475179" s="40">
        <v>42156</v>
      </c>
    </row>
    <row r="475180" spans="1:1" x14ac:dyDescent="0.25">
      <c r="A475180" s="40">
        <v>42186</v>
      </c>
    </row>
    <row r="475181" spans="1:1" x14ac:dyDescent="0.25">
      <c r="A475181" s="40">
        <v>42217</v>
      </c>
    </row>
    <row r="475182" spans="1:1" x14ac:dyDescent="0.25">
      <c r="A475182" s="40">
        <v>42248</v>
      </c>
    </row>
    <row r="475183" spans="1:1" x14ac:dyDescent="0.25">
      <c r="A475183" s="40">
        <v>42278</v>
      </c>
    </row>
    <row r="475184" spans="1:1" x14ac:dyDescent="0.25">
      <c r="A475184" s="40">
        <v>42309</v>
      </c>
    </row>
    <row r="475185" spans="1:1" x14ac:dyDescent="0.25">
      <c r="A475185" s="40">
        <v>42339</v>
      </c>
    </row>
    <row r="475186" spans="1:1" x14ac:dyDescent="0.25">
      <c r="A475186" s="40">
        <v>42370</v>
      </c>
    </row>
    <row r="475187" spans="1:1" x14ac:dyDescent="0.25">
      <c r="A475187" s="40">
        <v>42401</v>
      </c>
    </row>
    <row r="475188" spans="1:1" x14ac:dyDescent="0.25">
      <c r="A475188" s="40">
        <v>42430</v>
      </c>
    </row>
    <row r="475189" spans="1:1" x14ac:dyDescent="0.25">
      <c r="A475189" s="40">
        <v>42461</v>
      </c>
    </row>
    <row r="475190" spans="1:1" x14ac:dyDescent="0.25">
      <c r="A475190" s="40">
        <v>42491</v>
      </c>
    </row>
    <row r="475191" spans="1:1" x14ac:dyDescent="0.25">
      <c r="A475191" s="40">
        <v>42522</v>
      </c>
    </row>
    <row r="475192" spans="1:1" x14ac:dyDescent="0.25">
      <c r="A475192" s="40">
        <v>42552</v>
      </c>
    </row>
    <row r="475193" spans="1:1" x14ac:dyDescent="0.25">
      <c r="A475193" s="40">
        <v>42583</v>
      </c>
    </row>
    <row r="475194" spans="1:1" x14ac:dyDescent="0.25">
      <c r="A475194" s="40">
        <v>42614</v>
      </c>
    </row>
    <row r="475195" spans="1:1" x14ac:dyDescent="0.25">
      <c r="A475195" s="40">
        <v>42644</v>
      </c>
    </row>
    <row r="475196" spans="1:1" x14ac:dyDescent="0.25">
      <c r="A475196" s="40">
        <v>42675</v>
      </c>
    </row>
    <row r="475197" spans="1:1" x14ac:dyDescent="0.25">
      <c r="A475197" s="40">
        <v>42705</v>
      </c>
    </row>
    <row r="475198" spans="1:1" x14ac:dyDescent="0.25">
      <c r="A475198" s="40">
        <v>42736</v>
      </c>
    </row>
    <row r="475199" spans="1:1" x14ac:dyDescent="0.25">
      <c r="A475199" s="40">
        <v>42767</v>
      </c>
    </row>
    <row r="475200" spans="1:1" x14ac:dyDescent="0.25">
      <c r="A475200" s="40">
        <v>42795</v>
      </c>
    </row>
    <row r="475201" spans="1:1" x14ac:dyDescent="0.25">
      <c r="A475201" s="40">
        <v>42826</v>
      </c>
    </row>
    <row r="475202" spans="1:1" x14ac:dyDescent="0.25">
      <c r="A475202" s="40">
        <v>42856</v>
      </c>
    </row>
    <row r="475203" spans="1:1" x14ac:dyDescent="0.25">
      <c r="A475203" s="40">
        <v>42887</v>
      </c>
    </row>
    <row r="475204" spans="1:1" x14ac:dyDescent="0.25">
      <c r="A475204" s="40">
        <v>42917</v>
      </c>
    </row>
    <row r="475205" spans="1:1" x14ac:dyDescent="0.25">
      <c r="A475205" s="40">
        <v>42948</v>
      </c>
    </row>
    <row r="475206" spans="1:1" x14ac:dyDescent="0.25">
      <c r="A475206" s="40">
        <v>42979</v>
      </c>
    </row>
    <row r="475207" spans="1:1" x14ac:dyDescent="0.25">
      <c r="A475207" s="40">
        <v>43009</v>
      </c>
    </row>
    <row r="475208" spans="1:1" x14ac:dyDescent="0.25">
      <c r="A475208" s="40">
        <v>43040</v>
      </c>
    </row>
    <row r="475209" spans="1:1" x14ac:dyDescent="0.25">
      <c r="A475209" s="40">
        <v>43070</v>
      </c>
    </row>
    <row r="475210" spans="1:1" x14ac:dyDescent="0.25">
      <c r="A475210" s="40">
        <v>43101</v>
      </c>
    </row>
    <row r="475211" spans="1:1" x14ac:dyDescent="0.25">
      <c r="A475211" s="40">
        <v>43132</v>
      </c>
    </row>
    <row r="475212" spans="1:1" x14ac:dyDescent="0.25">
      <c r="A475212" s="40">
        <v>43160</v>
      </c>
    </row>
    <row r="475213" spans="1:1" x14ac:dyDescent="0.25">
      <c r="A475213" s="40">
        <v>43191</v>
      </c>
    </row>
    <row r="475214" spans="1:1" x14ac:dyDescent="0.25">
      <c r="A475214" s="40">
        <v>43221</v>
      </c>
    </row>
    <row r="475215" spans="1:1" x14ac:dyDescent="0.25">
      <c r="A475215" s="40">
        <v>43252</v>
      </c>
    </row>
    <row r="475216" spans="1:1" x14ac:dyDescent="0.25">
      <c r="A475216" s="40">
        <v>43282</v>
      </c>
    </row>
    <row r="475217" spans="1:1" x14ac:dyDescent="0.25">
      <c r="A475217" s="40">
        <v>43313</v>
      </c>
    </row>
    <row r="475218" spans="1:1" x14ac:dyDescent="0.25">
      <c r="A475218" s="40">
        <v>43344</v>
      </c>
    </row>
    <row r="475219" spans="1:1" x14ac:dyDescent="0.25">
      <c r="A475219" s="40">
        <v>43374</v>
      </c>
    </row>
    <row r="475220" spans="1:1" x14ac:dyDescent="0.25">
      <c r="A475220" s="40">
        <v>43405</v>
      </c>
    </row>
    <row r="475221" spans="1:1" x14ac:dyDescent="0.25">
      <c r="A475221" s="40">
        <v>43435</v>
      </c>
    </row>
    <row r="475222" spans="1:1" x14ac:dyDescent="0.25">
      <c r="A475222" s="40">
        <v>43466</v>
      </c>
    </row>
    <row r="475223" spans="1:1" x14ac:dyDescent="0.25">
      <c r="A475223" s="40">
        <v>43497</v>
      </c>
    </row>
    <row r="475224" spans="1:1" x14ac:dyDescent="0.25">
      <c r="A475224" s="40">
        <v>43525</v>
      </c>
    </row>
    <row r="475225" spans="1:1" x14ac:dyDescent="0.25">
      <c r="A475225" s="40">
        <v>43556</v>
      </c>
    </row>
    <row r="475226" spans="1:1" x14ac:dyDescent="0.25">
      <c r="A475226" s="40">
        <v>43586</v>
      </c>
    </row>
    <row r="475227" spans="1:1" x14ac:dyDescent="0.25">
      <c r="A475227" s="40">
        <v>43617</v>
      </c>
    </row>
    <row r="475228" spans="1:1" x14ac:dyDescent="0.25">
      <c r="A475228" s="40">
        <v>43647</v>
      </c>
    </row>
    <row r="475229" spans="1:1" x14ac:dyDescent="0.25">
      <c r="A475229" s="40">
        <v>43678</v>
      </c>
    </row>
    <row r="475230" spans="1:1" x14ac:dyDescent="0.25">
      <c r="A475230" s="40">
        <v>43709</v>
      </c>
    </row>
    <row r="475231" spans="1:1" x14ac:dyDescent="0.25">
      <c r="A475231" s="40">
        <v>43739</v>
      </c>
    </row>
    <row r="475232" spans="1:1" x14ac:dyDescent="0.25">
      <c r="A475232" s="40">
        <v>43770</v>
      </c>
    </row>
    <row r="475233" spans="1:1" x14ac:dyDescent="0.25">
      <c r="A475233" s="40">
        <v>43800</v>
      </c>
    </row>
    <row r="475234" spans="1:1" x14ac:dyDescent="0.25">
      <c r="A475234" s="40">
        <v>43831</v>
      </c>
    </row>
    <row r="475235" spans="1:1" x14ac:dyDescent="0.25">
      <c r="A475235" s="40">
        <v>43862</v>
      </c>
    </row>
    <row r="475236" spans="1:1" x14ac:dyDescent="0.25">
      <c r="A475236" s="40">
        <v>43891</v>
      </c>
    </row>
    <row r="475237" spans="1:1" x14ac:dyDescent="0.25">
      <c r="A475237" s="40">
        <v>43922</v>
      </c>
    </row>
    <row r="475238" spans="1:1" x14ac:dyDescent="0.25">
      <c r="A475238" s="40">
        <v>43952</v>
      </c>
    </row>
    <row r="475239" spans="1:1" x14ac:dyDescent="0.25">
      <c r="A475239" s="40">
        <v>43983</v>
      </c>
    </row>
    <row r="475240" spans="1:1" x14ac:dyDescent="0.25">
      <c r="A475240" s="40">
        <v>44013</v>
      </c>
    </row>
    <row r="475241" spans="1:1" x14ac:dyDescent="0.25">
      <c r="A475241" s="40">
        <v>44044</v>
      </c>
    </row>
    <row r="475242" spans="1:1" x14ac:dyDescent="0.25">
      <c r="A475242" s="40">
        <v>44075</v>
      </c>
    </row>
    <row r="475243" spans="1:1" x14ac:dyDescent="0.25">
      <c r="A475243" s="40">
        <v>44105</v>
      </c>
    </row>
    <row r="475244" spans="1:1" x14ac:dyDescent="0.25">
      <c r="A475244" s="40">
        <v>44136</v>
      </c>
    </row>
    <row r="475245" spans="1:1" x14ac:dyDescent="0.25">
      <c r="A475245" s="40">
        <v>44166</v>
      </c>
    </row>
    <row r="491522" spans="1:1" x14ac:dyDescent="0.25">
      <c r="A491522" s="40">
        <v>40909</v>
      </c>
    </row>
    <row r="491523" spans="1:1" x14ac:dyDescent="0.25">
      <c r="A491523" s="40">
        <v>40940</v>
      </c>
    </row>
    <row r="491524" spans="1:1" x14ac:dyDescent="0.25">
      <c r="A491524" s="40">
        <v>40969</v>
      </c>
    </row>
    <row r="491525" spans="1:1" x14ac:dyDescent="0.25">
      <c r="A491525" s="40">
        <v>41000</v>
      </c>
    </row>
    <row r="491526" spans="1:1" x14ac:dyDescent="0.25">
      <c r="A491526" s="40">
        <v>41030</v>
      </c>
    </row>
    <row r="491527" spans="1:1" x14ac:dyDescent="0.25">
      <c r="A491527" s="40">
        <v>41061</v>
      </c>
    </row>
    <row r="491528" spans="1:1" x14ac:dyDescent="0.25">
      <c r="A491528" s="40">
        <v>41091</v>
      </c>
    </row>
    <row r="491529" spans="1:1" x14ac:dyDescent="0.25">
      <c r="A491529" s="40">
        <v>41122</v>
      </c>
    </row>
    <row r="491530" spans="1:1" x14ac:dyDescent="0.25">
      <c r="A491530" s="40">
        <v>41153</v>
      </c>
    </row>
    <row r="491531" spans="1:1" x14ac:dyDescent="0.25">
      <c r="A491531" s="40">
        <v>41183</v>
      </c>
    </row>
    <row r="491532" spans="1:1" x14ac:dyDescent="0.25">
      <c r="A491532" s="40">
        <v>41214</v>
      </c>
    </row>
    <row r="491533" spans="1:1" x14ac:dyDescent="0.25">
      <c r="A491533" s="40">
        <v>41244</v>
      </c>
    </row>
    <row r="491534" spans="1:1" x14ac:dyDescent="0.25">
      <c r="A491534" s="40">
        <v>41275</v>
      </c>
    </row>
    <row r="491535" spans="1:1" x14ac:dyDescent="0.25">
      <c r="A491535" s="40">
        <v>41306</v>
      </c>
    </row>
    <row r="491536" spans="1:1" x14ac:dyDescent="0.25">
      <c r="A491536" s="40">
        <v>41334</v>
      </c>
    </row>
    <row r="491537" spans="1:1" x14ac:dyDescent="0.25">
      <c r="A491537" s="40">
        <v>41365</v>
      </c>
    </row>
    <row r="491538" spans="1:1" x14ac:dyDescent="0.25">
      <c r="A491538" s="40">
        <v>41395</v>
      </c>
    </row>
    <row r="491539" spans="1:1" x14ac:dyDescent="0.25">
      <c r="A491539" s="40">
        <v>41426</v>
      </c>
    </row>
    <row r="491540" spans="1:1" x14ac:dyDescent="0.25">
      <c r="A491540" s="40">
        <v>41456</v>
      </c>
    </row>
    <row r="491541" spans="1:1" x14ac:dyDescent="0.25">
      <c r="A491541" s="40">
        <v>41487</v>
      </c>
    </row>
    <row r="491542" spans="1:1" x14ac:dyDescent="0.25">
      <c r="A491542" s="40">
        <v>41518</v>
      </c>
    </row>
    <row r="491543" spans="1:1" x14ac:dyDescent="0.25">
      <c r="A491543" s="40">
        <v>41548</v>
      </c>
    </row>
    <row r="491544" spans="1:1" x14ac:dyDescent="0.25">
      <c r="A491544" s="40">
        <v>41579</v>
      </c>
    </row>
    <row r="491545" spans="1:1" x14ac:dyDescent="0.25">
      <c r="A491545" s="40">
        <v>41609</v>
      </c>
    </row>
    <row r="491546" spans="1:1" x14ac:dyDescent="0.25">
      <c r="A491546" s="40">
        <v>41640</v>
      </c>
    </row>
    <row r="491547" spans="1:1" x14ac:dyDescent="0.25">
      <c r="A491547" s="40">
        <v>41671</v>
      </c>
    </row>
    <row r="491548" spans="1:1" x14ac:dyDescent="0.25">
      <c r="A491548" s="40">
        <v>41699</v>
      </c>
    </row>
    <row r="491549" spans="1:1" x14ac:dyDescent="0.25">
      <c r="A491549" s="40">
        <v>41730</v>
      </c>
    </row>
    <row r="491550" spans="1:1" x14ac:dyDescent="0.25">
      <c r="A491550" s="40">
        <v>41760</v>
      </c>
    </row>
    <row r="491551" spans="1:1" x14ac:dyDescent="0.25">
      <c r="A491551" s="40">
        <v>41791</v>
      </c>
    </row>
    <row r="491552" spans="1:1" x14ac:dyDescent="0.25">
      <c r="A491552" s="40">
        <v>41821</v>
      </c>
    </row>
    <row r="491553" spans="1:1" x14ac:dyDescent="0.25">
      <c r="A491553" s="40">
        <v>41852</v>
      </c>
    </row>
    <row r="491554" spans="1:1" x14ac:dyDescent="0.25">
      <c r="A491554" s="40">
        <v>41883</v>
      </c>
    </row>
    <row r="491555" spans="1:1" x14ac:dyDescent="0.25">
      <c r="A491555" s="40">
        <v>41913</v>
      </c>
    </row>
    <row r="491556" spans="1:1" x14ac:dyDescent="0.25">
      <c r="A491556" s="40">
        <v>41944</v>
      </c>
    </row>
    <row r="491557" spans="1:1" x14ac:dyDescent="0.25">
      <c r="A491557" s="40">
        <v>41974</v>
      </c>
    </row>
    <row r="491558" spans="1:1" x14ac:dyDescent="0.25">
      <c r="A491558" s="40">
        <v>42005</v>
      </c>
    </row>
    <row r="491559" spans="1:1" x14ac:dyDescent="0.25">
      <c r="A491559" s="40">
        <v>42036</v>
      </c>
    </row>
    <row r="491560" spans="1:1" x14ac:dyDescent="0.25">
      <c r="A491560" s="40">
        <v>42064</v>
      </c>
    </row>
    <row r="491561" spans="1:1" x14ac:dyDescent="0.25">
      <c r="A491561" s="40">
        <v>42095</v>
      </c>
    </row>
    <row r="491562" spans="1:1" x14ac:dyDescent="0.25">
      <c r="A491562" s="40">
        <v>42125</v>
      </c>
    </row>
    <row r="491563" spans="1:1" x14ac:dyDescent="0.25">
      <c r="A491563" s="40">
        <v>42156</v>
      </c>
    </row>
    <row r="491564" spans="1:1" x14ac:dyDescent="0.25">
      <c r="A491564" s="40">
        <v>42186</v>
      </c>
    </row>
    <row r="491565" spans="1:1" x14ac:dyDescent="0.25">
      <c r="A491565" s="40">
        <v>42217</v>
      </c>
    </row>
    <row r="491566" spans="1:1" x14ac:dyDescent="0.25">
      <c r="A491566" s="40">
        <v>42248</v>
      </c>
    </row>
    <row r="491567" spans="1:1" x14ac:dyDescent="0.25">
      <c r="A491567" s="40">
        <v>42278</v>
      </c>
    </row>
    <row r="491568" spans="1:1" x14ac:dyDescent="0.25">
      <c r="A491568" s="40">
        <v>42309</v>
      </c>
    </row>
    <row r="491569" spans="1:1" x14ac:dyDescent="0.25">
      <c r="A491569" s="40">
        <v>42339</v>
      </c>
    </row>
    <row r="491570" spans="1:1" x14ac:dyDescent="0.25">
      <c r="A491570" s="40">
        <v>42370</v>
      </c>
    </row>
    <row r="491571" spans="1:1" x14ac:dyDescent="0.25">
      <c r="A491571" s="40">
        <v>42401</v>
      </c>
    </row>
    <row r="491572" spans="1:1" x14ac:dyDescent="0.25">
      <c r="A491572" s="40">
        <v>42430</v>
      </c>
    </row>
    <row r="491573" spans="1:1" x14ac:dyDescent="0.25">
      <c r="A491573" s="40">
        <v>42461</v>
      </c>
    </row>
    <row r="491574" spans="1:1" x14ac:dyDescent="0.25">
      <c r="A491574" s="40">
        <v>42491</v>
      </c>
    </row>
    <row r="491575" spans="1:1" x14ac:dyDescent="0.25">
      <c r="A491575" s="40">
        <v>42522</v>
      </c>
    </row>
    <row r="491576" spans="1:1" x14ac:dyDescent="0.25">
      <c r="A491576" s="40">
        <v>42552</v>
      </c>
    </row>
    <row r="491577" spans="1:1" x14ac:dyDescent="0.25">
      <c r="A491577" s="40">
        <v>42583</v>
      </c>
    </row>
    <row r="491578" spans="1:1" x14ac:dyDescent="0.25">
      <c r="A491578" s="40">
        <v>42614</v>
      </c>
    </row>
    <row r="491579" spans="1:1" x14ac:dyDescent="0.25">
      <c r="A491579" s="40">
        <v>42644</v>
      </c>
    </row>
    <row r="491580" spans="1:1" x14ac:dyDescent="0.25">
      <c r="A491580" s="40">
        <v>42675</v>
      </c>
    </row>
    <row r="491581" spans="1:1" x14ac:dyDescent="0.25">
      <c r="A491581" s="40">
        <v>42705</v>
      </c>
    </row>
    <row r="491582" spans="1:1" x14ac:dyDescent="0.25">
      <c r="A491582" s="40">
        <v>42736</v>
      </c>
    </row>
    <row r="491583" spans="1:1" x14ac:dyDescent="0.25">
      <c r="A491583" s="40">
        <v>42767</v>
      </c>
    </row>
    <row r="491584" spans="1:1" x14ac:dyDescent="0.25">
      <c r="A491584" s="40">
        <v>42795</v>
      </c>
    </row>
    <row r="491585" spans="1:1" x14ac:dyDescent="0.25">
      <c r="A491585" s="40">
        <v>42826</v>
      </c>
    </row>
    <row r="491586" spans="1:1" x14ac:dyDescent="0.25">
      <c r="A491586" s="40">
        <v>42856</v>
      </c>
    </row>
    <row r="491587" spans="1:1" x14ac:dyDescent="0.25">
      <c r="A491587" s="40">
        <v>42887</v>
      </c>
    </row>
    <row r="491588" spans="1:1" x14ac:dyDescent="0.25">
      <c r="A491588" s="40">
        <v>42917</v>
      </c>
    </row>
    <row r="491589" spans="1:1" x14ac:dyDescent="0.25">
      <c r="A491589" s="40">
        <v>42948</v>
      </c>
    </row>
    <row r="491590" spans="1:1" x14ac:dyDescent="0.25">
      <c r="A491590" s="40">
        <v>42979</v>
      </c>
    </row>
    <row r="491591" spans="1:1" x14ac:dyDescent="0.25">
      <c r="A491591" s="40">
        <v>43009</v>
      </c>
    </row>
    <row r="491592" spans="1:1" x14ac:dyDescent="0.25">
      <c r="A491592" s="40">
        <v>43040</v>
      </c>
    </row>
    <row r="491593" spans="1:1" x14ac:dyDescent="0.25">
      <c r="A491593" s="40">
        <v>43070</v>
      </c>
    </row>
    <row r="491594" spans="1:1" x14ac:dyDescent="0.25">
      <c r="A491594" s="40">
        <v>43101</v>
      </c>
    </row>
    <row r="491595" spans="1:1" x14ac:dyDescent="0.25">
      <c r="A491595" s="40">
        <v>43132</v>
      </c>
    </row>
    <row r="491596" spans="1:1" x14ac:dyDescent="0.25">
      <c r="A491596" s="40">
        <v>43160</v>
      </c>
    </row>
    <row r="491597" spans="1:1" x14ac:dyDescent="0.25">
      <c r="A491597" s="40">
        <v>43191</v>
      </c>
    </row>
    <row r="491598" spans="1:1" x14ac:dyDescent="0.25">
      <c r="A491598" s="40">
        <v>43221</v>
      </c>
    </row>
    <row r="491599" spans="1:1" x14ac:dyDescent="0.25">
      <c r="A491599" s="40">
        <v>43252</v>
      </c>
    </row>
    <row r="491600" spans="1:1" x14ac:dyDescent="0.25">
      <c r="A491600" s="40">
        <v>43282</v>
      </c>
    </row>
    <row r="491601" spans="1:1" x14ac:dyDescent="0.25">
      <c r="A491601" s="40">
        <v>43313</v>
      </c>
    </row>
    <row r="491602" spans="1:1" x14ac:dyDescent="0.25">
      <c r="A491602" s="40">
        <v>43344</v>
      </c>
    </row>
    <row r="491603" spans="1:1" x14ac:dyDescent="0.25">
      <c r="A491603" s="40">
        <v>43374</v>
      </c>
    </row>
    <row r="491604" spans="1:1" x14ac:dyDescent="0.25">
      <c r="A491604" s="40">
        <v>43405</v>
      </c>
    </row>
    <row r="491605" spans="1:1" x14ac:dyDescent="0.25">
      <c r="A491605" s="40">
        <v>43435</v>
      </c>
    </row>
    <row r="491606" spans="1:1" x14ac:dyDescent="0.25">
      <c r="A491606" s="40">
        <v>43466</v>
      </c>
    </row>
    <row r="491607" spans="1:1" x14ac:dyDescent="0.25">
      <c r="A491607" s="40">
        <v>43497</v>
      </c>
    </row>
    <row r="491608" spans="1:1" x14ac:dyDescent="0.25">
      <c r="A491608" s="40">
        <v>43525</v>
      </c>
    </row>
    <row r="491609" spans="1:1" x14ac:dyDescent="0.25">
      <c r="A491609" s="40">
        <v>43556</v>
      </c>
    </row>
    <row r="491610" spans="1:1" x14ac:dyDescent="0.25">
      <c r="A491610" s="40">
        <v>43586</v>
      </c>
    </row>
    <row r="491611" spans="1:1" x14ac:dyDescent="0.25">
      <c r="A491611" s="40">
        <v>43617</v>
      </c>
    </row>
    <row r="491612" spans="1:1" x14ac:dyDescent="0.25">
      <c r="A491612" s="40">
        <v>43647</v>
      </c>
    </row>
    <row r="491613" spans="1:1" x14ac:dyDescent="0.25">
      <c r="A491613" s="40">
        <v>43678</v>
      </c>
    </row>
    <row r="491614" spans="1:1" x14ac:dyDescent="0.25">
      <c r="A491614" s="40">
        <v>43709</v>
      </c>
    </row>
    <row r="491615" spans="1:1" x14ac:dyDescent="0.25">
      <c r="A491615" s="40">
        <v>43739</v>
      </c>
    </row>
    <row r="491616" spans="1:1" x14ac:dyDescent="0.25">
      <c r="A491616" s="40">
        <v>43770</v>
      </c>
    </row>
    <row r="491617" spans="1:1" x14ac:dyDescent="0.25">
      <c r="A491617" s="40">
        <v>43800</v>
      </c>
    </row>
    <row r="491618" spans="1:1" x14ac:dyDescent="0.25">
      <c r="A491618" s="40">
        <v>43831</v>
      </c>
    </row>
    <row r="491619" spans="1:1" x14ac:dyDescent="0.25">
      <c r="A491619" s="40">
        <v>43862</v>
      </c>
    </row>
    <row r="491620" spans="1:1" x14ac:dyDescent="0.25">
      <c r="A491620" s="40">
        <v>43891</v>
      </c>
    </row>
    <row r="491621" spans="1:1" x14ac:dyDescent="0.25">
      <c r="A491621" s="40">
        <v>43922</v>
      </c>
    </row>
    <row r="491622" spans="1:1" x14ac:dyDescent="0.25">
      <c r="A491622" s="40">
        <v>43952</v>
      </c>
    </row>
    <row r="491623" spans="1:1" x14ac:dyDescent="0.25">
      <c r="A491623" s="40">
        <v>43983</v>
      </c>
    </row>
    <row r="491624" spans="1:1" x14ac:dyDescent="0.25">
      <c r="A491624" s="40">
        <v>44013</v>
      </c>
    </row>
    <row r="491625" spans="1:1" x14ac:dyDescent="0.25">
      <c r="A491625" s="40">
        <v>44044</v>
      </c>
    </row>
    <row r="491626" spans="1:1" x14ac:dyDescent="0.25">
      <c r="A491626" s="40">
        <v>44075</v>
      </c>
    </row>
    <row r="491627" spans="1:1" x14ac:dyDescent="0.25">
      <c r="A491627" s="40">
        <v>44105</v>
      </c>
    </row>
    <row r="491628" spans="1:1" x14ac:dyDescent="0.25">
      <c r="A491628" s="40">
        <v>44136</v>
      </c>
    </row>
    <row r="491629" spans="1:1" x14ac:dyDescent="0.25">
      <c r="A491629" s="40">
        <v>44166</v>
      </c>
    </row>
    <row r="507906" spans="1:1" x14ac:dyDescent="0.25">
      <c r="A507906" s="40">
        <v>40909</v>
      </c>
    </row>
    <row r="507907" spans="1:1" x14ac:dyDescent="0.25">
      <c r="A507907" s="40">
        <v>40940</v>
      </c>
    </row>
    <row r="507908" spans="1:1" x14ac:dyDescent="0.25">
      <c r="A507908" s="40">
        <v>40969</v>
      </c>
    </row>
    <row r="507909" spans="1:1" x14ac:dyDescent="0.25">
      <c r="A507909" s="40">
        <v>41000</v>
      </c>
    </row>
    <row r="507910" spans="1:1" x14ac:dyDescent="0.25">
      <c r="A507910" s="40">
        <v>41030</v>
      </c>
    </row>
    <row r="507911" spans="1:1" x14ac:dyDescent="0.25">
      <c r="A507911" s="40">
        <v>41061</v>
      </c>
    </row>
    <row r="507912" spans="1:1" x14ac:dyDescent="0.25">
      <c r="A507912" s="40">
        <v>41091</v>
      </c>
    </row>
    <row r="507913" spans="1:1" x14ac:dyDescent="0.25">
      <c r="A507913" s="40">
        <v>41122</v>
      </c>
    </row>
    <row r="507914" spans="1:1" x14ac:dyDescent="0.25">
      <c r="A507914" s="40">
        <v>41153</v>
      </c>
    </row>
    <row r="507915" spans="1:1" x14ac:dyDescent="0.25">
      <c r="A507915" s="40">
        <v>41183</v>
      </c>
    </row>
    <row r="507916" spans="1:1" x14ac:dyDescent="0.25">
      <c r="A507916" s="40">
        <v>41214</v>
      </c>
    </row>
    <row r="507917" spans="1:1" x14ac:dyDescent="0.25">
      <c r="A507917" s="40">
        <v>41244</v>
      </c>
    </row>
    <row r="507918" spans="1:1" x14ac:dyDescent="0.25">
      <c r="A507918" s="40">
        <v>41275</v>
      </c>
    </row>
    <row r="507919" spans="1:1" x14ac:dyDescent="0.25">
      <c r="A507919" s="40">
        <v>41306</v>
      </c>
    </row>
    <row r="507920" spans="1:1" x14ac:dyDescent="0.25">
      <c r="A507920" s="40">
        <v>41334</v>
      </c>
    </row>
    <row r="507921" spans="1:1" x14ac:dyDescent="0.25">
      <c r="A507921" s="40">
        <v>41365</v>
      </c>
    </row>
    <row r="507922" spans="1:1" x14ac:dyDescent="0.25">
      <c r="A507922" s="40">
        <v>41395</v>
      </c>
    </row>
    <row r="507923" spans="1:1" x14ac:dyDescent="0.25">
      <c r="A507923" s="40">
        <v>41426</v>
      </c>
    </row>
    <row r="507924" spans="1:1" x14ac:dyDescent="0.25">
      <c r="A507924" s="40">
        <v>41456</v>
      </c>
    </row>
    <row r="507925" spans="1:1" x14ac:dyDescent="0.25">
      <c r="A507925" s="40">
        <v>41487</v>
      </c>
    </row>
    <row r="507926" spans="1:1" x14ac:dyDescent="0.25">
      <c r="A507926" s="40">
        <v>41518</v>
      </c>
    </row>
    <row r="507927" spans="1:1" x14ac:dyDescent="0.25">
      <c r="A507927" s="40">
        <v>41548</v>
      </c>
    </row>
    <row r="507928" spans="1:1" x14ac:dyDescent="0.25">
      <c r="A507928" s="40">
        <v>41579</v>
      </c>
    </row>
    <row r="507929" spans="1:1" x14ac:dyDescent="0.25">
      <c r="A507929" s="40">
        <v>41609</v>
      </c>
    </row>
    <row r="507930" spans="1:1" x14ac:dyDescent="0.25">
      <c r="A507930" s="40">
        <v>41640</v>
      </c>
    </row>
    <row r="507931" spans="1:1" x14ac:dyDescent="0.25">
      <c r="A507931" s="40">
        <v>41671</v>
      </c>
    </row>
    <row r="507932" spans="1:1" x14ac:dyDescent="0.25">
      <c r="A507932" s="40">
        <v>41699</v>
      </c>
    </row>
    <row r="507933" spans="1:1" x14ac:dyDescent="0.25">
      <c r="A507933" s="40">
        <v>41730</v>
      </c>
    </row>
    <row r="507934" spans="1:1" x14ac:dyDescent="0.25">
      <c r="A507934" s="40">
        <v>41760</v>
      </c>
    </row>
    <row r="507935" spans="1:1" x14ac:dyDescent="0.25">
      <c r="A507935" s="40">
        <v>41791</v>
      </c>
    </row>
    <row r="507936" spans="1:1" x14ac:dyDescent="0.25">
      <c r="A507936" s="40">
        <v>41821</v>
      </c>
    </row>
    <row r="507937" spans="1:1" x14ac:dyDescent="0.25">
      <c r="A507937" s="40">
        <v>41852</v>
      </c>
    </row>
    <row r="507938" spans="1:1" x14ac:dyDescent="0.25">
      <c r="A507938" s="40">
        <v>41883</v>
      </c>
    </row>
    <row r="507939" spans="1:1" x14ac:dyDescent="0.25">
      <c r="A507939" s="40">
        <v>41913</v>
      </c>
    </row>
    <row r="507940" spans="1:1" x14ac:dyDescent="0.25">
      <c r="A507940" s="40">
        <v>41944</v>
      </c>
    </row>
    <row r="507941" spans="1:1" x14ac:dyDescent="0.25">
      <c r="A507941" s="40">
        <v>41974</v>
      </c>
    </row>
    <row r="507942" spans="1:1" x14ac:dyDescent="0.25">
      <c r="A507942" s="40">
        <v>42005</v>
      </c>
    </row>
    <row r="507943" spans="1:1" x14ac:dyDescent="0.25">
      <c r="A507943" s="40">
        <v>42036</v>
      </c>
    </row>
    <row r="507944" spans="1:1" x14ac:dyDescent="0.25">
      <c r="A507944" s="40">
        <v>42064</v>
      </c>
    </row>
    <row r="507945" spans="1:1" x14ac:dyDescent="0.25">
      <c r="A507945" s="40">
        <v>42095</v>
      </c>
    </row>
    <row r="507946" spans="1:1" x14ac:dyDescent="0.25">
      <c r="A507946" s="40">
        <v>42125</v>
      </c>
    </row>
    <row r="507947" spans="1:1" x14ac:dyDescent="0.25">
      <c r="A507947" s="40">
        <v>42156</v>
      </c>
    </row>
    <row r="507948" spans="1:1" x14ac:dyDescent="0.25">
      <c r="A507948" s="40">
        <v>42186</v>
      </c>
    </row>
    <row r="507949" spans="1:1" x14ac:dyDescent="0.25">
      <c r="A507949" s="40">
        <v>42217</v>
      </c>
    </row>
    <row r="507950" spans="1:1" x14ac:dyDescent="0.25">
      <c r="A507950" s="40">
        <v>42248</v>
      </c>
    </row>
    <row r="507951" spans="1:1" x14ac:dyDescent="0.25">
      <c r="A507951" s="40">
        <v>42278</v>
      </c>
    </row>
    <row r="507952" spans="1:1" x14ac:dyDescent="0.25">
      <c r="A507952" s="40">
        <v>42309</v>
      </c>
    </row>
    <row r="507953" spans="1:1" x14ac:dyDescent="0.25">
      <c r="A507953" s="40">
        <v>42339</v>
      </c>
    </row>
    <row r="507954" spans="1:1" x14ac:dyDescent="0.25">
      <c r="A507954" s="40">
        <v>42370</v>
      </c>
    </row>
    <row r="507955" spans="1:1" x14ac:dyDescent="0.25">
      <c r="A507955" s="40">
        <v>42401</v>
      </c>
    </row>
    <row r="507956" spans="1:1" x14ac:dyDescent="0.25">
      <c r="A507956" s="40">
        <v>42430</v>
      </c>
    </row>
    <row r="507957" spans="1:1" x14ac:dyDescent="0.25">
      <c r="A507957" s="40">
        <v>42461</v>
      </c>
    </row>
    <row r="507958" spans="1:1" x14ac:dyDescent="0.25">
      <c r="A507958" s="40">
        <v>42491</v>
      </c>
    </row>
    <row r="507959" spans="1:1" x14ac:dyDescent="0.25">
      <c r="A507959" s="40">
        <v>42522</v>
      </c>
    </row>
    <row r="507960" spans="1:1" x14ac:dyDescent="0.25">
      <c r="A507960" s="40">
        <v>42552</v>
      </c>
    </row>
    <row r="507961" spans="1:1" x14ac:dyDescent="0.25">
      <c r="A507961" s="40">
        <v>42583</v>
      </c>
    </row>
    <row r="507962" spans="1:1" x14ac:dyDescent="0.25">
      <c r="A507962" s="40">
        <v>42614</v>
      </c>
    </row>
    <row r="507963" spans="1:1" x14ac:dyDescent="0.25">
      <c r="A507963" s="40">
        <v>42644</v>
      </c>
    </row>
    <row r="507964" spans="1:1" x14ac:dyDescent="0.25">
      <c r="A507964" s="40">
        <v>42675</v>
      </c>
    </row>
    <row r="507965" spans="1:1" x14ac:dyDescent="0.25">
      <c r="A507965" s="40">
        <v>42705</v>
      </c>
    </row>
    <row r="507966" spans="1:1" x14ac:dyDescent="0.25">
      <c r="A507966" s="40">
        <v>42736</v>
      </c>
    </row>
    <row r="507967" spans="1:1" x14ac:dyDescent="0.25">
      <c r="A507967" s="40">
        <v>42767</v>
      </c>
    </row>
    <row r="507968" spans="1:1" x14ac:dyDescent="0.25">
      <c r="A507968" s="40">
        <v>42795</v>
      </c>
    </row>
    <row r="507969" spans="1:1" x14ac:dyDescent="0.25">
      <c r="A507969" s="40">
        <v>42826</v>
      </c>
    </row>
    <row r="507970" spans="1:1" x14ac:dyDescent="0.25">
      <c r="A507970" s="40">
        <v>42856</v>
      </c>
    </row>
    <row r="507971" spans="1:1" x14ac:dyDescent="0.25">
      <c r="A507971" s="40">
        <v>42887</v>
      </c>
    </row>
    <row r="507972" spans="1:1" x14ac:dyDescent="0.25">
      <c r="A507972" s="40">
        <v>42917</v>
      </c>
    </row>
    <row r="507973" spans="1:1" x14ac:dyDescent="0.25">
      <c r="A507973" s="40">
        <v>42948</v>
      </c>
    </row>
    <row r="507974" spans="1:1" x14ac:dyDescent="0.25">
      <c r="A507974" s="40">
        <v>42979</v>
      </c>
    </row>
    <row r="507975" spans="1:1" x14ac:dyDescent="0.25">
      <c r="A507975" s="40">
        <v>43009</v>
      </c>
    </row>
    <row r="507976" spans="1:1" x14ac:dyDescent="0.25">
      <c r="A507976" s="40">
        <v>43040</v>
      </c>
    </row>
    <row r="507977" spans="1:1" x14ac:dyDescent="0.25">
      <c r="A507977" s="40">
        <v>43070</v>
      </c>
    </row>
    <row r="507978" spans="1:1" x14ac:dyDescent="0.25">
      <c r="A507978" s="40">
        <v>43101</v>
      </c>
    </row>
    <row r="507979" spans="1:1" x14ac:dyDescent="0.25">
      <c r="A507979" s="40">
        <v>43132</v>
      </c>
    </row>
    <row r="507980" spans="1:1" x14ac:dyDescent="0.25">
      <c r="A507980" s="40">
        <v>43160</v>
      </c>
    </row>
    <row r="507981" spans="1:1" x14ac:dyDescent="0.25">
      <c r="A507981" s="40">
        <v>43191</v>
      </c>
    </row>
    <row r="507982" spans="1:1" x14ac:dyDescent="0.25">
      <c r="A507982" s="40">
        <v>43221</v>
      </c>
    </row>
    <row r="507983" spans="1:1" x14ac:dyDescent="0.25">
      <c r="A507983" s="40">
        <v>43252</v>
      </c>
    </row>
    <row r="507984" spans="1:1" x14ac:dyDescent="0.25">
      <c r="A507984" s="40">
        <v>43282</v>
      </c>
    </row>
    <row r="507985" spans="1:1" x14ac:dyDescent="0.25">
      <c r="A507985" s="40">
        <v>43313</v>
      </c>
    </row>
    <row r="507986" spans="1:1" x14ac:dyDescent="0.25">
      <c r="A507986" s="40">
        <v>43344</v>
      </c>
    </row>
    <row r="507987" spans="1:1" x14ac:dyDescent="0.25">
      <c r="A507987" s="40">
        <v>43374</v>
      </c>
    </row>
    <row r="507988" spans="1:1" x14ac:dyDescent="0.25">
      <c r="A507988" s="40">
        <v>43405</v>
      </c>
    </row>
    <row r="507989" spans="1:1" x14ac:dyDescent="0.25">
      <c r="A507989" s="40">
        <v>43435</v>
      </c>
    </row>
    <row r="507990" spans="1:1" x14ac:dyDescent="0.25">
      <c r="A507990" s="40">
        <v>43466</v>
      </c>
    </row>
    <row r="507991" spans="1:1" x14ac:dyDescent="0.25">
      <c r="A507991" s="40">
        <v>43497</v>
      </c>
    </row>
    <row r="507992" spans="1:1" x14ac:dyDescent="0.25">
      <c r="A507992" s="40">
        <v>43525</v>
      </c>
    </row>
    <row r="507993" spans="1:1" x14ac:dyDescent="0.25">
      <c r="A507993" s="40">
        <v>43556</v>
      </c>
    </row>
    <row r="507994" spans="1:1" x14ac:dyDescent="0.25">
      <c r="A507994" s="40">
        <v>43586</v>
      </c>
    </row>
    <row r="507995" spans="1:1" x14ac:dyDescent="0.25">
      <c r="A507995" s="40">
        <v>43617</v>
      </c>
    </row>
    <row r="507996" spans="1:1" x14ac:dyDescent="0.25">
      <c r="A507996" s="40">
        <v>43647</v>
      </c>
    </row>
    <row r="507997" spans="1:1" x14ac:dyDescent="0.25">
      <c r="A507997" s="40">
        <v>43678</v>
      </c>
    </row>
    <row r="507998" spans="1:1" x14ac:dyDescent="0.25">
      <c r="A507998" s="40">
        <v>43709</v>
      </c>
    </row>
    <row r="507999" spans="1:1" x14ac:dyDescent="0.25">
      <c r="A507999" s="40">
        <v>43739</v>
      </c>
    </row>
    <row r="508000" spans="1:1" x14ac:dyDescent="0.25">
      <c r="A508000" s="40">
        <v>43770</v>
      </c>
    </row>
    <row r="508001" spans="1:1" x14ac:dyDescent="0.25">
      <c r="A508001" s="40">
        <v>43800</v>
      </c>
    </row>
    <row r="508002" spans="1:1" x14ac:dyDescent="0.25">
      <c r="A508002" s="40">
        <v>43831</v>
      </c>
    </row>
    <row r="508003" spans="1:1" x14ac:dyDescent="0.25">
      <c r="A508003" s="40">
        <v>43862</v>
      </c>
    </row>
    <row r="508004" spans="1:1" x14ac:dyDescent="0.25">
      <c r="A508004" s="40">
        <v>43891</v>
      </c>
    </row>
    <row r="508005" spans="1:1" x14ac:dyDescent="0.25">
      <c r="A508005" s="40">
        <v>43922</v>
      </c>
    </row>
    <row r="508006" spans="1:1" x14ac:dyDescent="0.25">
      <c r="A508006" s="40">
        <v>43952</v>
      </c>
    </row>
    <row r="508007" spans="1:1" x14ac:dyDescent="0.25">
      <c r="A508007" s="40">
        <v>43983</v>
      </c>
    </row>
    <row r="508008" spans="1:1" x14ac:dyDescent="0.25">
      <c r="A508008" s="40">
        <v>44013</v>
      </c>
    </row>
    <row r="508009" spans="1:1" x14ac:dyDescent="0.25">
      <c r="A508009" s="40">
        <v>44044</v>
      </c>
    </row>
    <row r="508010" spans="1:1" x14ac:dyDescent="0.25">
      <c r="A508010" s="40">
        <v>44075</v>
      </c>
    </row>
    <row r="508011" spans="1:1" x14ac:dyDescent="0.25">
      <c r="A508011" s="40">
        <v>44105</v>
      </c>
    </row>
    <row r="508012" spans="1:1" x14ac:dyDescent="0.25">
      <c r="A508012" s="40">
        <v>44136</v>
      </c>
    </row>
    <row r="508013" spans="1:1" x14ac:dyDescent="0.25">
      <c r="A508013" s="40">
        <v>44166</v>
      </c>
    </row>
    <row r="524290" spans="1:1" x14ac:dyDescent="0.25">
      <c r="A524290" s="40">
        <v>40909</v>
      </c>
    </row>
    <row r="524291" spans="1:1" x14ac:dyDescent="0.25">
      <c r="A524291" s="40">
        <v>40940</v>
      </c>
    </row>
    <row r="524292" spans="1:1" x14ac:dyDescent="0.25">
      <c r="A524292" s="40">
        <v>40969</v>
      </c>
    </row>
    <row r="524293" spans="1:1" x14ac:dyDescent="0.25">
      <c r="A524293" s="40">
        <v>41000</v>
      </c>
    </row>
    <row r="524294" spans="1:1" x14ac:dyDescent="0.25">
      <c r="A524294" s="40">
        <v>41030</v>
      </c>
    </row>
    <row r="524295" spans="1:1" x14ac:dyDescent="0.25">
      <c r="A524295" s="40">
        <v>41061</v>
      </c>
    </row>
    <row r="524296" spans="1:1" x14ac:dyDescent="0.25">
      <c r="A524296" s="40">
        <v>41091</v>
      </c>
    </row>
    <row r="524297" spans="1:1" x14ac:dyDescent="0.25">
      <c r="A524297" s="40">
        <v>41122</v>
      </c>
    </row>
    <row r="524298" spans="1:1" x14ac:dyDescent="0.25">
      <c r="A524298" s="40">
        <v>41153</v>
      </c>
    </row>
    <row r="524299" spans="1:1" x14ac:dyDescent="0.25">
      <c r="A524299" s="40">
        <v>41183</v>
      </c>
    </row>
    <row r="524300" spans="1:1" x14ac:dyDescent="0.25">
      <c r="A524300" s="40">
        <v>41214</v>
      </c>
    </row>
    <row r="524301" spans="1:1" x14ac:dyDescent="0.25">
      <c r="A524301" s="40">
        <v>41244</v>
      </c>
    </row>
    <row r="524302" spans="1:1" x14ac:dyDescent="0.25">
      <c r="A524302" s="40">
        <v>41275</v>
      </c>
    </row>
    <row r="524303" spans="1:1" x14ac:dyDescent="0.25">
      <c r="A524303" s="40">
        <v>41306</v>
      </c>
    </row>
    <row r="524304" spans="1:1" x14ac:dyDescent="0.25">
      <c r="A524304" s="40">
        <v>41334</v>
      </c>
    </row>
    <row r="524305" spans="1:1" x14ac:dyDescent="0.25">
      <c r="A524305" s="40">
        <v>41365</v>
      </c>
    </row>
    <row r="524306" spans="1:1" x14ac:dyDescent="0.25">
      <c r="A524306" s="40">
        <v>41395</v>
      </c>
    </row>
    <row r="524307" spans="1:1" x14ac:dyDescent="0.25">
      <c r="A524307" s="40">
        <v>41426</v>
      </c>
    </row>
    <row r="524308" spans="1:1" x14ac:dyDescent="0.25">
      <c r="A524308" s="40">
        <v>41456</v>
      </c>
    </row>
    <row r="524309" spans="1:1" x14ac:dyDescent="0.25">
      <c r="A524309" s="40">
        <v>41487</v>
      </c>
    </row>
    <row r="524310" spans="1:1" x14ac:dyDescent="0.25">
      <c r="A524310" s="40">
        <v>41518</v>
      </c>
    </row>
    <row r="524311" spans="1:1" x14ac:dyDescent="0.25">
      <c r="A524311" s="40">
        <v>41548</v>
      </c>
    </row>
    <row r="524312" spans="1:1" x14ac:dyDescent="0.25">
      <c r="A524312" s="40">
        <v>41579</v>
      </c>
    </row>
    <row r="524313" spans="1:1" x14ac:dyDescent="0.25">
      <c r="A524313" s="40">
        <v>41609</v>
      </c>
    </row>
    <row r="524314" spans="1:1" x14ac:dyDescent="0.25">
      <c r="A524314" s="40">
        <v>41640</v>
      </c>
    </row>
    <row r="524315" spans="1:1" x14ac:dyDescent="0.25">
      <c r="A524315" s="40">
        <v>41671</v>
      </c>
    </row>
    <row r="524316" spans="1:1" x14ac:dyDescent="0.25">
      <c r="A524316" s="40">
        <v>41699</v>
      </c>
    </row>
    <row r="524317" spans="1:1" x14ac:dyDescent="0.25">
      <c r="A524317" s="40">
        <v>41730</v>
      </c>
    </row>
    <row r="524318" spans="1:1" x14ac:dyDescent="0.25">
      <c r="A524318" s="40">
        <v>41760</v>
      </c>
    </row>
    <row r="524319" spans="1:1" x14ac:dyDescent="0.25">
      <c r="A524319" s="40">
        <v>41791</v>
      </c>
    </row>
    <row r="524320" spans="1:1" x14ac:dyDescent="0.25">
      <c r="A524320" s="40">
        <v>41821</v>
      </c>
    </row>
    <row r="524321" spans="1:1" x14ac:dyDescent="0.25">
      <c r="A524321" s="40">
        <v>41852</v>
      </c>
    </row>
    <row r="524322" spans="1:1" x14ac:dyDescent="0.25">
      <c r="A524322" s="40">
        <v>41883</v>
      </c>
    </row>
    <row r="524323" spans="1:1" x14ac:dyDescent="0.25">
      <c r="A524323" s="40">
        <v>41913</v>
      </c>
    </row>
    <row r="524324" spans="1:1" x14ac:dyDescent="0.25">
      <c r="A524324" s="40">
        <v>41944</v>
      </c>
    </row>
    <row r="524325" spans="1:1" x14ac:dyDescent="0.25">
      <c r="A524325" s="40">
        <v>41974</v>
      </c>
    </row>
    <row r="524326" spans="1:1" x14ac:dyDescent="0.25">
      <c r="A524326" s="40">
        <v>42005</v>
      </c>
    </row>
    <row r="524327" spans="1:1" x14ac:dyDescent="0.25">
      <c r="A524327" s="40">
        <v>42036</v>
      </c>
    </row>
    <row r="524328" spans="1:1" x14ac:dyDescent="0.25">
      <c r="A524328" s="40">
        <v>42064</v>
      </c>
    </row>
    <row r="524329" spans="1:1" x14ac:dyDescent="0.25">
      <c r="A524329" s="40">
        <v>42095</v>
      </c>
    </row>
    <row r="524330" spans="1:1" x14ac:dyDescent="0.25">
      <c r="A524330" s="40">
        <v>42125</v>
      </c>
    </row>
    <row r="524331" spans="1:1" x14ac:dyDescent="0.25">
      <c r="A524331" s="40">
        <v>42156</v>
      </c>
    </row>
    <row r="524332" spans="1:1" x14ac:dyDescent="0.25">
      <c r="A524332" s="40">
        <v>42186</v>
      </c>
    </row>
    <row r="524333" spans="1:1" x14ac:dyDescent="0.25">
      <c r="A524333" s="40">
        <v>42217</v>
      </c>
    </row>
    <row r="524334" spans="1:1" x14ac:dyDescent="0.25">
      <c r="A524334" s="40">
        <v>42248</v>
      </c>
    </row>
    <row r="524335" spans="1:1" x14ac:dyDescent="0.25">
      <c r="A524335" s="40">
        <v>42278</v>
      </c>
    </row>
    <row r="524336" spans="1:1" x14ac:dyDescent="0.25">
      <c r="A524336" s="40">
        <v>42309</v>
      </c>
    </row>
    <row r="524337" spans="1:1" x14ac:dyDescent="0.25">
      <c r="A524337" s="40">
        <v>42339</v>
      </c>
    </row>
    <row r="524338" spans="1:1" x14ac:dyDescent="0.25">
      <c r="A524338" s="40">
        <v>42370</v>
      </c>
    </row>
    <row r="524339" spans="1:1" x14ac:dyDescent="0.25">
      <c r="A524339" s="40">
        <v>42401</v>
      </c>
    </row>
    <row r="524340" spans="1:1" x14ac:dyDescent="0.25">
      <c r="A524340" s="40">
        <v>42430</v>
      </c>
    </row>
    <row r="524341" spans="1:1" x14ac:dyDescent="0.25">
      <c r="A524341" s="40">
        <v>42461</v>
      </c>
    </row>
    <row r="524342" spans="1:1" x14ac:dyDescent="0.25">
      <c r="A524342" s="40">
        <v>42491</v>
      </c>
    </row>
    <row r="524343" spans="1:1" x14ac:dyDescent="0.25">
      <c r="A524343" s="40">
        <v>42522</v>
      </c>
    </row>
    <row r="524344" spans="1:1" x14ac:dyDescent="0.25">
      <c r="A524344" s="40">
        <v>42552</v>
      </c>
    </row>
    <row r="524345" spans="1:1" x14ac:dyDescent="0.25">
      <c r="A524345" s="40">
        <v>42583</v>
      </c>
    </row>
    <row r="524346" spans="1:1" x14ac:dyDescent="0.25">
      <c r="A524346" s="40">
        <v>42614</v>
      </c>
    </row>
    <row r="524347" spans="1:1" x14ac:dyDescent="0.25">
      <c r="A524347" s="40">
        <v>42644</v>
      </c>
    </row>
    <row r="524348" spans="1:1" x14ac:dyDescent="0.25">
      <c r="A524348" s="40">
        <v>42675</v>
      </c>
    </row>
    <row r="524349" spans="1:1" x14ac:dyDescent="0.25">
      <c r="A524349" s="40">
        <v>42705</v>
      </c>
    </row>
    <row r="524350" spans="1:1" x14ac:dyDescent="0.25">
      <c r="A524350" s="40">
        <v>42736</v>
      </c>
    </row>
    <row r="524351" spans="1:1" x14ac:dyDescent="0.25">
      <c r="A524351" s="40">
        <v>42767</v>
      </c>
    </row>
    <row r="524352" spans="1:1" x14ac:dyDescent="0.25">
      <c r="A524352" s="40">
        <v>42795</v>
      </c>
    </row>
    <row r="524353" spans="1:1" x14ac:dyDescent="0.25">
      <c r="A524353" s="40">
        <v>42826</v>
      </c>
    </row>
    <row r="524354" spans="1:1" x14ac:dyDescent="0.25">
      <c r="A524354" s="40">
        <v>42856</v>
      </c>
    </row>
    <row r="524355" spans="1:1" x14ac:dyDescent="0.25">
      <c r="A524355" s="40">
        <v>42887</v>
      </c>
    </row>
    <row r="524356" spans="1:1" x14ac:dyDescent="0.25">
      <c r="A524356" s="40">
        <v>42917</v>
      </c>
    </row>
    <row r="524357" spans="1:1" x14ac:dyDescent="0.25">
      <c r="A524357" s="40">
        <v>42948</v>
      </c>
    </row>
    <row r="524358" spans="1:1" x14ac:dyDescent="0.25">
      <c r="A524358" s="40">
        <v>42979</v>
      </c>
    </row>
    <row r="524359" spans="1:1" x14ac:dyDescent="0.25">
      <c r="A524359" s="40">
        <v>43009</v>
      </c>
    </row>
    <row r="524360" spans="1:1" x14ac:dyDescent="0.25">
      <c r="A524360" s="40">
        <v>43040</v>
      </c>
    </row>
    <row r="524361" spans="1:1" x14ac:dyDescent="0.25">
      <c r="A524361" s="40">
        <v>43070</v>
      </c>
    </row>
    <row r="524362" spans="1:1" x14ac:dyDescent="0.25">
      <c r="A524362" s="40">
        <v>43101</v>
      </c>
    </row>
    <row r="524363" spans="1:1" x14ac:dyDescent="0.25">
      <c r="A524363" s="40">
        <v>43132</v>
      </c>
    </row>
    <row r="524364" spans="1:1" x14ac:dyDescent="0.25">
      <c r="A524364" s="40">
        <v>43160</v>
      </c>
    </row>
    <row r="524365" spans="1:1" x14ac:dyDescent="0.25">
      <c r="A524365" s="40">
        <v>43191</v>
      </c>
    </row>
    <row r="524366" spans="1:1" x14ac:dyDescent="0.25">
      <c r="A524366" s="40">
        <v>43221</v>
      </c>
    </row>
    <row r="524367" spans="1:1" x14ac:dyDescent="0.25">
      <c r="A524367" s="40">
        <v>43252</v>
      </c>
    </row>
    <row r="524368" spans="1:1" x14ac:dyDescent="0.25">
      <c r="A524368" s="40">
        <v>43282</v>
      </c>
    </row>
    <row r="524369" spans="1:1" x14ac:dyDescent="0.25">
      <c r="A524369" s="40">
        <v>43313</v>
      </c>
    </row>
    <row r="524370" spans="1:1" x14ac:dyDescent="0.25">
      <c r="A524370" s="40">
        <v>43344</v>
      </c>
    </row>
    <row r="524371" spans="1:1" x14ac:dyDescent="0.25">
      <c r="A524371" s="40">
        <v>43374</v>
      </c>
    </row>
    <row r="524372" spans="1:1" x14ac:dyDescent="0.25">
      <c r="A524372" s="40">
        <v>43405</v>
      </c>
    </row>
    <row r="524373" spans="1:1" x14ac:dyDescent="0.25">
      <c r="A524373" s="40">
        <v>43435</v>
      </c>
    </row>
    <row r="524374" spans="1:1" x14ac:dyDescent="0.25">
      <c r="A524374" s="40">
        <v>43466</v>
      </c>
    </row>
    <row r="524375" spans="1:1" x14ac:dyDescent="0.25">
      <c r="A524375" s="40">
        <v>43497</v>
      </c>
    </row>
    <row r="524376" spans="1:1" x14ac:dyDescent="0.25">
      <c r="A524376" s="40">
        <v>43525</v>
      </c>
    </row>
    <row r="524377" spans="1:1" x14ac:dyDescent="0.25">
      <c r="A524377" s="40">
        <v>43556</v>
      </c>
    </row>
    <row r="524378" spans="1:1" x14ac:dyDescent="0.25">
      <c r="A524378" s="40">
        <v>43586</v>
      </c>
    </row>
    <row r="524379" spans="1:1" x14ac:dyDescent="0.25">
      <c r="A524379" s="40">
        <v>43617</v>
      </c>
    </row>
    <row r="524380" spans="1:1" x14ac:dyDescent="0.25">
      <c r="A524380" s="40">
        <v>43647</v>
      </c>
    </row>
    <row r="524381" spans="1:1" x14ac:dyDescent="0.25">
      <c r="A524381" s="40">
        <v>43678</v>
      </c>
    </row>
    <row r="524382" spans="1:1" x14ac:dyDescent="0.25">
      <c r="A524382" s="40">
        <v>43709</v>
      </c>
    </row>
    <row r="524383" spans="1:1" x14ac:dyDescent="0.25">
      <c r="A524383" s="40">
        <v>43739</v>
      </c>
    </row>
    <row r="524384" spans="1:1" x14ac:dyDescent="0.25">
      <c r="A524384" s="40">
        <v>43770</v>
      </c>
    </row>
    <row r="524385" spans="1:1" x14ac:dyDescent="0.25">
      <c r="A524385" s="40">
        <v>43800</v>
      </c>
    </row>
    <row r="524386" spans="1:1" x14ac:dyDescent="0.25">
      <c r="A524386" s="40">
        <v>43831</v>
      </c>
    </row>
    <row r="524387" spans="1:1" x14ac:dyDescent="0.25">
      <c r="A524387" s="40">
        <v>43862</v>
      </c>
    </row>
    <row r="524388" spans="1:1" x14ac:dyDescent="0.25">
      <c r="A524388" s="40">
        <v>43891</v>
      </c>
    </row>
    <row r="524389" spans="1:1" x14ac:dyDescent="0.25">
      <c r="A524389" s="40">
        <v>43922</v>
      </c>
    </row>
    <row r="524390" spans="1:1" x14ac:dyDescent="0.25">
      <c r="A524390" s="40">
        <v>43952</v>
      </c>
    </row>
    <row r="524391" spans="1:1" x14ac:dyDescent="0.25">
      <c r="A524391" s="40">
        <v>43983</v>
      </c>
    </row>
    <row r="524392" spans="1:1" x14ac:dyDescent="0.25">
      <c r="A524392" s="40">
        <v>44013</v>
      </c>
    </row>
    <row r="524393" spans="1:1" x14ac:dyDescent="0.25">
      <c r="A524393" s="40">
        <v>44044</v>
      </c>
    </row>
    <row r="524394" spans="1:1" x14ac:dyDescent="0.25">
      <c r="A524394" s="40">
        <v>44075</v>
      </c>
    </row>
    <row r="524395" spans="1:1" x14ac:dyDescent="0.25">
      <c r="A524395" s="40">
        <v>44105</v>
      </c>
    </row>
    <row r="524396" spans="1:1" x14ac:dyDescent="0.25">
      <c r="A524396" s="40">
        <v>44136</v>
      </c>
    </row>
    <row r="524397" spans="1:1" x14ac:dyDescent="0.25">
      <c r="A524397" s="40">
        <v>44166</v>
      </c>
    </row>
    <row r="540674" spans="1:1" x14ac:dyDescent="0.25">
      <c r="A540674" s="40">
        <v>40909</v>
      </c>
    </row>
    <row r="540675" spans="1:1" x14ac:dyDescent="0.25">
      <c r="A540675" s="40">
        <v>40940</v>
      </c>
    </row>
    <row r="540676" spans="1:1" x14ac:dyDescent="0.25">
      <c r="A540676" s="40">
        <v>40969</v>
      </c>
    </row>
    <row r="540677" spans="1:1" x14ac:dyDescent="0.25">
      <c r="A540677" s="40">
        <v>41000</v>
      </c>
    </row>
    <row r="540678" spans="1:1" x14ac:dyDescent="0.25">
      <c r="A540678" s="40">
        <v>41030</v>
      </c>
    </row>
    <row r="540679" spans="1:1" x14ac:dyDescent="0.25">
      <c r="A540679" s="40">
        <v>41061</v>
      </c>
    </row>
    <row r="540680" spans="1:1" x14ac:dyDescent="0.25">
      <c r="A540680" s="40">
        <v>41091</v>
      </c>
    </row>
    <row r="540681" spans="1:1" x14ac:dyDescent="0.25">
      <c r="A540681" s="40">
        <v>41122</v>
      </c>
    </row>
    <row r="540682" spans="1:1" x14ac:dyDescent="0.25">
      <c r="A540682" s="40">
        <v>41153</v>
      </c>
    </row>
    <row r="540683" spans="1:1" x14ac:dyDescent="0.25">
      <c r="A540683" s="40">
        <v>41183</v>
      </c>
    </row>
    <row r="540684" spans="1:1" x14ac:dyDescent="0.25">
      <c r="A540684" s="40">
        <v>41214</v>
      </c>
    </row>
    <row r="540685" spans="1:1" x14ac:dyDescent="0.25">
      <c r="A540685" s="40">
        <v>41244</v>
      </c>
    </row>
    <row r="540686" spans="1:1" x14ac:dyDescent="0.25">
      <c r="A540686" s="40">
        <v>41275</v>
      </c>
    </row>
    <row r="540687" spans="1:1" x14ac:dyDescent="0.25">
      <c r="A540687" s="40">
        <v>41306</v>
      </c>
    </row>
    <row r="540688" spans="1:1" x14ac:dyDescent="0.25">
      <c r="A540688" s="40">
        <v>41334</v>
      </c>
    </row>
    <row r="540689" spans="1:1" x14ac:dyDescent="0.25">
      <c r="A540689" s="40">
        <v>41365</v>
      </c>
    </row>
    <row r="540690" spans="1:1" x14ac:dyDescent="0.25">
      <c r="A540690" s="40">
        <v>41395</v>
      </c>
    </row>
    <row r="540691" spans="1:1" x14ac:dyDescent="0.25">
      <c r="A540691" s="40">
        <v>41426</v>
      </c>
    </row>
    <row r="540692" spans="1:1" x14ac:dyDescent="0.25">
      <c r="A540692" s="40">
        <v>41456</v>
      </c>
    </row>
    <row r="540693" spans="1:1" x14ac:dyDescent="0.25">
      <c r="A540693" s="40">
        <v>41487</v>
      </c>
    </row>
    <row r="540694" spans="1:1" x14ac:dyDescent="0.25">
      <c r="A540694" s="40">
        <v>41518</v>
      </c>
    </row>
    <row r="540695" spans="1:1" x14ac:dyDescent="0.25">
      <c r="A540695" s="40">
        <v>41548</v>
      </c>
    </row>
    <row r="540696" spans="1:1" x14ac:dyDescent="0.25">
      <c r="A540696" s="40">
        <v>41579</v>
      </c>
    </row>
    <row r="540697" spans="1:1" x14ac:dyDescent="0.25">
      <c r="A540697" s="40">
        <v>41609</v>
      </c>
    </row>
    <row r="540698" spans="1:1" x14ac:dyDescent="0.25">
      <c r="A540698" s="40">
        <v>41640</v>
      </c>
    </row>
    <row r="540699" spans="1:1" x14ac:dyDescent="0.25">
      <c r="A540699" s="40">
        <v>41671</v>
      </c>
    </row>
    <row r="540700" spans="1:1" x14ac:dyDescent="0.25">
      <c r="A540700" s="40">
        <v>41699</v>
      </c>
    </row>
    <row r="540701" spans="1:1" x14ac:dyDescent="0.25">
      <c r="A540701" s="40">
        <v>41730</v>
      </c>
    </row>
    <row r="540702" spans="1:1" x14ac:dyDescent="0.25">
      <c r="A540702" s="40">
        <v>41760</v>
      </c>
    </row>
    <row r="540703" spans="1:1" x14ac:dyDescent="0.25">
      <c r="A540703" s="40">
        <v>41791</v>
      </c>
    </row>
    <row r="540704" spans="1:1" x14ac:dyDescent="0.25">
      <c r="A540704" s="40">
        <v>41821</v>
      </c>
    </row>
    <row r="540705" spans="1:1" x14ac:dyDescent="0.25">
      <c r="A540705" s="40">
        <v>41852</v>
      </c>
    </row>
    <row r="540706" spans="1:1" x14ac:dyDescent="0.25">
      <c r="A540706" s="40">
        <v>41883</v>
      </c>
    </row>
    <row r="540707" spans="1:1" x14ac:dyDescent="0.25">
      <c r="A540707" s="40">
        <v>41913</v>
      </c>
    </row>
    <row r="540708" spans="1:1" x14ac:dyDescent="0.25">
      <c r="A540708" s="40">
        <v>41944</v>
      </c>
    </row>
    <row r="540709" spans="1:1" x14ac:dyDescent="0.25">
      <c r="A540709" s="40">
        <v>41974</v>
      </c>
    </row>
    <row r="540710" spans="1:1" x14ac:dyDescent="0.25">
      <c r="A540710" s="40">
        <v>42005</v>
      </c>
    </row>
    <row r="540711" spans="1:1" x14ac:dyDescent="0.25">
      <c r="A540711" s="40">
        <v>42036</v>
      </c>
    </row>
    <row r="540712" spans="1:1" x14ac:dyDescent="0.25">
      <c r="A540712" s="40">
        <v>42064</v>
      </c>
    </row>
    <row r="540713" spans="1:1" x14ac:dyDescent="0.25">
      <c r="A540713" s="40">
        <v>42095</v>
      </c>
    </row>
    <row r="540714" spans="1:1" x14ac:dyDescent="0.25">
      <c r="A540714" s="40">
        <v>42125</v>
      </c>
    </row>
    <row r="540715" spans="1:1" x14ac:dyDescent="0.25">
      <c r="A540715" s="40">
        <v>42156</v>
      </c>
    </row>
    <row r="540716" spans="1:1" x14ac:dyDescent="0.25">
      <c r="A540716" s="40">
        <v>42186</v>
      </c>
    </row>
    <row r="540717" spans="1:1" x14ac:dyDescent="0.25">
      <c r="A540717" s="40">
        <v>42217</v>
      </c>
    </row>
    <row r="540718" spans="1:1" x14ac:dyDescent="0.25">
      <c r="A540718" s="40">
        <v>42248</v>
      </c>
    </row>
    <row r="540719" spans="1:1" x14ac:dyDescent="0.25">
      <c r="A540719" s="40">
        <v>42278</v>
      </c>
    </row>
    <row r="540720" spans="1:1" x14ac:dyDescent="0.25">
      <c r="A540720" s="40">
        <v>42309</v>
      </c>
    </row>
    <row r="540721" spans="1:1" x14ac:dyDescent="0.25">
      <c r="A540721" s="40">
        <v>42339</v>
      </c>
    </row>
    <row r="540722" spans="1:1" x14ac:dyDescent="0.25">
      <c r="A540722" s="40">
        <v>42370</v>
      </c>
    </row>
    <row r="540723" spans="1:1" x14ac:dyDescent="0.25">
      <c r="A540723" s="40">
        <v>42401</v>
      </c>
    </row>
    <row r="540724" spans="1:1" x14ac:dyDescent="0.25">
      <c r="A540724" s="40">
        <v>42430</v>
      </c>
    </row>
    <row r="540725" spans="1:1" x14ac:dyDescent="0.25">
      <c r="A540725" s="40">
        <v>42461</v>
      </c>
    </row>
    <row r="540726" spans="1:1" x14ac:dyDescent="0.25">
      <c r="A540726" s="40">
        <v>42491</v>
      </c>
    </row>
    <row r="540727" spans="1:1" x14ac:dyDescent="0.25">
      <c r="A540727" s="40">
        <v>42522</v>
      </c>
    </row>
    <row r="540728" spans="1:1" x14ac:dyDescent="0.25">
      <c r="A540728" s="40">
        <v>42552</v>
      </c>
    </row>
    <row r="540729" spans="1:1" x14ac:dyDescent="0.25">
      <c r="A540729" s="40">
        <v>42583</v>
      </c>
    </row>
    <row r="540730" spans="1:1" x14ac:dyDescent="0.25">
      <c r="A540730" s="40">
        <v>42614</v>
      </c>
    </row>
    <row r="540731" spans="1:1" x14ac:dyDescent="0.25">
      <c r="A540731" s="40">
        <v>42644</v>
      </c>
    </row>
    <row r="540732" spans="1:1" x14ac:dyDescent="0.25">
      <c r="A540732" s="40">
        <v>42675</v>
      </c>
    </row>
    <row r="540733" spans="1:1" x14ac:dyDescent="0.25">
      <c r="A540733" s="40">
        <v>42705</v>
      </c>
    </row>
    <row r="540734" spans="1:1" x14ac:dyDescent="0.25">
      <c r="A540734" s="40">
        <v>42736</v>
      </c>
    </row>
    <row r="540735" spans="1:1" x14ac:dyDescent="0.25">
      <c r="A540735" s="40">
        <v>42767</v>
      </c>
    </row>
    <row r="540736" spans="1:1" x14ac:dyDescent="0.25">
      <c r="A540736" s="40">
        <v>42795</v>
      </c>
    </row>
    <row r="540737" spans="1:1" x14ac:dyDescent="0.25">
      <c r="A540737" s="40">
        <v>42826</v>
      </c>
    </row>
    <row r="540738" spans="1:1" x14ac:dyDescent="0.25">
      <c r="A540738" s="40">
        <v>42856</v>
      </c>
    </row>
    <row r="540739" spans="1:1" x14ac:dyDescent="0.25">
      <c r="A540739" s="40">
        <v>42887</v>
      </c>
    </row>
    <row r="540740" spans="1:1" x14ac:dyDescent="0.25">
      <c r="A540740" s="40">
        <v>42917</v>
      </c>
    </row>
    <row r="540741" spans="1:1" x14ac:dyDescent="0.25">
      <c r="A540741" s="40">
        <v>42948</v>
      </c>
    </row>
    <row r="540742" spans="1:1" x14ac:dyDescent="0.25">
      <c r="A540742" s="40">
        <v>42979</v>
      </c>
    </row>
    <row r="540743" spans="1:1" x14ac:dyDescent="0.25">
      <c r="A540743" s="40">
        <v>43009</v>
      </c>
    </row>
    <row r="540744" spans="1:1" x14ac:dyDescent="0.25">
      <c r="A540744" s="40">
        <v>43040</v>
      </c>
    </row>
    <row r="540745" spans="1:1" x14ac:dyDescent="0.25">
      <c r="A540745" s="40">
        <v>43070</v>
      </c>
    </row>
    <row r="540746" spans="1:1" x14ac:dyDescent="0.25">
      <c r="A540746" s="40">
        <v>43101</v>
      </c>
    </row>
    <row r="540747" spans="1:1" x14ac:dyDescent="0.25">
      <c r="A540747" s="40">
        <v>43132</v>
      </c>
    </row>
    <row r="540748" spans="1:1" x14ac:dyDescent="0.25">
      <c r="A540748" s="40">
        <v>43160</v>
      </c>
    </row>
    <row r="540749" spans="1:1" x14ac:dyDescent="0.25">
      <c r="A540749" s="40">
        <v>43191</v>
      </c>
    </row>
    <row r="540750" spans="1:1" x14ac:dyDescent="0.25">
      <c r="A540750" s="40">
        <v>43221</v>
      </c>
    </row>
    <row r="540751" spans="1:1" x14ac:dyDescent="0.25">
      <c r="A540751" s="40">
        <v>43252</v>
      </c>
    </row>
    <row r="540752" spans="1:1" x14ac:dyDescent="0.25">
      <c r="A540752" s="40">
        <v>43282</v>
      </c>
    </row>
    <row r="540753" spans="1:1" x14ac:dyDescent="0.25">
      <c r="A540753" s="40">
        <v>43313</v>
      </c>
    </row>
    <row r="540754" spans="1:1" x14ac:dyDescent="0.25">
      <c r="A540754" s="40">
        <v>43344</v>
      </c>
    </row>
    <row r="540755" spans="1:1" x14ac:dyDescent="0.25">
      <c r="A540755" s="40">
        <v>43374</v>
      </c>
    </row>
    <row r="540756" spans="1:1" x14ac:dyDescent="0.25">
      <c r="A540756" s="40">
        <v>43405</v>
      </c>
    </row>
    <row r="540757" spans="1:1" x14ac:dyDescent="0.25">
      <c r="A540757" s="40">
        <v>43435</v>
      </c>
    </row>
    <row r="540758" spans="1:1" x14ac:dyDescent="0.25">
      <c r="A540758" s="40">
        <v>43466</v>
      </c>
    </row>
    <row r="540759" spans="1:1" x14ac:dyDescent="0.25">
      <c r="A540759" s="40">
        <v>43497</v>
      </c>
    </row>
    <row r="540760" spans="1:1" x14ac:dyDescent="0.25">
      <c r="A540760" s="40">
        <v>43525</v>
      </c>
    </row>
    <row r="540761" spans="1:1" x14ac:dyDescent="0.25">
      <c r="A540761" s="40">
        <v>43556</v>
      </c>
    </row>
    <row r="540762" spans="1:1" x14ac:dyDescent="0.25">
      <c r="A540762" s="40">
        <v>43586</v>
      </c>
    </row>
    <row r="540763" spans="1:1" x14ac:dyDescent="0.25">
      <c r="A540763" s="40">
        <v>43617</v>
      </c>
    </row>
    <row r="540764" spans="1:1" x14ac:dyDescent="0.25">
      <c r="A540764" s="40">
        <v>43647</v>
      </c>
    </row>
    <row r="540765" spans="1:1" x14ac:dyDescent="0.25">
      <c r="A540765" s="40">
        <v>43678</v>
      </c>
    </row>
    <row r="540766" spans="1:1" x14ac:dyDescent="0.25">
      <c r="A540766" s="40">
        <v>43709</v>
      </c>
    </row>
    <row r="540767" spans="1:1" x14ac:dyDescent="0.25">
      <c r="A540767" s="40">
        <v>43739</v>
      </c>
    </row>
    <row r="540768" spans="1:1" x14ac:dyDescent="0.25">
      <c r="A540768" s="40">
        <v>43770</v>
      </c>
    </row>
    <row r="540769" spans="1:1" x14ac:dyDescent="0.25">
      <c r="A540769" s="40">
        <v>43800</v>
      </c>
    </row>
    <row r="540770" spans="1:1" x14ac:dyDescent="0.25">
      <c r="A540770" s="40">
        <v>43831</v>
      </c>
    </row>
    <row r="540771" spans="1:1" x14ac:dyDescent="0.25">
      <c r="A540771" s="40">
        <v>43862</v>
      </c>
    </row>
    <row r="540772" spans="1:1" x14ac:dyDescent="0.25">
      <c r="A540772" s="40">
        <v>43891</v>
      </c>
    </row>
    <row r="540773" spans="1:1" x14ac:dyDescent="0.25">
      <c r="A540773" s="40">
        <v>43922</v>
      </c>
    </row>
    <row r="540774" spans="1:1" x14ac:dyDescent="0.25">
      <c r="A540774" s="40">
        <v>43952</v>
      </c>
    </row>
    <row r="540775" spans="1:1" x14ac:dyDescent="0.25">
      <c r="A540775" s="40">
        <v>43983</v>
      </c>
    </row>
    <row r="540776" spans="1:1" x14ac:dyDescent="0.25">
      <c r="A540776" s="40">
        <v>44013</v>
      </c>
    </row>
    <row r="540777" spans="1:1" x14ac:dyDescent="0.25">
      <c r="A540777" s="40">
        <v>44044</v>
      </c>
    </row>
    <row r="540778" spans="1:1" x14ac:dyDescent="0.25">
      <c r="A540778" s="40">
        <v>44075</v>
      </c>
    </row>
    <row r="540779" spans="1:1" x14ac:dyDescent="0.25">
      <c r="A540779" s="40">
        <v>44105</v>
      </c>
    </row>
    <row r="540780" spans="1:1" x14ac:dyDescent="0.25">
      <c r="A540780" s="40">
        <v>44136</v>
      </c>
    </row>
    <row r="540781" spans="1:1" x14ac:dyDescent="0.25">
      <c r="A540781" s="40">
        <v>44166</v>
      </c>
    </row>
    <row r="557058" spans="1:1" x14ac:dyDescent="0.25">
      <c r="A557058" s="40">
        <v>40909</v>
      </c>
    </row>
    <row r="557059" spans="1:1" x14ac:dyDescent="0.25">
      <c r="A557059" s="40">
        <v>40940</v>
      </c>
    </row>
    <row r="557060" spans="1:1" x14ac:dyDescent="0.25">
      <c r="A557060" s="40">
        <v>40969</v>
      </c>
    </row>
    <row r="557061" spans="1:1" x14ac:dyDescent="0.25">
      <c r="A557061" s="40">
        <v>41000</v>
      </c>
    </row>
    <row r="557062" spans="1:1" x14ac:dyDescent="0.25">
      <c r="A557062" s="40">
        <v>41030</v>
      </c>
    </row>
    <row r="557063" spans="1:1" x14ac:dyDescent="0.25">
      <c r="A557063" s="40">
        <v>41061</v>
      </c>
    </row>
    <row r="557064" spans="1:1" x14ac:dyDescent="0.25">
      <c r="A557064" s="40">
        <v>41091</v>
      </c>
    </row>
    <row r="557065" spans="1:1" x14ac:dyDescent="0.25">
      <c r="A557065" s="40">
        <v>41122</v>
      </c>
    </row>
    <row r="557066" spans="1:1" x14ac:dyDescent="0.25">
      <c r="A557066" s="40">
        <v>41153</v>
      </c>
    </row>
    <row r="557067" spans="1:1" x14ac:dyDescent="0.25">
      <c r="A557067" s="40">
        <v>41183</v>
      </c>
    </row>
    <row r="557068" spans="1:1" x14ac:dyDescent="0.25">
      <c r="A557068" s="40">
        <v>41214</v>
      </c>
    </row>
    <row r="557069" spans="1:1" x14ac:dyDescent="0.25">
      <c r="A557069" s="40">
        <v>41244</v>
      </c>
    </row>
    <row r="557070" spans="1:1" x14ac:dyDescent="0.25">
      <c r="A557070" s="40">
        <v>41275</v>
      </c>
    </row>
    <row r="557071" spans="1:1" x14ac:dyDescent="0.25">
      <c r="A557071" s="40">
        <v>41306</v>
      </c>
    </row>
    <row r="557072" spans="1:1" x14ac:dyDescent="0.25">
      <c r="A557072" s="40">
        <v>41334</v>
      </c>
    </row>
    <row r="557073" spans="1:1" x14ac:dyDescent="0.25">
      <c r="A557073" s="40">
        <v>41365</v>
      </c>
    </row>
    <row r="557074" spans="1:1" x14ac:dyDescent="0.25">
      <c r="A557074" s="40">
        <v>41395</v>
      </c>
    </row>
    <row r="557075" spans="1:1" x14ac:dyDescent="0.25">
      <c r="A557075" s="40">
        <v>41426</v>
      </c>
    </row>
    <row r="557076" spans="1:1" x14ac:dyDescent="0.25">
      <c r="A557076" s="40">
        <v>41456</v>
      </c>
    </row>
    <row r="557077" spans="1:1" x14ac:dyDescent="0.25">
      <c r="A557077" s="40">
        <v>41487</v>
      </c>
    </row>
    <row r="557078" spans="1:1" x14ac:dyDescent="0.25">
      <c r="A557078" s="40">
        <v>41518</v>
      </c>
    </row>
    <row r="557079" spans="1:1" x14ac:dyDescent="0.25">
      <c r="A557079" s="40">
        <v>41548</v>
      </c>
    </row>
    <row r="557080" spans="1:1" x14ac:dyDescent="0.25">
      <c r="A557080" s="40">
        <v>41579</v>
      </c>
    </row>
    <row r="557081" spans="1:1" x14ac:dyDescent="0.25">
      <c r="A557081" s="40">
        <v>41609</v>
      </c>
    </row>
    <row r="557082" spans="1:1" x14ac:dyDescent="0.25">
      <c r="A557082" s="40">
        <v>41640</v>
      </c>
    </row>
    <row r="557083" spans="1:1" x14ac:dyDescent="0.25">
      <c r="A557083" s="40">
        <v>41671</v>
      </c>
    </row>
    <row r="557084" spans="1:1" x14ac:dyDescent="0.25">
      <c r="A557084" s="40">
        <v>41699</v>
      </c>
    </row>
    <row r="557085" spans="1:1" x14ac:dyDescent="0.25">
      <c r="A557085" s="40">
        <v>41730</v>
      </c>
    </row>
    <row r="557086" spans="1:1" x14ac:dyDescent="0.25">
      <c r="A557086" s="40">
        <v>41760</v>
      </c>
    </row>
    <row r="557087" spans="1:1" x14ac:dyDescent="0.25">
      <c r="A557087" s="40">
        <v>41791</v>
      </c>
    </row>
    <row r="557088" spans="1:1" x14ac:dyDescent="0.25">
      <c r="A557088" s="40">
        <v>41821</v>
      </c>
    </row>
    <row r="557089" spans="1:1" x14ac:dyDescent="0.25">
      <c r="A557089" s="40">
        <v>41852</v>
      </c>
    </row>
    <row r="557090" spans="1:1" x14ac:dyDescent="0.25">
      <c r="A557090" s="40">
        <v>41883</v>
      </c>
    </row>
    <row r="557091" spans="1:1" x14ac:dyDescent="0.25">
      <c r="A557091" s="40">
        <v>41913</v>
      </c>
    </row>
    <row r="557092" spans="1:1" x14ac:dyDescent="0.25">
      <c r="A557092" s="40">
        <v>41944</v>
      </c>
    </row>
    <row r="557093" spans="1:1" x14ac:dyDescent="0.25">
      <c r="A557093" s="40">
        <v>41974</v>
      </c>
    </row>
    <row r="557094" spans="1:1" x14ac:dyDescent="0.25">
      <c r="A557094" s="40">
        <v>42005</v>
      </c>
    </row>
    <row r="557095" spans="1:1" x14ac:dyDescent="0.25">
      <c r="A557095" s="40">
        <v>42036</v>
      </c>
    </row>
    <row r="557096" spans="1:1" x14ac:dyDescent="0.25">
      <c r="A557096" s="40">
        <v>42064</v>
      </c>
    </row>
    <row r="557097" spans="1:1" x14ac:dyDescent="0.25">
      <c r="A557097" s="40">
        <v>42095</v>
      </c>
    </row>
    <row r="557098" spans="1:1" x14ac:dyDescent="0.25">
      <c r="A557098" s="40">
        <v>42125</v>
      </c>
    </row>
    <row r="557099" spans="1:1" x14ac:dyDescent="0.25">
      <c r="A557099" s="40">
        <v>42156</v>
      </c>
    </row>
    <row r="557100" spans="1:1" x14ac:dyDescent="0.25">
      <c r="A557100" s="40">
        <v>42186</v>
      </c>
    </row>
    <row r="557101" spans="1:1" x14ac:dyDescent="0.25">
      <c r="A557101" s="40">
        <v>42217</v>
      </c>
    </row>
    <row r="557102" spans="1:1" x14ac:dyDescent="0.25">
      <c r="A557102" s="40">
        <v>42248</v>
      </c>
    </row>
    <row r="557103" spans="1:1" x14ac:dyDescent="0.25">
      <c r="A557103" s="40">
        <v>42278</v>
      </c>
    </row>
    <row r="557104" spans="1:1" x14ac:dyDescent="0.25">
      <c r="A557104" s="40">
        <v>42309</v>
      </c>
    </row>
    <row r="557105" spans="1:1" x14ac:dyDescent="0.25">
      <c r="A557105" s="40">
        <v>42339</v>
      </c>
    </row>
    <row r="557106" spans="1:1" x14ac:dyDescent="0.25">
      <c r="A557106" s="40">
        <v>42370</v>
      </c>
    </row>
    <row r="557107" spans="1:1" x14ac:dyDescent="0.25">
      <c r="A557107" s="40">
        <v>42401</v>
      </c>
    </row>
    <row r="557108" spans="1:1" x14ac:dyDescent="0.25">
      <c r="A557108" s="40">
        <v>42430</v>
      </c>
    </row>
    <row r="557109" spans="1:1" x14ac:dyDescent="0.25">
      <c r="A557109" s="40">
        <v>42461</v>
      </c>
    </row>
    <row r="557110" spans="1:1" x14ac:dyDescent="0.25">
      <c r="A557110" s="40">
        <v>42491</v>
      </c>
    </row>
    <row r="557111" spans="1:1" x14ac:dyDescent="0.25">
      <c r="A557111" s="40">
        <v>42522</v>
      </c>
    </row>
    <row r="557112" spans="1:1" x14ac:dyDescent="0.25">
      <c r="A557112" s="40">
        <v>42552</v>
      </c>
    </row>
    <row r="557113" spans="1:1" x14ac:dyDescent="0.25">
      <c r="A557113" s="40">
        <v>42583</v>
      </c>
    </row>
    <row r="557114" spans="1:1" x14ac:dyDescent="0.25">
      <c r="A557114" s="40">
        <v>42614</v>
      </c>
    </row>
    <row r="557115" spans="1:1" x14ac:dyDescent="0.25">
      <c r="A557115" s="40">
        <v>42644</v>
      </c>
    </row>
    <row r="557116" spans="1:1" x14ac:dyDescent="0.25">
      <c r="A557116" s="40">
        <v>42675</v>
      </c>
    </row>
    <row r="557117" spans="1:1" x14ac:dyDescent="0.25">
      <c r="A557117" s="40">
        <v>42705</v>
      </c>
    </row>
    <row r="557118" spans="1:1" x14ac:dyDescent="0.25">
      <c r="A557118" s="40">
        <v>42736</v>
      </c>
    </row>
    <row r="557119" spans="1:1" x14ac:dyDescent="0.25">
      <c r="A557119" s="40">
        <v>42767</v>
      </c>
    </row>
    <row r="557120" spans="1:1" x14ac:dyDescent="0.25">
      <c r="A557120" s="40">
        <v>42795</v>
      </c>
    </row>
    <row r="557121" spans="1:1" x14ac:dyDescent="0.25">
      <c r="A557121" s="40">
        <v>42826</v>
      </c>
    </row>
    <row r="557122" spans="1:1" x14ac:dyDescent="0.25">
      <c r="A557122" s="40">
        <v>42856</v>
      </c>
    </row>
    <row r="557123" spans="1:1" x14ac:dyDescent="0.25">
      <c r="A557123" s="40">
        <v>42887</v>
      </c>
    </row>
    <row r="557124" spans="1:1" x14ac:dyDescent="0.25">
      <c r="A557124" s="40">
        <v>42917</v>
      </c>
    </row>
    <row r="557125" spans="1:1" x14ac:dyDescent="0.25">
      <c r="A557125" s="40">
        <v>42948</v>
      </c>
    </row>
    <row r="557126" spans="1:1" x14ac:dyDescent="0.25">
      <c r="A557126" s="40">
        <v>42979</v>
      </c>
    </row>
    <row r="557127" spans="1:1" x14ac:dyDescent="0.25">
      <c r="A557127" s="40">
        <v>43009</v>
      </c>
    </row>
    <row r="557128" spans="1:1" x14ac:dyDescent="0.25">
      <c r="A557128" s="40">
        <v>43040</v>
      </c>
    </row>
    <row r="557129" spans="1:1" x14ac:dyDescent="0.25">
      <c r="A557129" s="40">
        <v>43070</v>
      </c>
    </row>
    <row r="557130" spans="1:1" x14ac:dyDescent="0.25">
      <c r="A557130" s="40">
        <v>43101</v>
      </c>
    </row>
    <row r="557131" spans="1:1" x14ac:dyDescent="0.25">
      <c r="A557131" s="40">
        <v>43132</v>
      </c>
    </row>
    <row r="557132" spans="1:1" x14ac:dyDescent="0.25">
      <c r="A557132" s="40">
        <v>43160</v>
      </c>
    </row>
    <row r="557133" spans="1:1" x14ac:dyDescent="0.25">
      <c r="A557133" s="40">
        <v>43191</v>
      </c>
    </row>
    <row r="557134" spans="1:1" x14ac:dyDescent="0.25">
      <c r="A557134" s="40">
        <v>43221</v>
      </c>
    </row>
    <row r="557135" spans="1:1" x14ac:dyDescent="0.25">
      <c r="A557135" s="40">
        <v>43252</v>
      </c>
    </row>
    <row r="557136" spans="1:1" x14ac:dyDescent="0.25">
      <c r="A557136" s="40">
        <v>43282</v>
      </c>
    </row>
    <row r="557137" spans="1:1" x14ac:dyDescent="0.25">
      <c r="A557137" s="40">
        <v>43313</v>
      </c>
    </row>
    <row r="557138" spans="1:1" x14ac:dyDescent="0.25">
      <c r="A557138" s="40">
        <v>43344</v>
      </c>
    </row>
    <row r="557139" spans="1:1" x14ac:dyDescent="0.25">
      <c r="A557139" s="40">
        <v>43374</v>
      </c>
    </row>
    <row r="557140" spans="1:1" x14ac:dyDescent="0.25">
      <c r="A557140" s="40">
        <v>43405</v>
      </c>
    </row>
    <row r="557141" spans="1:1" x14ac:dyDescent="0.25">
      <c r="A557141" s="40">
        <v>43435</v>
      </c>
    </row>
    <row r="557142" spans="1:1" x14ac:dyDescent="0.25">
      <c r="A557142" s="40">
        <v>43466</v>
      </c>
    </row>
    <row r="557143" spans="1:1" x14ac:dyDescent="0.25">
      <c r="A557143" s="40">
        <v>43497</v>
      </c>
    </row>
    <row r="557144" spans="1:1" x14ac:dyDescent="0.25">
      <c r="A557144" s="40">
        <v>43525</v>
      </c>
    </row>
    <row r="557145" spans="1:1" x14ac:dyDescent="0.25">
      <c r="A557145" s="40">
        <v>43556</v>
      </c>
    </row>
    <row r="557146" spans="1:1" x14ac:dyDescent="0.25">
      <c r="A557146" s="40">
        <v>43586</v>
      </c>
    </row>
    <row r="557147" spans="1:1" x14ac:dyDescent="0.25">
      <c r="A557147" s="40">
        <v>43617</v>
      </c>
    </row>
    <row r="557148" spans="1:1" x14ac:dyDescent="0.25">
      <c r="A557148" s="40">
        <v>43647</v>
      </c>
    </row>
    <row r="557149" spans="1:1" x14ac:dyDescent="0.25">
      <c r="A557149" s="40">
        <v>43678</v>
      </c>
    </row>
    <row r="557150" spans="1:1" x14ac:dyDescent="0.25">
      <c r="A557150" s="40">
        <v>43709</v>
      </c>
    </row>
    <row r="557151" spans="1:1" x14ac:dyDescent="0.25">
      <c r="A557151" s="40">
        <v>43739</v>
      </c>
    </row>
    <row r="557152" spans="1:1" x14ac:dyDescent="0.25">
      <c r="A557152" s="40">
        <v>43770</v>
      </c>
    </row>
    <row r="557153" spans="1:1" x14ac:dyDescent="0.25">
      <c r="A557153" s="40">
        <v>43800</v>
      </c>
    </row>
    <row r="557154" spans="1:1" x14ac:dyDescent="0.25">
      <c r="A557154" s="40">
        <v>43831</v>
      </c>
    </row>
    <row r="557155" spans="1:1" x14ac:dyDescent="0.25">
      <c r="A557155" s="40">
        <v>43862</v>
      </c>
    </row>
    <row r="557156" spans="1:1" x14ac:dyDescent="0.25">
      <c r="A557156" s="40">
        <v>43891</v>
      </c>
    </row>
    <row r="557157" spans="1:1" x14ac:dyDescent="0.25">
      <c r="A557157" s="40">
        <v>43922</v>
      </c>
    </row>
    <row r="557158" spans="1:1" x14ac:dyDescent="0.25">
      <c r="A557158" s="40">
        <v>43952</v>
      </c>
    </row>
    <row r="557159" spans="1:1" x14ac:dyDescent="0.25">
      <c r="A557159" s="40">
        <v>43983</v>
      </c>
    </row>
    <row r="557160" spans="1:1" x14ac:dyDescent="0.25">
      <c r="A557160" s="40">
        <v>44013</v>
      </c>
    </row>
    <row r="557161" spans="1:1" x14ac:dyDescent="0.25">
      <c r="A557161" s="40">
        <v>44044</v>
      </c>
    </row>
    <row r="557162" spans="1:1" x14ac:dyDescent="0.25">
      <c r="A557162" s="40">
        <v>44075</v>
      </c>
    </row>
    <row r="557163" spans="1:1" x14ac:dyDescent="0.25">
      <c r="A557163" s="40">
        <v>44105</v>
      </c>
    </row>
    <row r="557164" spans="1:1" x14ac:dyDescent="0.25">
      <c r="A557164" s="40">
        <v>44136</v>
      </c>
    </row>
    <row r="557165" spans="1:1" x14ac:dyDescent="0.25">
      <c r="A557165" s="40">
        <v>44166</v>
      </c>
    </row>
    <row r="573442" spans="1:1" x14ac:dyDescent="0.25">
      <c r="A573442" s="40">
        <v>40909</v>
      </c>
    </row>
    <row r="573443" spans="1:1" x14ac:dyDescent="0.25">
      <c r="A573443" s="40">
        <v>40940</v>
      </c>
    </row>
    <row r="573444" spans="1:1" x14ac:dyDescent="0.25">
      <c r="A573444" s="40">
        <v>40969</v>
      </c>
    </row>
    <row r="573445" spans="1:1" x14ac:dyDescent="0.25">
      <c r="A573445" s="40">
        <v>41000</v>
      </c>
    </row>
    <row r="573446" spans="1:1" x14ac:dyDescent="0.25">
      <c r="A573446" s="40">
        <v>41030</v>
      </c>
    </row>
    <row r="573447" spans="1:1" x14ac:dyDescent="0.25">
      <c r="A573447" s="40">
        <v>41061</v>
      </c>
    </row>
    <row r="573448" spans="1:1" x14ac:dyDescent="0.25">
      <c r="A573448" s="40">
        <v>41091</v>
      </c>
    </row>
    <row r="573449" spans="1:1" x14ac:dyDescent="0.25">
      <c r="A573449" s="40">
        <v>41122</v>
      </c>
    </row>
    <row r="573450" spans="1:1" x14ac:dyDescent="0.25">
      <c r="A573450" s="40">
        <v>41153</v>
      </c>
    </row>
    <row r="573451" spans="1:1" x14ac:dyDescent="0.25">
      <c r="A573451" s="40">
        <v>41183</v>
      </c>
    </row>
    <row r="573452" spans="1:1" x14ac:dyDescent="0.25">
      <c r="A573452" s="40">
        <v>41214</v>
      </c>
    </row>
    <row r="573453" spans="1:1" x14ac:dyDescent="0.25">
      <c r="A573453" s="40">
        <v>41244</v>
      </c>
    </row>
    <row r="573454" spans="1:1" x14ac:dyDescent="0.25">
      <c r="A573454" s="40">
        <v>41275</v>
      </c>
    </row>
    <row r="573455" spans="1:1" x14ac:dyDescent="0.25">
      <c r="A573455" s="40">
        <v>41306</v>
      </c>
    </row>
    <row r="573456" spans="1:1" x14ac:dyDescent="0.25">
      <c r="A573456" s="40">
        <v>41334</v>
      </c>
    </row>
    <row r="573457" spans="1:1" x14ac:dyDescent="0.25">
      <c r="A573457" s="40">
        <v>41365</v>
      </c>
    </row>
    <row r="573458" spans="1:1" x14ac:dyDescent="0.25">
      <c r="A573458" s="40">
        <v>41395</v>
      </c>
    </row>
    <row r="573459" spans="1:1" x14ac:dyDescent="0.25">
      <c r="A573459" s="40">
        <v>41426</v>
      </c>
    </row>
    <row r="573460" spans="1:1" x14ac:dyDescent="0.25">
      <c r="A573460" s="40">
        <v>41456</v>
      </c>
    </row>
    <row r="573461" spans="1:1" x14ac:dyDescent="0.25">
      <c r="A573461" s="40">
        <v>41487</v>
      </c>
    </row>
    <row r="573462" spans="1:1" x14ac:dyDescent="0.25">
      <c r="A573462" s="40">
        <v>41518</v>
      </c>
    </row>
    <row r="573463" spans="1:1" x14ac:dyDescent="0.25">
      <c r="A573463" s="40">
        <v>41548</v>
      </c>
    </row>
    <row r="573464" spans="1:1" x14ac:dyDescent="0.25">
      <c r="A573464" s="40">
        <v>41579</v>
      </c>
    </row>
    <row r="573465" spans="1:1" x14ac:dyDescent="0.25">
      <c r="A573465" s="40">
        <v>41609</v>
      </c>
    </row>
    <row r="573466" spans="1:1" x14ac:dyDescent="0.25">
      <c r="A573466" s="40">
        <v>41640</v>
      </c>
    </row>
    <row r="573467" spans="1:1" x14ac:dyDescent="0.25">
      <c r="A573467" s="40">
        <v>41671</v>
      </c>
    </row>
    <row r="573468" spans="1:1" x14ac:dyDescent="0.25">
      <c r="A573468" s="40">
        <v>41699</v>
      </c>
    </row>
    <row r="573469" spans="1:1" x14ac:dyDescent="0.25">
      <c r="A573469" s="40">
        <v>41730</v>
      </c>
    </row>
    <row r="573470" spans="1:1" x14ac:dyDescent="0.25">
      <c r="A573470" s="40">
        <v>41760</v>
      </c>
    </row>
    <row r="573471" spans="1:1" x14ac:dyDescent="0.25">
      <c r="A573471" s="40">
        <v>41791</v>
      </c>
    </row>
    <row r="573472" spans="1:1" x14ac:dyDescent="0.25">
      <c r="A573472" s="40">
        <v>41821</v>
      </c>
    </row>
    <row r="573473" spans="1:1" x14ac:dyDescent="0.25">
      <c r="A573473" s="40">
        <v>41852</v>
      </c>
    </row>
    <row r="573474" spans="1:1" x14ac:dyDescent="0.25">
      <c r="A573474" s="40">
        <v>41883</v>
      </c>
    </row>
    <row r="573475" spans="1:1" x14ac:dyDescent="0.25">
      <c r="A573475" s="40">
        <v>41913</v>
      </c>
    </row>
    <row r="573476" spans="1:1" x14ac:dyDescent="0.25">
      <c r="A573476" s="40">
        <v>41944</v>
      </c>
    </row>
    <row r="573477" spans="1:1" x14ac:dyDescent="0.25">
      <c r="A573477" s="40">
        <v>41974</v>
      </c>
    </row>
    <row r="573478" spans="1:1" x14ac:dyDescent="0.25">
      <c r="A573478" s="40">
        <v>42005</v>
      </c>
    </row>
    <row r="573479" spans="1:1" x14ac:dyDescent="0.25">
      <c r="A573479" s="40">
        <v>42036</v>
      </c>
    </row>
    <row r="573480" spans="1:1" x14ac:dyDescent="0.25">
      <c r="A573480" s="40">
        <v>42064</v>
      </c>
    </row>
    <row r="573481" spans="1:1" x14ac:dyDescent="0.25">
      <c r="A573481" s="40">
        <v>42095</v>
      </c>
    </row>
    <row r="573482" spans="1:1" x14ac:dyDescent="0.25">
      <c r="A573482" s="40">
        <v>42125</v>
      </c>
    </row>
    <row r="573483" spans="1:1" x14ac:dyDescent="0.25">
      <c r="A573483" s="40">
        <v>42156</v>
      </c>
    </row>
    <row r="573484" spans="1:1" x14ac:dyDescent="0.25">
      <c r="A573484" s="40">
        <v>42186</v>
      </c>
    </row>
    <row r="573485" spans="1:1" x14ac:dyDescent="0.25">
      <c r="A573485" s="40">
        <v>42217</v>
      </c>
    </row>
    <row r="573486" spans="1:1" x14ac:dyDescent="0.25">
      <c r="A573486" s="40">
        <v>42248</v>
      </c>
    </row>
    <row r="573487" spans="1:1" x14ac:dyDescent="0.25">
      <c r="A573487" s="40">
        <v>42278</v>
      </c>
    </row>
    <row r="573488" spans="1:1" x14ac:dyDescent="0.25">
      <c r="A573488" s="40">
        <v>42309</v>
      </c>
    </row>
    <row r="573489" spans="1:1" x14ac:dyDescent="0.25">
      <c r="A573489" s="40">
        <v>42339</v>
      </c>
    </row>
    <row r="573490" spans="1:1" x14ac:dyDescent="0.25">
      <c r="A573490" s="40">
        <v>42370</v>
      </c>
    </row>
    <row r="573491" spans="1:1" x14ac:dyDescent="0.25">
      <c r="A573491" s="40">
        <v>42401</v>
      </c>
    </row>
    <row r="573492" spans="1:1" x14ac:dyDescent="0.25">
      <c r="A573492" s="40">
        <v>42430</v>
      </c>
    </row>
    <row r="573493" spans="1:1" x14ac:dyDescent="0.25">
      <c r="A573493" s="40">
        <v>42461</v>
      </c>
    </row>
    <row r="573494" spans="1:1" x14ac:dyDescent="0.25">
      <c r="A573494" s="40">
        <v>42491</v>
      </c>
    </row>
    <row r="573495" spans="1:1" x14ac:dyDescent="0.25">
      <c r="A573495" s="40">
        <v>42522</v>
      </c>
    </row>
    <row r="573496" spans="1:1" x14ac:dyDescent="0.25">
      <c r="A573496" s="40">
        <v>42552</v>
      </c>
    </row>
    <row r="573497" spans="1:1" x14ac:dyDescent="0.25">
      <c r="A573497" s="40">
        <v>42583</v>
      </c>
    </row>
    <row r="573498" spans="1:1" x14ac:dyDescent="0.25">
      <c r="A573498" s="40">
        <v>42614</v>
      </c>
    </row>
    <row r="573499" spans="1:1" x14ac:dyDescent="0.25">
      <c r="A573499" s="40">
        <v>42644</v>
      </c>
    </row>
    <row r="573500" spans="1:1" x14ac:dyDescent="0.25">
      <c r="A573500" s="40">
        <v>42675</v>
      </c>
    </row>
    <row r="573501" spans="1:1" x14ac:dyDescent="0.25">
      <c r="A573501" s="40">
        <v>42705</v>
      </c>
    </row>
    <row r="573502" spans="1:1" x14ac:dyDescent="0.25">
      <c r="A573502" s="40">
        <v>42736</v>
      </c>
    </row>
    <row r="573503" spans="1:1" x14ac:dyDescent="0.25">
      <c r="A573503" s="40">
        <v>42767</v>
      </c>
    </row>
    <row r="573504" spans="1:1" x14ac:dyDescent="0.25">
      <c r="A573504" s="40">
        <v>42795</v>
      </c>
    </row>
    <row r="573505" spans="1:1" x14ac:dyDescent="0.25">
      <c r="A573505" s="40">
        <v>42826</v>
      </c>
    </row>
    <row r="573506" spans="1:1" x14ac:dyDescent="0.25">
      <c r="A573506" s="40">
        <v>42856</v>
      </c>
    </row>
    <row r="573507" spans="1:1" x14ac:dyDescent="0.25">
      <c r="A573507" s="40">
        <v>42887</v>
      </c>
    </row>
    <row r="573508" spans="1:1" x14ac:dyDescent="0.25">
      <c r="A573508" s="40">
        <v>42917</v>
      </c>
    </row>
    <row r="573509" spans="1:1" x14ac:dyDescent="0.25">
      <c r="A573509" s="40">
        <v>42948</v>
      </c>
    </row>
    <row r="573510" spans="1:1" x14ac:dyDescent="0.25">
      <c r="A573510" s="40">
        <v>42979</v>
      </c>
    </row>
    <row r="573511" spans="1:1" x14ac:dyDescent="0.25">
      <c r="A573511" s="40">
        <v>43009</v>
      </c>
    </row>
    <row r="573512" spans="1:1" x14ac:dyDescent="0.25">
      <c r="A573512" s="40">
        <v>43040</v>
      </c>
    </row>
    <row r="573513" spans="1:1" x14ac:dyDescent="0.25">
      <c r="A573513" s="40">
        <v>43070</v>
      </c>
    </row>
    <row r="573514" spans="1:1" x14ac:dyDescent="0.25">
      <c r="A573514" s="40">
        <v>43101</v>
      </c>
    </row>
    <row r="573515" spans="1:1" x14ac:dyDescent="0.25">
      <c r="A573515" s="40">
        <v>43132</v>
      </c>
    </row>
    <row r="573516" spans="1:1" x14ac:dyDescent="0.25">
      <c r="A573516" s="40">
        <v>43160</v>
      </c>
    </row>
    <row r="573517" spans="1:1" x14ac:dyDescent="0.25">
      <c r="A573517" s="40">
        <v>43191</v>
      </c>
    </row>
    <row r="573518" spans="1:1" x14ac:dyDescent="0.25">
      <c r="A573518" s="40">
        <v>43221</v>
      </c>
    </row>
    <row r="573519" spans="1:1" x14ac:dyDescent="0.25">
      <c r="A573519" s="40">
        <v>43252</v>
      </c>
    </row>
    <row r="573520" spans="1:1" x14ac:dyDescent="0.25">
      <c r="A573520" s="40">
        <v>43282</v>
      </c>
    </row>
    <row r="573521" spans="1:1" x14ac:dyDescent="0.25">
      <c r="A573521" s="40">
        <v>43313</v>
      </c>
    </row>
    <row r="573522" spans="1:1" x14ac:dyDescent="0.25">
      <c r="A573522" s="40">
        <v>43344</v>
      </c>
    </row>
    <row r="573523" spans="1:1" x14ac:dyDescent="0.25">
      <c r="A573523" s="40">
        <v>43374</v>
      </c>
    </row>
    <row r="573524" spans="1:1" x14ac:dyDescent="0.25">
      <c r="A573524" s="40">
        <v>43405</v>
      </c>
    </row>
    <row r="573525" spans="1:1" x14ac:dyDescent="0.25">
      <c r="A573525" s="40">
        <v>43435</v>
      </c>
    </row>
    <row r="573526" spans="1:1" x14ac:dyDescent="0.25">
      <c r="A573526" s="40">
        <v>43466</v>
      </c>
    </row>
    <row r="573527" spans="1:1" x14ac:dyDescent="0.25">
      <c r="A573527" s="40">
        <v>43497</v>
      </c>
    </row>
    <row r="573528" spans="1:1" x14ac:dyDescent="0.25">
      <c r="A573528" s="40">
        <v>43525</v>
      </c>
    </row>
    <row r="573529" spans="1:1" x14ac:dyDescent="0.25">
      <c r="A573529" s="40">
        <v>43556</v>
      </c>
    </row>
    <row r="573530" spans="1:1" x14ac:dyDescent="0.25">
      <c r="A573530" s="40">
        <v>43586</v>
      </c>
    </row>
    <row r="573531" spans="1:1" x14ac:dyDescent="0.25">
      <c r="A573531" s="40">
        <v>43617</v>
      </c>
    </row>
    <row r="573532" spans="1:1" x14ac:dyDescent="0.25">
      <c r="A573532" s="40">
        <v>43647</v>
      </c>
    </row>
    <row r="573533" spans="1:1" x14ac:dyDescent="0.25">
      <c r="A573533" s="40">
        <v>43678</v>
      </c>
    </row>
    <row r="573534" spans="1:1" x14ac:dyDescent="0.25">
      <c r="A573534" s="40">
        <v>43709</v>
      </c>
    </row>
    <row r="573535" spans="1:1" x14ac:dyDescent="0.25">
      <c r="A573535" s="40">
        <v>43739</v>
      </c>
    </row>
    <row r="573536" spans="1:1" x14ac:dyDescent="0.25">
      <c r="A573536" s="40">
        <v>43770</v>
      </c>
    </row>
    <row r="573537" spans="1:1" x14ac:dyDescent="0.25">
      <c r="A573537" s="40">
        <v>43800</v>
      </c>
    </row>
    <row r="573538" spans="1:1" x14ac:dyDescent="0.25">
      <c r="A573538" s="40">
        <v>43831</v>
      </c>
    </row>
    <row r="573539" spans="1:1" x14ac:dyDescent="0.25">
      <c r="A573539" s="40">
        <v>43862</v>
      </c>
    </row>
    <row r="573540" spans="1:1" x14ac:dyDescent="0.25">
      <c r="A573540" s="40">
        <v>43891</v>
      </c>
    </row>
    <row r="573541" spans="1:1" x14ac:dyDescent="0.25">
      <c r="A573541" s="40">
        <v>43922</v>
      </c>
    </row>
    <row r="573542" spans="1:1" x14ac:dyDescent="0.25">
      <c r="A573542" s="40">
        <v>43952</v>
      </c>
    </row>
    <row r="573543" spans="1:1" x14ac:dyDescent="0.25">
      <c r="A573543" s="40">
        <v>43983</v>
      </c>
    </row>
    <row r="573544" spans="1:1" x14ac:dyDescent="0.25">
      <c r="A573544" s="40">
        <v>44013</v>
      </c>
    </row>
    <row r="573545" spans="1:1" x14ac:dyDescent="0.25">
      <c r="A573545" s="40">
        <v>44044</v>
      </c>
    </row>
    <row r="573546" spans="1:1" x14ac:dyDescent="0.25">
      <c r="A573546" s="40">
        <v>44075</v>
      </c>
    </row>
    <row r="573547" spans="1:1" x14ac:dyDescent="0.25">
      <c r="A573547" s="40">
        <v>44105</v>
      </c>
    </row>
    <row r="573548" spans="1:1" x14ac:dyDescent="0.25">
      <c r="A573548" s="40">
        <v>44136</v>
      </c>
    </row>
    <row r="573549" spans="1:1" x14ac:dyDescent="0.25">
      <c r="A573549" s="40">
        <v>44166</v>
      </c>
    </row>
    <row r="589826" spans="1:1" x14ac:dyDescent="0.25">
      <c r="A589826" s="40">
        <v>40909</v>
      </c>
    </row>
    <row r="589827" spans="1:1" x14ac:dyDescent="0.25">
      <c r="A589827" s="40">
        <v>40940</v>
      </c>
    </row>
    <row r="589828" spans="1:1" x14ac:dyDescent="0.25">
      <c r="A589828" s="40">
        <v>40969</v>
      </c>
    </row>
    <row r="589829" spans="1:1" x14ac:dyDescent="0.25">
      <c r="A589829" s="40">
        <v>41000</v>
      </c>
    </row>
    <row r="589830" spans="1:1" x14ac:dyDescent="0.25">
      <c r="A589830" s="40">
        <v>41030</v>
      </c>
    </row>
    <row r="589831" spans="1:1" x14ac:dyDescent="0.25">
      <c r="A589831" s="40">
        <v>41061</v>
      </c>
    </row>
    <row r="589832" spans="1:1" x14ac:dyDescent="0.25">
      <c r="A589832" s="40">
        <v>41091</v>
      </c>
    </row>
    <row r="589833" spans="1:1" x14ac:dyDescent="0.25">
      <c r="A589833" s="40">
        <v>41122</v>
      </c>
    </row>
    <row r="589834" spans="1:1" x14ac:dyDescent="0.25">
      <c r="A589834" s="40">
        <v>41153</v>
      </c>
    </row>
    <row r="589835" spans="1:1" x14ac:dyDescent="0.25">
      <c r="A589835" s="40">
        <v>41183</v>
      </c>
    </row>
    <row r="589836" spans="1:1" x14ac:dyDescent="0.25">
      <c r="A589836" s="40">
        <v>41214</v>
      </c>
    </row>
    <row r="589837" spans="1:1" x14ac:dyDescent="0.25">
      <c r="A589837" s="40">
        <v>41244</v>
      </c>
    </row>
    <row r="589838" spans="1:1" x14ac:dyDescent="0.25">
      <c r="A589838" s="40">
        <v>41275</v>
      </c>
    </row>
    <row r="589839" spans="1:1" x14ac:dyDescent="0.25">
      <c r="A589839" s="40">
        <v>41306</v>
      </c>
    </row>
    <row r="589840" spans="1:1" x14ac:dyDescent="0.25">
      <c r="A589840" s="40">
        <v>41334</v>
      </c>
    </row>
    <row r="589841" spans="1:1" x14ac:dyDescent="0.25">
      <c r="A589841" s="40">
        <v>41365</v>
      </c>
    </row>
    <row r="589842" spans="1:1" x14ac:dyDescent="0.25">
      <c r="A589842" s="40">
        <v>41395</v>
      </c>
    </row>
    <row r="589843" spans="1:1" x14ac:dyDescent="0.25">
      <c r="A589843" s="40">
        <v>41426</v>
      </c>
    </row>
    <row r="589844" spans="1:1" x14ac:dyDescent="0.25">
      <c r="A589844" s="40">
        <v>41456</v>
      </c>
    </row>
    <row r="589845" spans="1:1" x14ac:dyDescent="0.25">
      <c r="A589845" s="40">
        <v>41487</v>
      </c>
    </row>
    <row r="589846" spans="1:1" x14ac:dyDescent="0.25">
      <c r="A589846" s="40">
        <v>41518</v>
      </c>
    </row>
    <row r="589847" spans="1:1" x14ac:dyDescent="0.25">
      <c r="A589847" s="40">
        <v>41548</v>
      </c>
    </row>
    <row r="589848" spans="1:1" x14ac:dyDescent="0.25">
      <c r="A589848" s="40">
        <v>41579</v>
      </c>
    </row>
    <row r="589849" spans="1:1" x14ac:dyDescent="0.25">
      <c r="A589849" s="40">
        <v>41609</v>
      </c>
    </row>
    <row r="589850" spans="1:1" x14ac:dyDescent="0.25">
      <c r="A589850" s="40">
        <v>41640</v>
      </c>
    </row>
    <row r="589851" spans="1:1" x14ac:dyDescent="0.25">
      <c r="A589851" s="40">
        <v>41671</v>
      </c>
    </row>
    <row r="589852" spans="1:1" x14ac:dyDescent="0.25">
      <c r="A589852" s="40">
        <v>41699</v>
      </c>
    </row>
    <row r="589853" spans="1:1" x14ac:dyDescent="0.25">
      <c r="A589853" s="40">
        <v>41730</v>
      </c>
    </row>
    <row r="589854" spans="1:1" x14ac:dyDescent="0.25">
      <c r="A589854" s="40">
        <v>41760</v>
      </c>
    </row>
    <row r="589855" spans="1:1" x14ac:dyDescent="0.25">
      <c r="A589855" s="40">
        <v>41791</v>
      </c>
    </row>
    <row r="589856" spans="1:1" x14ac:dyDescent="0.25">
      <c r="A589856" s="40">
        <v>41821</v>
      </c>
    </row>
    <row r="589857" spans="1:1" x14ac:dyDescent="0.25">
      <c r="A589857" s="40">
        <v>41852</v>
      </c>
    </row>
    <row r="589858" spans="1:1" x14ac:dyDescent="0.25">
      <c r="A589858" s="40">
        <v>41883</v>
      </c>
    </row>
    <row r="589859" spans="1:1" x14ac:dyDescent="0.25">
      <c r="A589859" s="40">
        <v>41913</v>
      </c>
    </row>
    <row r="589860" spans="1:1" x14ac:dyDescent="0.25">
      <c r="A589860" s="40">
        <v>41944</v>
      </c>
    </row>
    <row r="589861" spans="1:1" x14ac:dyDescent="0.25">
      <c r="A589861" s="40">
        <v>41974</v>
      </c>
    </row>
    <row r="589862" spans="1:1" x14ac:dyDescent="0.25">
      <c r="A589862" s="40">
        <v>42005</v>
      </c>
    </row>
    <row r="589863" spans="1:1" x14ac:dyDescent="0.25">
      <c r="A589863" s="40">
        <v>42036</v>
      </c>
    </row>
    <row r="589864" spans="1:1" x14ac:dyDescent="0.25">
      <c r="A589864" s="40">
        <v>42064</v>
      </c>
    </row>
    <row r="589865" spans="1:1" x14ac:dyDescent="0.25">
      <c r="A589865" s="40">
        <v>42095</v>
      </c>
    </row>
    <row r="589866" spans="1:1" x14ac:dyDescent="0.25">
      <c r="A589866" s="40">
        <v>42125</v>
      </c>
    </row>
    <row r="589867" spans="1:1" x14ac:dyDescent="0.25">
      <c r="A589867" s="40">
        <v>42156</v>
      </c>
    </row>
    <row r="589868" spans="1:1" x14ac:dyDescent="0.25">
      <c r="A589868" s="40">
        <v>42186</v>
      </c>
    </row>
    <row r="589869" spans="1:1" x14ac:dyDescent="0.25">
      <c r="A589869" s="40">
        <v>42217</v>
      </c>
    </row>
    <row r="589870" spans="1:1" x14ac:dyDescent="0.25">
      <c r="A589870" s="40">
        <v>42248</v>
      </c>
    </row>
    <row r="589871" spans="1:1" x14ac:dyDescent="0.25">
      <c r="A589871" s="40">
        <v>42278</v>
      </c>
    </row>
    <row r="589872" spans="1:1" x14ac:dyDescent="0.25">
      <c r="A589872" s="40">
        <v>42309</v>
      </c>
    </row>
    <row r="589873" spans="1:1" x14ac:dyDescent="0.25">
      <c r="A589873" s="40">
        <v>42339</v>
      </c>
    </row>
    <row r="589874" spans="1:1" x14ac:dyDescent="0.25">
      <c r="A589874" s="40">
        <v>42370</v>
      </c>
    </row>
    <row r="589875" spans="1:1" x14ac:dyDescent="0.25">
      <c r="A589875" s="40">
        <v>42401</v>
      </c>
    </row>
    <row r="589876" spans="1:1" x14ac:dyDescent="0.25">
      <c r="A589876" s="40">
        <v>42430</v>
      </c>
    </row>
    <row r="589877" spans="1:1" x14ac:dyDescent="0.25">
      <c r="A589877" s="40">
        <v>42461</v>
      </c>
    </row>
    <row r="589878" spans="1:1" x14ac:dyDescent="0.25">
      <c r="A589878" s="40">
        <v>42491</v>
      </c>
    </row>
    <row r="589879" spans="1:1" x14ac:dyDescent="0.25">
      <c r="A589879" s="40">
        <v>42522</v>
      </c>
    </row>
    <row r="589880" spans="1:1" x14ac:dyDescent="0.25">
      <c r="A589880" s="40">
        <v>42552</v>
      </c>
    </row>
    <row r="589881" spans="1:1" x14ac:dyDescent="0.25">
      <c r="A589881" s="40">
        <v>42583</v>
      </c>
    </row>
    <row r="589882" spans="1:1" x14ac:dyDescent="0.25">
      <c r="A589882" s="40">
        <v>42614</v>
      </c>
    </row>
    <row r="589883" spans="1:1" x14ac:dyDescent="0.25">
      <c r="A589883" s="40">
        <v>42644</v>
      </c>
    </row>
    <row r="589884" spans="1:1" x14ac:dyDescent="0.25">
      <c r="A589884" s="40">
        <v>42675</v>
      </c>
    </row>
    <row r="589885" spans="1:1" x14ac:dyDescent="0.25">
      <c r="A589885" s="40">
        <v>42705</v>
      </c>
    </row>
    <row r="589886" spans="1:1" x14ac:dyDescent="0.25">
      <c r="A589886" s="40">
        <v>42736</v>
      </c>
    </row>
    <row r="589887" spans="1:1" x14ac:dyDescent="0.25">
      <c r="A589887" s="40">
        <v>42767</v>
      </c>
    </row>
    <row r="589888" spans="1:1" x14ac:dyDescent="0.25">
      <c r="A589888" s="40">
        <v>42795</v>
      </c>
    </row>
    <row r="589889" spans="1:1" x14ac:dyDescent="0.25">
      <c r="A589889" s="40">
        <v>42826</v>
      </c>
    </row>
    <row r="589890" spans="1:1" x14ac:dyDescent="0.25">
      <c r="A589890" s="40">
        <v>42856</v>
      </c>
    </row>
    <row r="589891" spans="1:1" x14ac:dyDescent="0.25">
      <c r="A589891" s="40">
        <v>42887</v>
      </c>
    </row>
    <row r="589892" spans="1:1" x14ac:dyDescent="0.25">
      <c r="A589892" s="40">
        <v>42917</v>
      </c>
    </row>
    <row r="589893" spans="1:1" x14ac:dyDescent="0.25">
      <c r="A589893" s="40">
        <v>42948</v>
      </c>
    </row>
    <row r="589894" spans="1:1" x14ac:dyDescent="0.25">
      <c r="A589894" s="40">
        <v>42979</v>
      </c>
    </row>
    <row r="589895" spans="1:1" x14ac:dyDescent="0.25">
      <c r="A589895" s="40">
        <v>43009</v>
      </c>
    </row>
    <row r="589896" spans="1:1" x14ac:dyDescent="0.25">
      <c r="A589896" s="40">
        <v>43040</v>
      </c>
    </row>
    <row r="589897" spans="1:1" x14ac:dyDescent="0.25">
      <c r="A589897" s="40">
        <v>43070</v>
      </c>
    </row>
    <row r="589898" spans="1:1" x14ac:dyDescent="0.25">
      <c r="A589898" s="40">
        <v>43101</v>
      </c>
    </row>
    <row r="589899" spans="1:1" x14ac:dyDescent="0.25">
      <c r="A589899" s="40">
        <v>43132</v>
      </c>
    </row>
    <row r="589900" spans="1:1" x14ac:dyDescent="0.25">
      <c r="A589900" s="40">
        <v>43160</v>
      </c>
    </row>
    <row r="589901" spans="1:1" x14ac:dyDescent="0.25">
      <c r="A589901" s="40">
        <v>43191</v>
      </c>
    </row>
    <row r="589902" spans="1:1" x14ac:dyDescent="0.25">
      <c r="A589902" s="40">
        <v>43221</v>
      </c>
    </row>
    <row r="589903" spans="1:1" x14ac:dyDescent="0.25">
      <c r="A589903" s="40">
        <v>43252</v>
      </c>
    </row>
    <row r="589904" spans="1:1" x14ac:dyDescent="0.25">
      <c r="A589904" s="40">
        <v>43282</v>
      </c>
    </row>
    <row r="589905" spans="1:1" x14ac:dyDescent="0.25">
      <c r="A589905" s="40">
        <v>43313</v>
      </c>
    </row>
    <row r="589906" spans="1:1" x14ac:dyDescent="0.25">
      <c r="A589906" s="40">
        <v>43344</v>
      </c>
    </row>
    <row r="589907" spans="1:1" x14ac:dyDescent="0.25">
      <c r="A589907" s="40">
        <v>43374</v>
      </c>
    </row>
    <row r="589908" spans="1:1" x14ac:dyDescent="0.25">
      <c r="A589908" s="40">
        <v>43405</v>
      </c>
    </row>
    <row r="589909" spans="1:1" x14ac:dyDescent="0.25">
      <c r="A589909" s="40">
        <v>43435</v>
      </c>
    </row>
    <row r="589910" spans="1:1" x14ac:dyDescent="0.25">
      <c r="A589910" s="40">
        <v>43466</v>
      </c>
    </row>
    <row r="589911" spans="1:1" x14ac:dyDescent="0.25">
      <c r="A589911" s="40">
        <v>43497</v>
      </c>
    </row>
    <row r="589912" spans="1:1" x14ac:dyDescent="0.25">
      <c r="A589912" s="40">
        <v>43525</v>
      </c>
    </row>
    <row r="589913" spans="1:1" x14ac:dyDescent="0.25">
      <c r="A589913" s="40">
        <v>43556</v>
      </c>
    </row>
    <row r="589914" spans="1:1" x14ac:dyDescent="0.25">
      <c r="A589914" s="40">
        <v>43586</v>
      </c>
    </row>
    <row r="589915" spans="1:1" x14ac:dyDescent="0.25">
      <c r="A589915" s="40">
        <v>43617</v>
      </c>
    </row>
    <row r="589916" spans="1:1" x14ac:dyDescent="0.25">
      <c r="A589916" s="40">
        <v>43647</v>
      </c>
    </row>
    <row r="589917" spans="1:1" x14ac:dyDescent="0.25">
      <c r="A589917" s="40">
        <v>43678</v>
      </c>
    </row>
    <row r="589918" spans="1:1" x14ac:dyDescent="0.25">
      <c r="A589918" s="40">
        <v>43709</v>
      </c>
    </row>
    <row r="589919" spans="1:1" x14ac:dyDescent="0.25">
      <c r="A589919" s="40">
        <v>43739</v>
      </c>
    </row>
    <row r="589920" spans="1:1" x14ac:dyDescent="0.25">
      <c r="A589920" s="40">
        <v>43770</v>
      </c>
    </row>
    <row r="589921" spans="1:1" x14ac:dyDescent="0.25">
      <c r="A589921" s="40">
        <v>43800</v>
      </c>
    </row>
    <row r="589922" spans="1:1" x14ac:dyDescent="0.25">
      <c r="A589922" s="40">
        <v>43831</v>
      </c>
    </row>
    <row r="589923" spans="1:1" x14ac:dyDescent="0.25">
      <c r="A589923" s="40">
        <v>43862</v>
      </c>
    </row>
    <row r="589924" spans="1:1" x14ac:dyDescent="0.25">
      <c r="A589924" s="40">
        <v>43891</v>
      </c>
    </row>
    <row r="589925" spans="1:1" x14ac:dyDescent="0.25">
      <c r="A589925" s="40">
        <v>43922</v>
      </c>
    </row>
    <row r="589926" spans="1:1" x14ac:dyDescent="0.25">
      <c r="A589926" s="40">
        <v>43952</v>
      </c>
    </row>
    <row r="589927" spans="1:1" x14ac:dyDescent="0.25">
      <c r="A589927" s="40">
        <v>43983</v>
      </c>
    </row>
    <row r="589928" spans="1:1" x14ac:dyDescent="0.25">
      <c r="A589928" s="40">
        <v>44013</v>
      </c>
    </row>
    <row r="589929" spans="1:1" x14ac:dyDescent="0.25">
      <c r="A589929" s="40">
        <v>44044</v>
      </c>
    </row>
    <row r="589930" spans="1:1" x14ac:dyDescent="0.25">
      <c r="A589930" s="40">
        <v>44075</v>
      </c>
    </row>
    <row r="589931" spans="1:1" x14ac:dyDescent="0.25">
      <c r="A589931" s="40">
        <v>44105</v>
      </c>
    </row>
    <row r="589932" spans="1:1" x14ac:dyDescent="0.25">
      <c r="A589932" s="40">
        <v>44136</v>
      </c>
    </row>
    <row r="589933" spans="1:1" x14ac:dyDescent="0.25">
      <c r="A589933" s="40">
        <v>44166</v>
      </c>
    </row>
    <row r="606210" spans="1:1" x14ac:dyDescent="0.25">
      <c r="A606210" s="40">
        <v>40909</v>
      </c>
    </row>
    <row r="606211" spans="1:1" x14ac:dyDescent="0.25">
      <c r="A606211" s="40">
        <v>40940</v>
      </c>
    </row>
    <row r="606212" spans="1:1" x14ac:dyDescent="0.25">
      <c r="A606212" s="40">
        <v>40969</v>
      </c>
    </row>
    <row r="606213" spans="1:1" x14ac:dyDescent="0.25">
      <c r="A606213" s="40">
        <v>41000</v>
      </c>
    </row>
    <row r="606214" spans="1:1" x14ac:dyDescent="0.25">
      <c r="A606214" s="40">
        <v>41030</v>
      </c>
    </row>
    <row r="606215" spans="1:1" x14ac:dyDescent="0.25">
      <c r="A606215" s="40">
        <v>41061</v>
      </c>
    </row>
    <row r="606216" spans="1:1" x14ac:dyDescent="0.25">
      <c r="A606216" s="40">
        <v>41091</v>
      </c>
    </row>
    <row r="606217" spans="1:1" x14ac:dyDescent="0.25">
      <c r="A606217" s="40">
        <v>41122</v>
      </c>
    </row>
    <row r="606218" spans="1:1" x14ac:dyDescent="0.25">
      <c r="A606218" s="40">
        <v>41153</v>
      </c>
    </row>
    <row r="606219" spans="1:1" x14ac:dyDescent="0.25">
      <c r="A606219" s="40">
        <v>41183</v>
      </c>
    </row>
    <row r="606220" spans="1:1" x14ac:dyDescent="0.25">
      <c r="A606220" s="40">
        <v>41214</v>
      </c>
    </row>
    <row r="606221" spans="1:1" x14ac:dyDescent="0.25">
      <c r="A606221" s="40">
        <v>41244</v>
      </c>
    </row>
    <row r="606222" spans="1:1" x14ac:dyDescent="0.25">
      <c r="A606222" s="40">
        <v>41275</v>
      </c>
    </row>
    <row r="606223" spans="1:1" x14ac:dyDescent="0.25">
      <c r="A606223" s="40">
        <v>41306</v>
      </c>
    </row>
    <row r="606224" spans="1:1" x14ac:dyDescent="0.25">
      <c r="A606224" s="40">
        <v>41334</v>
      </c>
    </row>
    <row r="606225" spans="1:1" x14ac:dyDescent="0.25">
      <c r="A606225" s="40">
        <v>41365</v>
      </c>
    </row>
    <row r="606226" spans="1:1" x14ac:dyDescent="0.25">
      <c r="A606226" s="40">
        <v>41395</v>
      </c>
    </row>
    <row r="606227" spans="1:1" x14ac:dyDescent="0.25">
      <c r="A606227" s="40">
        <v>41426</v>
      </c>
    </row>
    <row r="606228" spans="1:1" x14ac:dyDescent="0.25">
      <c r="A606228" s="40">
        <v>41456</v>
      </c>
    </row>
    <row r="606229" spans="1:1" x14ac:dyDescent="0.25">
      <c r="A606229" s="40">
        <v>41487</v>
      </c>
    </row>
    <row r="606230" spans="1:1" x14ac:dyDescent="0.25">
      <c r="A606230" s="40">
        <v>41518</v>
      </c>
    </row>
    <row r="606231" spans="1:1" x14ac:dyDescent="0.25">
      <c r="A606231" s="40">
        <v>41548</v>
      </c>
    </row>
    <row r="606232" spans="1:1" x14ac:dyDescent="0.25">
      <c r="A606232" s="40">
        <v>41579</v>
      </c>
    </row>
    <row r="606233" spans="1:1" x14ac:dyDescent="0.25">
      <c r="A606233" s="40">
        <v>41609</v>
      </c>
    </row>
    <row r="606234" spans="1:1" x14ac:dyDescent="0.25">
      <c r="A606234" s="40">
        <v>41640</v>
      </c>
    </row>
    <row r="606235" spans="1:1" x14ac:dyDescent="0.25">
      <c r="A606235" s="40">
        <v>41671</v>
      </c>
    </row>
    <row r="606236" spans="1:1" x14ac:dyDescent="0.25">
      <c r="A606236" s="40">
        <v>41699</v>
      </c>
    </row>
    <row r="606237" spans="1:1" x14ac:dyDescent="0.25">
      <c r="A606237" s="40">
        <v>41730</v>
      </c>
    </row>
    <row r="606238" spans="1:1" x14ac:dyDescent="0.25">
      <c r="A606238" s="40">
        <v>41760</v>
      </c>
    </row>
    <row r="606239" spans="1:1" x14ac:dyDescent="0.25">
      <c r="A606239" s="40">
        <v>41791</v>
      </c>
    </row>
    <row r="606240" spans="1:1" x14ac:dyDescent="0.25">
      <c r="A606240" s="40">
        <v>41821</v>
      </c>
    </row>
    <row r="606241" spans="1:1" x14ac:dyDescent="0.25">
      <c r="A606241" s="40">
        <v>41852</v>
      </c>
    </row>
    <row r="606242" spans="1:1" x14ac:dyDescent="0.25">
      <c r="A606242" s="40">
        <v>41883</v>
      </c>
    </row>
    <row r="606243" spans="1:1" x14ac:dyDescent="0.25">
      <c r="A606243" s="40">
        <v>41913</v>
      </c>
    </row>
    <row r="606244" spans="1:1" x14ac:dyDescent="0.25">
      <c r="A606244" s="40">
        <v>41944</v>
      </c>
    </row>
    <row r="606245" spans="1:1" x14ac:dyDescent="0.25">
      <c r="A606245" s="40">
        <v>41974</v>
      </c>
    </row>
    <row r="606246" spans="1:1" x14ac:dyDescent="0.25">
      <c r="A606246" s="40">
        <v>42005</v>
      </c>
    </row>
    <row r="606247" spans="1:1" x14ac:dyDescent="0.25">
      <c r="A606247" s="40">
        <v>42036</v>
      </c>
    </row>
    <row r="606248" spans="1:1" x14ac:dyDescent="0.25">
      <c r="A606248" s="40">
        <v>42064</v>
      </c>
    </row>
    <row r="606249" spans="1:1" x14ac:dyDescent="0.25">
      <c r="A606249" s="40">
        <v>42095</v>
      </c>
    </row>
    <row r="606250" spans="1:1" x14ac:dyDescent="0.25">
      <c r="A606250" s="40">
        <v>42125</v>
      </c>
    </row>
    <row r="606251" spans="1:1" x14ac:dyDescent="0.25">
      <c r="A606251" s="40">
        <v>42156</v>
      </c>
    </row>
    <row r="606252" spans="1:1" x14ac:dyDescent="0.25">
      <c r="A606252" s="40">
        <v>42186</v>
      </c>
    </row>
    <row r="606253" spans="1:1" x14ac:dyDescent="0.25">
      <c r="A606253" s="40">
        <v>42217</v>
      </c>
    </row>
    <row r="606254" spans="1:1" x14ac:dyDescent="0.25">
      <c r="A606254" s="40">
        <v>42248</v>
      </c>
    </row>
    <row r="606255" spans="1:1" x14ac:dyDescent="0.25">
      <c r="A606255" s="40">
        <v>42278</v>
      </c>
    </row>
    <row r="606256" spans="1:1" x14ac:dyDescent="0.25">
      <c r="A606256" s="40">
        <v>42309</v>
      </c>
    </row>
    <row r="606257" spans="1:1" x14ac:dyDescent="0.25">
      <c r="A606257" s="40">
        <v>42339</v>
      </c>
    </row>
    <row r="606258" spans="1:1" x14ac:dyDescent="0.25">
      <c r="A606258" s="40">
        <v>42370</v>
      </c>
    </row>
    <row r="606259" spans="1:1" x14ac:dyDescent="0.25">
      <c r="A606259" s="40">
        <v>42401</v>
      </c>
    </row>
    <row r="606260" spans="1:1" x14ac:dyDescent="0.25">
      <c r="A606260" s="40">
        <v>42430</v>
      </c>
    </row>
    <row r="606261" spans="1:1" x14ac:dyDescent="0.25">
      <c r="A606261" s="40">
        <v>42461</v>
      </c>
    </row>
    <row r="606262" spans="1:1" x14ac:dyDescent="0.25">
      <c r="A606262" s="40">
        <v>42491</v>
      </c>
    </row>
    <row r="606263" spans="1:1" x14ac:dyDescent="0.25">
      <c r="A606263" s="40">
        <v>42522</v>
      </c>
    </row>
    <row r="606264" spans="1:1" x14ac:dyDescent="0.25">
      <c r="A606264" s="40">
        <v>42552</v>
      </c>
    </row>
    <row r="606265" spans="1:1" x14ac:dyDescent="0.25">
      <c r="A606265" s="40">
        <v>42583</v>
      </c>
    </row>
    <row r="606266" spans="1:1" x14ac:dyDescent="0.25">
      <c r="A606266" s="40">
        <v>42614</v>
      </c>
    </row>
    <row r="606267" spans="1:1" x14ac:dyDescent="0.25">
      <c r="A606267" s="40">
        <v>42644</v>
      </c>
    </row>
    <row r="606268" spans="1:1" x14ac:dyDescent="0.25">
      <c r="A606268" s="40">
        <v>42675</v>
      </c>
    </row>
    <row r="606269" spans="1:1" x14ac:dyDescent="0.25">
      <c r="A606269" s="40">
        <v>42705</v>
      </c>
    </row>
    <row r="606270" spans="1:1" x14ac:dyDescent="0.25">
      <c r="A606270" s="40">
        <v>42736</v>
      </c>
    </row>
    <row r="606271" spans="1:1" x14ac:dyDescent="0.25">
      <c r="A606271" s="40">
        <v>42767</v>
      </c>
    </row>
    <row r="606272" spans="1:1" x14ac:dyDescent="0.25">
      <c r="A606272" s="40">
        <v>42795</v>
      </c>
    </row>
    <row r="606273" spans="1:1" x14ac:dyDescent="0.25">
      <c r="A606273" s="40">
        <v>42826</v>
      </c>
    </row>
    <row r="606274" spans="1:1" x14ac:dyDescent="0.25">
      <c r="A606274" s="40">
        <v>42856</v>
      </c>
    </row>
    <row r="606275" spans="1:1" x14ac:dyDescent="0.25">
      <c r="A606275" s="40">
        <v>42887</v>
      </c>
    </row>
    <row r="606276" spans="1:1" x14ac:dyDescent="0.25">
      <c r="A606276" s="40">
        <v>42917</v>
      </c>
    </row>
    <row r="606277" spans="1:1" x14ac:dyDescent="0.25">
      <c r="A606277" s="40">
        <v>42948</v>
      </c>
    </row>
    <row r="606278" spans="1:1" x14ac:dyDescent="0.25">
      <c r="A606278" s="40">
        <v>42979</v>
      </c>
    </row>
    <row r="606279" spans="1:1" x14ac:dyDescent="0.25">
      <c r="A606279" s="40">
        <v>43009</v>
      </c>
    </row>
    <row r="606280" spans="1:1" x14ac:dyDescent="0.25">
      <c r="A606280" s="40">
        <v>43040</v>
      </c>
    </row>
    <row r="606281" spans="1:1" x14ac:dyDescent="0.25">
      <c r="A606281" s="40">
        <v>43070</v>
      </c>
    </row>
    <row r="606282" spans="1:1" x14ac:dyDescent="0.25">
      <c r="A606282" s="40">
        <v>43101</v>
      </c>
    </row>
    <row r="606283" spans="1:1" x14ac:dyDescent="0.25">
      <c r="A606283" s="40">
        <v>43132</v>
      </c>
    </row>
    <row r="606284" spans="1:1" x14ac:dyDescent="0.25">
      <c r="A606284" s="40">
        <v>43160</v>
      </c>
    </row>
    <row r="606285" spans="1:1" x14ac:dyDescent="0.25">
      <c r="A606285" s="40">
        <v>43191</v>
      </c>
    </row>
    <row r="606286" spans="1:1" x14ac:dyDescent="0.25">
      <c r="A606286" s="40">
        <v>43221</v>
      </c>
    </row>
    <row r="606287" spans="1:1" x14ac:dyDescent="0.25">
      <c r="A606287" s="40">
        <v>43252</v>
      </c>
    </row>
    <row r="606288" spans="1:1" x14ac:dyDescent="0.25">
      <c r="A606288" s="40">
        <v>43282</v>
      </c>
    </row>
    <row r="606289" spans="1:1" x14ac:dyDescent="0.25">
      <c r="A606289" s="40">
        <v>43313</v>
      </c>
    </row>
    <row r="606290" spans="1:1" x14ac:dyDescent="0.25">
      <c r="A606290" s="40">
        <v>43344</v>
      </c>
    </row>
    <row r="606291" spans="1:1" x14ac:dyDescent="0.25">
      <c r="A606291" s="40">
        <v>43374</v>
      </c>
    </row>
    <row r="606292" spans="1:1" x14ac:dyDescent="0.25">
      <c r="A606292" s="40">
        <v>43405</v>
      </c>
    </row>
    <row r="606293" spans="1:1" x14ac:dyDescent="0.25">
      <c r="A606293" s="40">
        <v>43435</v>
      </c>
    </row>
    <row r="606294" spans="1:1" x14ac:dyDescent="0.25">
      <c r="A606294" s="40">
        <v>43466</v>
      </c>
    </row>
    <row r="606295" spans="1:1" x14ac:dyDescent="0.25">
      <c r="A606295" s="40">
        <v>43497</v>
      </c>
    </row>
    <row r="606296" spans="1:1" x14ac:dyDescent="0.25">
      <c r="A606296" s="40">
        <v>43525</v>
      </c>
    </row>
    <row r="606297" spans="1:1" x14ac:dyDescent="0.25">
      <c r="A606297" s="40">
        <v>43556</v>
      </c>
    </row>
    <row r="606298" spans="1:1" x14ac:dyDescent="0.25">
      <c r="A606298" s="40">
        <v>43586</v>
      </c>
    </row>
    <row r="606299" spans="1:1" x14ac:dyDescent="0.25">
      <c r="A606299" s="40">
        <v>43617</v>
      </c>
    </row>
    <row r="606300" spans="1:1" x14ac:dyDescent="0.25">
      <c r="A606300" s="40">
        <v>43647</v>
      </c>
    </row>
    <row r="606301" spans="1:1" x14ac:dyDescent="0.25">
      <c r="A606301" s="40">
        <v>43678</v>
      </c>
    </row>
    <row r="606302" spans="1:1" x14ac:dyDescent="0.25">
      <c r="A606302" s="40">
        <v>43709</v>
      </c>
    </row>
    <row r="606303" spans="1:1" x14ac:dyDescent="0.25">
      <c r="A606303" s="40">
        <v>43739</v>
      </c>
    </row>
    <row r="606304" spans="1:1" x14ac:dyDescent="0.25">
      <c r="A606304" s="40">
        <v>43770</v>
      </c>
    </row>
    <row r="606305" spans="1:1" x14ac:dyDescent="0.25">
      <c r="A606305" s="40">
        <v>43800</v>
      </c>
    </row>
    <row r="606306" spans="1:1" x14ac:dyDescent="0.25">
      <c r="A606306" s="40">
        <v>43831</v>
      </c>
    </row>
    <row r="606307" spans="1:1" x14ac:dyDescent="0.25">
      <c r="A606307" s="40">
        <v>43862</v>
      </c>
    </row>
    <row r="606308" spans="1:1" x14ac:dyDescent="0.25">
      <c r="A606308" s="40">
        <v>43891</v>
      </c>
    </row>
    <row r="606309" spans="1:1" x14ac:dyDescent="0.25">
      <c r="A606309" s="40">
        <v>43922</v>
      </c>
    </row>
    <row r="606310" spans="1:1" x14ac:dyDescent="0.25">
      <c r="A606310" s="40">
        <v>43952</v>
      </c>
    </row>
    <row r="606311" spans="1:1" x14ac:dyDescent="0.25">
      <c r="A606311" s="40">
        <v>43983</v>
      </c>
    </row>
    <row r="606312" spans="1:1" x14ac:dyDescent="0.25">
      <c r="A606312" s="40">
        <v>44013</v>
      </c>
    </row>
    <row r="606313" spans="1:1" x14ac:dyDescent="0.25">
      <c r="A606313" s="40">
        <v>44044</v>
      </c>
    </row>
    <row r="606314" spans="1:1" x14ac:dyDescent="0.25">
      <c r="A606314" s="40">
        <v>44075</v>
      </c>
    </row>
    <row r="606315" spans="1:1" x14ac:dyDescent="0.25">
      <c r="A606315" s="40">
        <v>44105</v>
      </c>
    </row>
    <row r="606316" spans="1:1" x14ac:dyDescent="0.25">
      <c r="A606316" s="40">
        <v>44136</v>
      </c>
    </row>
    <row r="606317" spans="1:1" x14ac:dyDescent="0.25">
      <c r="A606317" s="40">
        <v>44166</v>
      </c>
    </row>
    <row r="622594" spans="1:1" x14ac:dyDescent="0.25">
      <c r="A622594" s="40">
        <v>40909</v>
      </c>
    </row>
    <row r="622595" spans="1:1" x14ac:dyDescent="0.25">
      <c r="A622595" s="40">
        <v>40940</v>
      </c>
    </row>
    <row r="622596" spans="1:1" x14ac:dyDescent="0.25">
      <c r="A622596" s="40">
        <v>40969</v>
      </c>
    </row>
    <row r="622597" spans="1:1" x14ac:dyDescent="0.25">
      <c r="A622597" s="40">
        <v>41000</v>
      </c>
    </row>
    <row r="622598" spans="1:1" x14ac:dyDescent="0.25">
      <c r="A622598" s="40">
        <v>41030</v>
      </c>
    </row>
    <row r="622599" spans="1:1" x14ac:dyDescent="0.25">
      <c r="A622599" s="40">
        <v>41061</v>
      </c>
    </row>
    <row r="622600" spans="1:1" x14ac:dyDescent="0.25">
      <c r="A622600" s="40">
        <v>41091</v>
      </c>
    </row>
    <row r="622601" spans="1:1" x14ac:dyDescent="0.25">
      <c r="A622601" s="40">
        <v>41122</v>
      </c>
    </row>
    <row r="622602" spans="1:1" x14ac:dyDescent="0.25">
      <c r="A622602" s="40">
        <v>41153</v>
      </c>
    </row>
    <row r="622603" spans="1:1" x14ac:dyDescent="0.25">
      <c r="A622603" s="40">
        <v>41183</v>
      </c>
    </row>
    <row r="622604" spans="1:1" x14ac:dyDescent="0.25">
      <c r="A622604" s="40">
        <v>41214</v>
      </c>
    </row>
    <row r="622605" spans="1:1" x14ac:dyDescent="0.25">
      <c r="A622605" s="40">
        <v>41244</v>
      </c>
    </row>
    <row r="622606" spans="1:1" x14ac:dyDescent="0.25">
      <c r="A622606" s="40">
        <v>41275</v>
      </c>
    </row>
    <row r="622607" spans="1:1" x14ac:dyDescent="0.25">
      <c r="A622607" s="40">
        <v>41306</v>
      </c>
    </row>
    <row r="622608" spans="1:1" x14ac:dyDescent="0.25">
      <c r="A622608" s="40">
        <v>41334</v>
      </c>
    </row>
    <row r="622609" spans="1:1" x14ac:dyDescent="0.25">
      <c r="A622609" s="40">
        <v>41365</v>
      </c>
    </row>
    <row r="622610" spans="1:1" x14ac:dyDescent="0.25">
      <c r="A622610" s="40">
        <v>41395</v>
      </c>
    </row>
    <row r="622611" spans="1:1" x14ac:dyDescent="0.25">
      <c r="A622611" s="40">
        <v>41426</v>
      </c>
    </row>
    <row r="622612" spans="1:1" x14ac:dyDescent="0.25">
      <c r="A622612" s="40">
        <v>41456</v>
      </c>
    </row>
    <row r="622613" spans="1:1" x14ac:dyDescent="0.25">
      <c r="A622613" s="40">
        <v>41487</v>
      </c>
    </row>
    <row r="622614" spans="1:1" x14ac:dyDescent="0.25">
      <c r="A622614" s="40">
        <v>41518</v>
      </c>
    </row>
    <row r="622615" spans="1:1" x14ac:dyDescent="0.25">
      <c r="A622615" s="40">
        <v>41548</v>
      </c>
    </row>
    <row r="622616" spans="1:1" x14ac:dyDescent="0.25">
      <c r="A622616" s="40">
        <v>41579</v>
      </c>
    </row>
    <row r="622617" spans="1:1" x14ac:dyDescent="0.25">
      <c r="A622617" s="40">
        <v>41609</v>
      </c>
    </row>
    <row r="622618" spans="1:1" x14ac:dyDescent="0.25">
      <c r="A622618" s="40">
        <v>41640</v>
      </c>
    </row>
    <row r="622619" spans="1:1" x14ac:dyDescent="0.25">
      <c r="A622619" s="40">
        <v>41671</v>
      </c>
    </row>
    <row r="622620" spans="1:1" x14ac:dyDescent="0.25">
      <c r="A622620" s="40">
        <v>41699</v>
      </c>
    </row>
    <row r="622621" spans="1:1" x14ac:dyDescent="0.25">
      <c r="A622621" s="40">
        <v>41730</v>
      </c>
    </row>
    <row r="622622" spans="1:1" x14ac:dyDescent="0.25">
      <c r="A622622" s="40">
        <v>41760</v>
      </c>
    </row>
    <row r="622623" spans="1:1" x14ac:dyDescent="0.25">
      <c r="A622623" s="40">
        <v>41791</v>
      </c>
    </row>
    <row r="622624" spans="1:1" x14ac:dyDescent="0.25">
      <c r="A622624" s="40">
        <v>41821</v>
      </c>
    </row>
    <row r="622625" spans="1:1" x14ac:dyDescent="0.25">
      <c r="A622625" s="40">
        <v>41852</v>
      </c>
    </row>
    <row r="622626" spans="1:1" x14ac:dyDescent="0.25">
      <c r="A622626" s="40">
        <v>41883</v>
      </c>
    </row>
    <row r="622627" spans="1:1" x14ac:dyDescent="0.25">
      <c r="A622627" s="40">
        <v>41913</v>
      </c>
    </row>
    <row r="622628" spans="1:1" x14ac:dyDescent="0.25">
      <c r="A622628" s="40">
        <v>41944</v>
      </c>
    </row>
    <row r="622629" spans="1:1" x14ac:dyDescent="0.25">
      <c r="A622629" s="40">
        <v>41974</v>
      </c>
    </row>
    <row r="622630" spans="1:1" x14ac:dyDescent="0.25">
      <c r="A622630" s="40">
        <v>42005</v>
      </c>
    </row>
    <row r="622631" spans="1:1" x14ac:dyDescent="0.25">
      <c r="A622631" s="40">
        <v>42036</v>
      </c>
    </row>
    <row r="622632" spans="1:1" x14ac:dyDescent="0.25">
      <c r="A622632" s="40">
        <v>42064</v>
      </c>
    </row>
    <row r="622633" spans="1:1" x14ac:dyDescent="0.25">
      <c r="A622633" s="40">
        <v>42095</v>
      </c>
    </row>
    <row r="622634" spans="1:1" x14ac:dyDescent="0.25">
      <c r="A622634" s="40">
        <v>42125</v>
      </c>
    </row>
    <row r="622635" spans="1:1" x14ac:dyDescent="0.25">
      <c r="A622635" s="40">
        <v>42156</v>
      </c>
    </row>
    <row r="622636" spans="1:1" x14ac:dyDescent="0.25">
      <c r="A622636" s="40">
        <v>42186</v>
      </c>
    </row>
    <row r="622637" spans="1:1" x14ac:dyDescent="0.25">
      <c r="A622637" s="40">
        <v>42217</v>
      </c>
    </row>
    <row r="622638" spans="1:1" x14ac:dyDescent="0.25">
      <c r="A622638" s="40">
        <v>42248</v>
      </c>
    </row>
    <row r="622639" spans="1:1" x14ac:dyDescent="0.25">
      <c r="A622639" s="40">
        <v>42278</v>
      </c>
    </row>
    <row r="622640" spans="1:1" x14ac:dyDescent="0.25">
      <c r="A622640" s="40">
        <v>42309</v>
      </c>
    </row>
    <row r="622641" spans="1:1" x14ac:dyDescent="0.25">
      <c r="A622641" s="40">
        <v>42339</v>
      </c>
    </row>
    <row r="622642" spans="1:1" x14ac:dyDescent="0.25">
      <c r="A622642" s="40">
        <v>42370</v>
      </c>
    </row>
    <row r="622643" spans="1:1" x14ac:dyDescent="0.25">
      <c r="A622643" s="40">
        <v>42401</v>
      </c>
    </row>
    <row r="622644" spans="1:1" x14ac:dyDescent="0.25">
      <c r="A622644" s="40">
        <v>42430</v>
      </c>
    </row>
    <row r="622645" spans="1:1" x14ac:dyDescent="0.25">
      <c r="A622645" s="40">
        <v>42461</v>
      </c>
    </row>
    <row r="622646" spans="1:1" x14ac:dyDescent="0.25">
      <c r="A622646" s="40">
        <v>42491</v>
      </c>
    </row>
    <row r="622647" spans="1:1" x14ac:dyDescent="0.25">
      <c r="A622647" s="40">
        <v>42522</v>
      </c>
    </row>
    <row r="622648" spans="1:1" x14ac:dyDescent="0.25">
      <c r="A622648" s="40">
        <v>42552</v>
      </c>
    </row>
    <row r="622649" spans="1:1" x14ac:dyDescent="0.25">
      <c r="A622649" s="40">
        <v>42583</v>
      </c>
    </row>
    <row r="622650" spans="1:1" x14ac:dyDescent="0.25">
      <c r="A622650" s="40">
        <v>42614</v>
      </c>
    </row>
    <row r="622651" spans="1:1" x14ac:dyDescent="0.25">
      <c r="A622651" s="40">
        <v>42644</v>
      </c>
    </row>
    <row r="622652" spans="1:1" x14ac:dyDescent="0.25">
      <c r="A622652" s="40">
        <v>42675</v>
      </c>
    </row>
    <row r="622653" spans="1:1" x14ac:dyDescent="0.25">
      <c r="A622653" s="40">
        <v>42705</v>
      </c>
    </row>
    <row r="622654" spans="1:1" x14ac:dyDescent="0.25">
      <c r="A622654" s="40">
        <v>42736</v>
      </c>
    </row>
    <row r="622655" spans="1:1" x14ac:dyDescent="0.25">
      <c r="A622655" s="40">
        <v>42767</v>
      </c>
    </row>
    <row r="622656" spans="1:1" x14ac:dyDescent="0.25">
      <c r="A622656" s="40">
        <v>42795</v>
      </c>
    </row>
    <row r="622657" spans="1:1" x14ac:dyDescent="0.25">
      <c r="A622657" s="40">
        <v>42826</v>
      </c>
    </row>
    <row r="622658" spans="1:1" x14ac:dyDescent="0.25">
      <c r="A622658" s="40">
        <v>42856</v>
      </c>
    </row>
    <row r="622659" spans="1:1" x14ac:dyDescent="0.25">
      <c r="A622659" s="40">
        <v>42887</v>
      </c>
    </row>
    <row r="622660" spans="1:1" x14ac:dyDescent="0.25">
      <c r="A622660" s="40">
        <v>42917</v>
      </c>
    </row>
    <row r="622661" spans="1:1" x14ac:dyDescent="0.25">
      <c r="A622661" s="40">
        <v>42948</v>
      </c>
    </row>
    <row r="622662" spans="1:1" x14ac:dyDescent="0.25">
      <c r="A622662" s="40">
        <v>42979</v>
      </c>
    </row>
    <row r="622663" spans="1:1" x14ac:dyDescent="0.25">
      <c r="A622663" s="40">
        <v>43009</v>
      </c>
    </row>
    <row r="622664" spans="1:1" x14ac:dyDescent="0.25">
      <c r="A622664" s="40">
        <v>43040</v>
      </c>
    </row>
    <row r="622665" spans="1:1" x14ac:dyDescent="0.25">
      <c r="A622665" s="40">
        <v>43070</v>
      </c>
    </row>
    <row r="622666" spans="1:1" x14ac:dyDescent="0.25">
      <c r="A622666" s="40">
        <v>43101</v>
      </c>
    </row>
    <row r="622667" spans="1:1" x14ac:dyDescent="0.25">
      <c r="A622667" s="40">
        <v>43132</v>
      </c>
    </row>
    <row r="622668" spans="1:1" x14ac:dyDescent="0.25">
      <c r="A622668" s="40">
        <v>43160</v>
      </c>
    </row>
    <row r="622669" spans="1:1" x14ac:dyDescent="0.25">
      <c r="A622669" s="40">
        <v>43191</v>
      </c>
    </row>
    <row r="622670" spans="1:1" x14ac:dyDescent="0.25">
      <c r="A622670" s="40">
        <v>43221</v>
      </c>
    </row>
    <row r="622671" spans="1:1" x14ac:dyDescent="0.25">
      <c r="A622671" s="40">
        <v>43252</v>
      </c>
    </row>
    <row r="622672" spans="1:1" x14ac:dyDescent="0.25">
      <c r="A622672" s="40">
        <v>43282</v>
      </c>
    </row>
    <row r="622673" spans="1:1" x14ac:dyDescent="0.25">
      <c r="A622673" s="40">
        <v>43313</v>
      </c>
    </row>
    <row r="622674" spans="1:1" x14ac:dyDescent="0.25">
      <c r="A622674" s="40">
        <v>43344</v>
      </c>
    </row>
    <row r="622675" spans="1:1" x14ac:dyDescent="0.25">
      <c r="A622675" s="40">
        <v>43374</v>
      </c>
    </row>
    <row r="622676" spans="1:1" x14ac:dyDescent="0.25">
      <c r="A622676" s="40">
        <v>43405</v>
      </c>
    </row>
    <row r="622677" spans="1:1" x14ac:dyDescent="0.25">
      <c r="A622677" s="40">
        <v>43435</v>
      </c>
    </row>
    <row r="622678" spans="1:1" x14ac:dyDescent="0.25">
      <c r="A622678" s="40">
        <v>43466</v>
      </c>
    </row>
    <row r="622679" spans="1:1" x14ac:dyDescent="0.25">
      <c r="A622679" s="40">
        <v>43497</v>
      </c>
    </row>
    <row r="622680" spans="1:1" x14ac:dyDescent="0.25">
      <c r="A622680" s="40">
        <v>43525</v>
      </c>
    </row>
    <row r="622681" spans="1:1" x14ac:dyDescent="0.25">
      <c r="A622681" s="40">
        <v>43556</v>
      </c>
    </row>
    <row r="622682" spans="1:1" x14ac:dyDescent="0.25">
      <c r="A622682" s="40">
        <v>43586</v>
      </c>
    </row>
    <row r="622683" spans="1:1" x14ac:dyDescent="0.25">
      <c r="A622683" s="40">
        <v>43617</v>
      </c>
    </row>
    <row r="622684" spans="1:1" x14ac:dyDescent="0.25">
      <c r="A622684" s="40">
        <v>43647</v>
      </c>
    </row>
    <row r="622685" spans="1:1" x14ac:dyDescent="0.25">
      <c r="A622685" s="40">
        <v>43678</v>
      </c>
    </row>
    <row r="622686" spans="1:1" x14ac:dyDescent="0.25">
      <c r="A622686" s="40">
        <v>43709</v>
      </c>
    </row>
    <row r="622687" spans="1:1" x14ac:dyDescent="0.25">
      <c r="A622687" s="40">
        <v>43739</v>
      </c>
    </row>
    <row r="622688" spans="1:1" x14ac:dyDescent="0.25">
      <c r="A622688" s="40">
        <v>43770</v>
      </c>
    </row>
    <row r="622689" spans="1:1" x14ac:dyDescent="0.25">
      <c r="A622689" s="40">
        <v>43800</v>
      </c>
    </row>
    <row r="622690" spans="1:1" x14ac:dyDescent="0.25">
      <c r="A622690" s="40">
        <v>43831</v>
      </c>
    </row>
    <row r="622691" spans="1:1" x14ac:dyDescent="0.25">
      <c r="A622691" s="40">
        <v>43862</v>
      </c>
    </row>
    <row r="622692" spans="1:1" x14ac:dyDescent="0.25">
      <c r="A622692" s="40">
        <v>43891</v>
      </c>
    </row>
    <row r="622693" spans="1:1" x14ac:dyDescent="0.25">
      <c r="A622693" s="40">
        <v>43922</v>
      </c>
    </row>
    <row r="622694" spans="1:1" x14ac:dyDescent="0.25">
      <c r="A622694" s="40">
        <v>43952</v>
      </c>
    </row>
    <row r="622695" spans="1:1" x14ac:dyDescent="0.25">
      <c r="A622695" s="40">
        <v>43983</v>
      </c>
    </row>
    <row r="622696" spans="1:1" x14ac:dyDescent="0.25">
      <c r="A622696" s="40">
        <v>44013</v>
      </c>
    </row>
    <row r="622697" spans="1:1" x14ac:dyDescent="0.25">
      <c r="A622697" s="40">
        <v>44044</v>
      </c>
    </row>
    <row r="622698" spans="1:1" x14ac:dyDescent="0.25">
      <c r="A622698" s="40">
        <v>44075</v>
      </c>
    </row>
    <row r="622699" spans="1:1" x14ac:dyDescent="0.25">
      <c r="A622699" s="40">
        <v>44105</v>
      </c>
    </row>
    <row r="622700" spans="1:1" x14ac:dyDescent="0.25">
      <c r="A622700" s="40">
        <v>44136</v>
      </c>
    </row>
    <row r="622701" spans="1:1" x14ac:dyDescent="0.25">
      <c r="A622701" s="40">
        <v>44166</v>
      </c>
    </row>
    <row r="638978" spans="1:1" x14ac:dyDescent="0.25">
      <c r="A638978" s="40">
        <v>40909</v>
      </c>
    </row>
    <row r="638979" spans="1:1" x14ac:dyDescent="0.25">
      <c r="A638979" s="40">
        <v>40940</v>
      </c>
    </row>
    <row r="638980" spans="1:1" x14ac:dyDescent="0.25">
      <c r="A638980" s="40">
        <v>40969</v>
      </c>
    </row>
    <row r="638981" spans="1:1" x14ac:dyDescent="0.25">
      <c r="A638981" s="40">
        <v>41000</v>
      </c>
    </row>
    <row r="638982" spans="1:1" x14ac:dyDescent="0.25">
      <c r="A638982" s="40">
        <v>41030</v>
      </c>
    </row>
    <row r="638983" spans="1:1" x14ac:dyDescent="0.25">
      <c r="A638983" s="40">
        <v>41061</v>
      </c>
    </row>
    <row r="638984" spans="1:1" x14ac:dyDescent="0.25">
      <c r="A638984" s="40">
        <v>41091</v>
      </c>
    </row>
    <row r="638985" spans="1:1" x14ac:dyDescent="0.25">
      <c r="A638985" s="40">
        <v>41122</v>
      </c>
    </row>
    <row r="638986" spans="1:1" x14ac:dyDescent="0.25">
      <c r="A638986" s="40">
        <v>41153</v>
      </c>
    </row>
    <row r="638987" spans="1:1" x14ac:dyDescent="0.25">
      <c r="A638987" s="40">
        <v>41183</v>
      </c>
    </row>
    <row r="638988" spans="1:1" x14ac:dyDescent="0.25">
      <c r="A638988" s="40">
        <v>41214</v>
      </c>
    </row>
    <row r="638989" spans="1:1" x14ac:dyDescent="0.25">
      <c r="A638989" s="40">
        <v>41244</v>
      </c>
    </row>
    <row r="638990" spans="1:1" x14ac:dyDescent="0.25">
      <c r="A638990" s="40">
        <v>41275</v>
      </c>
    </row>
    <row r="638991" spans="1:1" x14ac:dyDescent="0.25">
      <c r="A638991" s="40">
        <v>41306</v>
      </c>
    </row>
    <row r="638992" spans="1:1" x14ac:dyDescent="0.25">
      <c r="A638992" s="40">
        <v>41334</v>
      </c>
    </row>
    <row r="638993" spans="1:1" x14ac:dyDescent="0.25">
      <c r="A638993" s="40">
        <v>41365</v>
      </c>
    </row>
    <row r="638994" spans="1:1" x14ac:dyDescent="0.25">
      <c r="A638994" s="40">
        <v>41395</v>
      </c>
    </row>
    <row r="638995" spans="1:1" x14ac:dyDescent="0.25">
      <c r="A638995" s="40">
        <v>41426</v>
      </c>
    </row>
    <row r="638996" spans="1:1" x14ac:dyDescent="0.25">
      <c r="A638996" s="40">
        <v>41456</v>
      </c>
    </row>
    <row r="638997" spans="1:1" x14ac:dyDescent="0.25">
      <c r="A638997" s="40">
        <v>41487</v>
      </c>
    </row>
    <row r="638998" spans="1:1" x14ac:dyDescent="0.25">
      <c r="A638998" s="40">
        <v>41518</v>
      </c>
    </row>
    <row r="638999" spans="1:1" x14ac:dyDescent="0.25">
      <c r="A638999" s="40">
        <v>41548</v>
      </c>
    </row>
    <row r="639000" spans="1:1" x14ac:dyDescent="0.25">
      <c r="A639000" s="40">
        <v>41579</v>
      </c>
    </row>
    <row r="639001" spans="1:1" x14ac:dyDescent="0.25">
      <c r="A639001" s="40">
        <v>41609</v>
      </c>
    </row>
    <row r="639002" spans="1:1" x14ac:dyDescent="0.25">
      <c r="A639002" s="40">
        <v>41640</v>
      </c>
    </row>
    <row r="639003" spans="1:1" x14ac:dyDescent="0.25">
      <c r="A639003" s="40">
        <v>41671</v>
      </c>
    </row>
    <row r="639004" spans="1:1" x14ac:dyDescent="0.25">
      <c r="A639004" s="40">
        <v>41699</v>
      </c>
    </row>
    <row r="639005" spans="1:1" x14ac:dyDescent="0.25">
      <c r="A639005" s="40">
        <v>41730</v>
      </c>
    </row>
    <row r="639006" spans="1:1" x14ac:dyDescent="0.25">
      <c r="A639006" s="40">
        <v>41760</v>
      </c>
    </row>
    <row r="639007" spans="1:1" x14ac:dyDescent="0.25">
      <c r="A639007" s="40">
        <v>41791</v>
      </c>
    </row>
    <row r="639008" spans="1:1" x14ac:dyDescent="0.25">
      <c r="A639008" s="40">
        <v>41821</v>
      </c>
    </row>
    <row r="639009" spans="1:1" x14ac:dyDescent="0.25">
      <c r="A639009" s="40">
        <v>41852</v>
      </c>
    </row>
    <row r="639010" spans="1:1" x14ac:dyDescent="0.25">
      <c r="A639010" s="40">
        <v>41883</v>
      </c>
    </row>
    <row r="639011" spans="1:1" x14ac:dyDescent="0.25">
      <c r="A639011" s="40">
        <v>41913</v>
      </c>
    </row>
    <row r="639012" spans="1:1" x14ac:dyDescent="0.25">
      <c r="A639012" s="40">
        <v>41944</v>
      </c>
    </row>
    <row r="639013" spans="1:1" x14ac:dyDescent="0.25">
      <c r="A639013" s="40">
        <v>41974</v>
      </c>
    </row>
    <row r="639014" spans="1:1" x14ac:dyDescent="0.25">
      <c r="A639014" s="40">
        <v>42005</v>
      </c>
    </row>
    <row r="639015" spans="1:1" x14ac:dyDescent="0.25">
      <c r="A639015" s="40">
        <v>42036</v>
      </c>
    </row>
    <row r="639016" spans="1:1" x14ac:dyDescent="0.25">
      <c r="A639016" s="40">
        <v>42064</v>
      </c>
    </row>
    <row r="639017" spans="1:1" x14ac:dyDescent="0.25">
      <c r="A639017" s="40">
        <v>42095</v>
      </c>
    </row>
    <row r="639018" spans="1:1" x14ac:dyDescent="0.25">
      <c r="A639018" s="40">
        <v>42125</v>
      </c>
    </row>
    <row r="639019" spans="1:1" x14ac:dyDescent="0.25">
      <c r="A639019" s="40">
        <v>42156</v>
      </c>
    </row>
    <row r="639020" spans="1:1" x14ac:dyDescent="0.25">
      <c r="A639020" s="40">
        <v>42186</v>
      </c>
    </row>
    <row r="639021" spans="1:1" x14ac:dyDescent="0.25">
      <c r="A639021" s="40">
        <v>42217</v>
      </c>
    </row>
    <row r="639022" spans="1:1" x14ac:dyDescent="0.25">
      <c r="A639022" s="40">
        <v>42248</v>
      </c>
    </row>
    <row r="639023" spans="1:1" x14ac:dyDescent="0.25">
      <c r="A639023" s="40">
        <v>42278</v>
      </c>
    </row>
    <row r="639024" spans="1:1" x14ac:dyDescent="0.25">
      <c r="A639024" s="40">
        <v>42309</v>
      </c>
    </row>
    <row r="639025" spans="1:1" x14ac:dyDescent="0.25">
      <c r="A639025" s="40">
        <v>42339</v>
      </c>
    </row>
    <row r="639026" spans="1:1" x14ac:dyDescent="0.25">
      <c r="A639026" s="40">
        <v>42370</v>
      </c>
    </row>
    <row r="639027" spans="1:1" x14ac:dyDescent="0.25">
      <c r="A639027" s="40">
        <v>42401</v>
      </c>
    </row>
    <row r="639028" spans="1:1" x14ac:dyDescent="0.25">
      <c r="A639028" s="40">
        <v>42430</v>
      </c>
    </row>
    <row r="639029" spans="1:1" x14ac:dyDescent="0.25">
      <c r="A639029" s="40">
        <v>42461</v>
      </c>
    </row>
    <row r="639030" spans="1:1" x14ac:dyDescent="0.25">
      <c r="A639030" s="40">
        <v>42491</v>
      </c>
    </row>
    <row r="639031" spans="1:1" x14ac:dyDescent="0.25">
      <c r="A639031" s="40">
        <v>42522</v>
      </c>
    </row>
    <row r="639032" spans="1:1" x14ac:dyDescent="0.25">
      <c r="A639032" s="40">
        <v>42552</v>
      </c>
    </row>
    <row r="639033" spans="1:1" x14ac:dyDescent="0.25">
      <c r="A639033" s="40">
        <v>42583</v>
      </c>
    </row>
    <row r="639034" spans="1:1" x14ac:dyDescent="0.25">
      <c r="A639034" s="40">
        <v>42614</v>
      </c>
    </row>
    <row r="639035" spans="1:1" x14ac:dyDescent="0.25">
      <c r="A639035" s="40">
        <v>42644</v>
      </c>
    </row>
    <row r="639036" spans="1:1" x14ac:dyDescent="0.25">
      <c r="A639036" s="40">
        <v>42675</v>
      </c>
    </row>
    <row r="639037" spans="1:1" x14ac:dyDescent="0.25">
      <c r="A639037" s="40">
        <v>42705</v>
      </c>
    </row>
    <row r="639038" spans="1:1" x14ac:dyDescent="0.25">
      <c r="A639038" s="40">
        <v>42736</v>
      </c>
    </row>
    <row r="639039" spans="1:1" x14ac:dyDescent="0.25">
      <c r="A639039" s="40">
        <v>42767</v>
      </c>
    </row>
    <row r="639040" spans="1:1" x14ac:dyDescent="0.25">
      <c r="A639040" s="40">
        <v>42795</v>
      </c>
    </row>
    <row r="639041" spans="1:1" x14ac:dyDescent="0.25">
      <c r="A639041" s="40">
        <v>42826</v>
      </c>
    </row>
    <row r="639042" spans="1:1" x14ac:dyDescent="0.25">
      <c r="A639042" s="40">
        <v>42856</v>
      </c>
    </row>
    <row r="639043" spans="1:1" x14ac:dyDescent="0.25">
      <c r="A639043" s="40">
        <v>42887</v>
      </c>
    </row>
    <row r="639044" spans="1:1" x14ac:dyDescent="0.25">
      <c r="A639044" s="40">
        <v>42917</v>
      </c>
    </row>
    <row r="639045" spans="1:1" x14ac:dyDescent="0.25">
      <c r="A639045" s="40">
        <v>42948</v>
      </c>
    </row>
    <row r="639046" spans="1:1" x14ac:dyDescent="0.25">
      <c r="A639046" s="40">
        <v>42979</v>
      </c>
    </row>
    <row r="639047" spans="1:1" x14ac:dyDescent="0.25">
      <c r="A639047" s="40">
        <v>43009</v>
      </c>
    </row>
    <row r="639048" spans="1:1" x14ac:dyDescent="0.25">
      <c r="A639048" s="40">
        <v>43040</v>
      </c>
    </row>
    <row r="639049" spans="1:1" x14ac:dyDescent="0.25">
      <c r="A639049" s="40">
        <v>43070</v>
      </c>
    </row>
    <row r="639050" spans="1:1" x14ac:dyDescent="0.25">
      <c r="A639050" s="40">
        <v>43101</v>
      </c>
    </row>
    <row r="639051" spans="1:1" x14ac:dyDescent="0.25">
      <c r="A639051" s="40">
        <v>43132</v>
      </c>
    </row>
    <row r="639052" spans="1:1" x14ac:dyDescent="0.25">
      <c r="A639052" s="40">
        <v>43160</v>
      </c>
    </row>
    <row r="639053" spans="1:1" x14ac:dyDescent="0.25">
      <c r="A639053" s="40">
        <v>43191</v>
      </c>
    </row>
    <row r="639054" spans="1:1" x14ac:dyDescent="0.25">
      <c r="A639054" s="40">
        <v>43221</v>
      </c>
    </row>
    <row r="639055" spans="1:1" x14ac:dyDescent="0.25">
      <c r="A639055" s="40">
        <v>43252</v>
      </c>
    </row>
    <row r="639056" spans="1:1" x14ac:dyDescent="0.25">
      <c r="A639056" s="40">
        <v>43282</v>
      </c>
    </row>
    <row r="639057" spans="1:1" x14ac:dyDescent="0.25">
      <c r="A639057" s="40">
        <v>43313</v>
      </c>
    </row>
    <row r="639058" spans="1:1" x14ac:dyDescent="0.25">
      <c r="A639058" s="40">
        <v>43344</v>
      </c>
    </row>
    <row r="639059" spans="1:1" x14ac:dyDescent="0.25">
      <c r="A639059" s="40">
        <v>43374</v>
      </c>
    </row>
    <row r="639060" spans="1:1" x14ac:dyDescent="0.25">
      <c r="A639060" s="40">
        <v>43405</v>
      </c>
    </row>
    <row r="639061" spans="1:1" x14ac:dyDescent="0.25">
      <c r="A639061" s="40">
        <v>43435</v>
      </c>
    </row>
    <row r="639062" spans="1:1" x14ac:dyDescent="0.25">
      <c r="A639062" s="40">
        <v>43466</v>
      </c>
    </row>
    <row r="639063" spans="1:1" x14ac:dyDescent="0.25">
      <c r="A639063" s="40">
        <v>43497</v>
      </c>
    </row>
    <row r="639064" spans="1:1" x14ac:dyDescent="0.25">
      <c r="A639064" s="40">
        <v>43525</v>
      </c>
    </row>
    <row r="639065" spans="1:1" x14ac:dyDescent="0.25">
      <c r="A639065" s="40">
        <v>43556</v>
      </c>
    </row>
    <row r="639066" spans="1:1" x14ac:dyDescent="0.25">
      <c r="A639066" s="40">
        <v>43586</v>
      </c>
    </row>
    <row r="639067" spans="1:1" x14ac:dyDescent="0.25">
      <c r="A639067" s="40">
        <v>43617</v>
      </c>
    </row>
    <row r="639068" spans="1:1" x14ac:dyDescent="0.25">
      <c r="A639068" s="40">
        <v>43647</v>
      </c>
    </row>
    <row r="639069" spans="1:1" x14ac:dyDescent="0.25">
      <c r="A639069" s="40">
        <v>43678</v>
      </c>
    </row>
    <row r="639070" spans="1:1" x14ac:dyDescent="0.25">
      <c r="A639070" s="40">
        <v>43709</v>
      </c>
    </row>
    <row r="639071" spans="1:1" x14ac:dyDescent="0.25">
      <c r="A639071" s="40">
        <v>43739</v>
      </c>
    </row>
    <row r="639072" spans="1:1" x14ac:dyDescent="0.25">
      <c r="A639072" s="40">
        <v>43770</v>
      </c>
    </row>
    <row r="639073" spans="1:1" x14ac:dyDescent="0.25">
      <c r="A639073" s="40">
        <v>43800</v>
      </c>
    </row>
    <row r="639074" spans="1:1" x14ac:dyDescent="0.25">
      <c r="A639074" s="40">
        <v>43831</v>
      </c>
    </row>
    <row r="639075" spans="1:1" x14ac:dyDescent="0.25">
      <c r="A639075" s="40">
        <v>43862</v>
      </c>
    </row>
    <row r="639076" spans="1:1" x14ac:dyDescent="0.25">
      <c r="A639076" s="40">
        <v>43891</v>
      </c>
    </row>
    <row r="639077" spans="1:1" x14ac:dyDescent="0.25">
      <c r="A639077" s="40">
        <v>43922</v>
      </c>
    </row>
    <row r="639078" spans="1:1" x14ac:dyDescent="0.25">
      <c r="A639078" s="40">
        <v>43952</v>
      </c>
    </row>
    <row r="639079" spans="1:1" x14ac:dyDescent="0.25">
      <c r="A639079" s="40">
        <v>43983</v>
      </c>
    </row>
    <row r="639080" spans="1:1" x14ac:dyDescent="0.25">
      <c r="A639080" s="40">
        <v>44013</v>
      </c>
    </row>
    <row r="639081" spans="1:1" x14ac:dyDescent="0.25">
      <c r="A639081" s="40">
        <v>44044</v>
      </c>
    </row>
    <row r="639082" spans="1:1" x14ac:dyDescent="0.25">
      <c r="A639082" s="40">
        <v>44075</v>
      </c>
    </row>
    <row r="639083" spans="1:1" x14ac:dyDescent="0.25">
      <c r="A639083" s="40">
        <v>44105</v>
      </c>
    </row>
    <row r="639084" spans="1:1" x14ac:dyDescent="0.25">
      <c r="A639084" s="40">
        <v>44136</v>
      </c>
    </row>
    <row r="639085" spans="1:1" x14ac:dyDescent="0.25">
      <c r="A639085" s="40">
        <v>44166</v>
      </c>
    </row>
    <row r="655362" spans="1:1" x14ac:dyDescent="0.25">
      <c r="A655362" s="40">
        <v>40909</v>
      </c>
    </row>
    <row r="655363" spans="1:1" x14ac:dyDescent="0.25">
      <c r="A655363" s="40">
        <v>40940</v>
      </c>
    </row>
    <row r="655364" spans="1:1" x14ac:dyDescent="0.25">
      <c r="A655364" s="40">
        <v>40969</v>
      </c>
    </row>
    <row r="655365" spans="1:1" x14ac:dyDescent="0.25">
      <c r="A655365" s="40">
        <v>41000</v>
      </c>
    </row>
    <row r="655366" spans="1:1" x14ac:dyDescent="0.25">
      <c r="A655366" s="40">
        <v>41030</v>
      </c>
    </row>
    <row r="655367" spans="1:1" x14ac:dyDescent="0.25">
      <c r="A655367" s="40">
        <v>41061</v>
      </c>
    </row>
    <row r="655368" spans="1:1" x14ac:dyDescent="0.25">
      <c r="A655368" s="40">
        <v>41091</v>
      </c>
    </row>
    <row r="655369" spans="1:1" x14ac:dyDescent="0.25">
      <c r="A655369" s="40">
        <v>41122</v>
      </c>
    </row>
    <row r="655370" spans="1:1" x14ac:dyDescent="0.25">
      <c r="A655370" s="40">
        <v>41153</v>
      </c>
    </row>
    <row r="655371" spans="1:1" x14ac:dyDescent="0.25">
      <c r="A655371" s="40">
        <v>41183</v>
      </c>
    </row>
    <row r="655372" spans="1:1" x14ac:dyDescent="0.25">
      <c r="A655372" s="40">
        <v>41214</v>
      </c>
    </row>
    <row r="655373" spans="1:1" x14ac:dyDescent="0.25">
      <c r="A655373" s="40">
        <v>41244</v>
      </c>
    </row>
    <row r="655374" spans="1:1" x14ac:dyDescent="0.25">
      <c r="A655374" s="40">
        <v>41275</v>
      </c>
    </row>
    <row r="655375" spans="1:1" x14ac:dyDescent="0.25">
      <c r="A655375" s="40">
        <v>41306</v>
      </c>
    </row>
    <row r="655376" spans="1:1" x14ac:dyDescent="0.25">
      <c r="A655376" s="40">
        <v>41334</v>
      </c>
    </row>
    <row r="655377" spans="1:1" x14ac:dyDescent="0.25">
      <c r="A655377" s="40">
        <v>41365</v>
      </c>
    </row>
    <row r="655378" spans="1:1" x14ac:dyDescent="0.25">
      <c r="A655378" s="40">
        <v>41395</v>
      </c>
    </row>
    <row r="655379" spans="1:1" x14ac:dyDescent="0.25">
      <c r="A655379" s="40">
        <v>41426</v>
      </c>
    </row>
    <row r="655380" spans="1:1" x14ac:dyDescent="0.25">
      <c r="A655380" s="40">
        <v>41456</v>
      </c>
    </row>
    <row r="655381" spans="1:1" x14ac:dyDescent="0.25">
      <c r="A655381" s="40">
        <v>41487</v>
      </c>
    </row>
    <row r="655382" spans="1:1" x14ac:dyDescent="0.25">
      <c r="A655382" s="40">
        <v>41518</v>
      </c>
    </row>
    <row r="655383" spans="1:1" x14ac:dyDescent="0.25">
      <c r="A655383" s="40">
        <v>41548</v>
      </c>
    </row>
    <row r="655384" spans="1:1" x14ac:dyDescent="0.25">
      <c r="A655384" s="40">
        <v>41579</v>
      </c>
    </row>
    <row r="655385" spans="1:1" x14ac:dyDescent="0.25">
      <c r="A655385" s="40">
        <v>41609</v>
      </c>
    </row>
    <row r="655386" spans="1:1" x14ac:dyDescent="0.25">
      <c r="A655386" s="40">
        <v>41640</v>
      </c>
    </row>
    <row r="655387" spans="1:1" x14ac:dyDescent="0.25">
      <c r="A655387" s="40">
        <v>41671</v>
      </c>
    </row>
    <row r="655388" spans="1:1" x14ac:dyDescent="0.25">
      <c r="A655388" s="40">
        <v>41699</v>
      </c>
    </row>
    <row r="655389" spans="1:1" x14ac:dyDescent="0.25">
      <c r="A655389" s="40">
        <v>41730</v>
      </c>
    </row>
    <row r="655390" spans="1:1" x14ac:dyDescent="0.25">
      <c r="A655390" s="40">
        <v>41760</v>
      </c>
    </row>
    <row r="655391" spans="1:1" x14ac:dyDescent="0.25">
      <c r="A655391" s="40">
        <v>41791</v>
      </c>
    </row>
    <row r="655392" spans="1:1" x14ac:dyDescent="0.25">
      <c r="A655392" s="40">
        <v>41821</v>
      </c>
    </row>
    <row r="655393" spans="1:1" x14ac:dyDescent="0.25">
      <c r="A655393" s="40">
        <v>41852</v>
      </c>
    </row>
    <row r="655394" spans="1:1" x14ac:dyDescent="0.25">
      <c r="A655394" s="40">
        <v>41883</v>
      </c>
    </row>
    <row r="655395" spans="1:1" x14ac:dyDescent="0.25">
      <c r="A655395" s="40">
        <v>41913</v>
      </c>
    </row>
    <row r="655396" spans="1:1" x14ac:dyDescent="0.25">
      <c r="A655396" s="40">
        <v>41944</v>
      </c>
    </row>
    <row r="655397" spans="1:1" x14ac:dyDescent="0.25">
      <c r="A655397" s="40">
        <v>41974</v>
      </c>
    </row>
    <row r="655398" spans="1:1" x14ac:dyDescent="0.25">
      <c r="A655398" s="40">
        <v>42005</v>
      </c>
    </row>
    <row r="655399" spans="1:1" x14ac:dyDescent="0.25">
      <c r="A655399" s="40">
        <v>42036</v>
      </c>
    </row>
    <row r="655400" spans="1:1" x14ac:dyDescent="0.25">
      <c r="A655400" s="40">
        <v>42064</v>
      </c>
    </row>
    <row r="655401" spans="1:1" x14ac:dyDescent="0.25">
      <c r="A655401" s="40">
        <v>42095</v>
      </c>
    </row>
    <row r="655402" spans="1:1" x14ac:dyDescent="0.25">
      <c r="A655402" s="40">
        <v>42125</v>
      </c>
    </row>
    <row r="655403" spans="1:1" x14ac:dyDescent="0.25">
      <c r="A655403" s="40">
        <v>42156</v>
      </c>
    </row>
    <row r="655404" spans="1:1" x14ac:dyDescent="0.25">
      <c r="A655404" s="40">
        <v>42186</v>
      </c>
    </row>
    <row r="655405" spans="1:1" x14ac:dyDescent="0.25">
      <c r="A655405" s="40">
        <v>42217</v>
      </c>
    </row>
    <row r="655406" spans="1:1" x14ac:dyDescent="0.25">
      <c r="A655406" s="40">
        <v>42248</v>
      </c>
    </row>
    <row r="655407" spans="1:1" x14ac:dyDescent="0.25">
      <c r="A655407" s="40">
        <v>42278</v>
      </c>
    </row>
    <row r="655408" spans="1:1" x14ac:dyDescent="0.25">
      <c r="A655408" s="40">
        <v>42309</v>
      </c>
    </row>
    <row r="655409" spans="1:1" x14ac:dyDescent="0.25">
      <c r="A655409" s="40">
        <v>42339</v>
      </c>
    </row>
    <row r="655410" spans="1:1" x14ac:dyDescent="0.25">
      <c r="A655410" s="40">
        <v>42370</v>
      </c>
    </row>
    <row r="655411" spans="1:1" x14ac:dyDescent="0.25">
      <c r="A655411" s="40">
        <v>42401</v>
      </c>
    </row>
    <row r="655412" spans="1:1" x14ac:dyDescent="0.25">
      <c r="A655412" s="40">
        <v>42430</v>
      </c>
    </row>
    <row r="655413" spans="1:1" x14ac:dyDescent="0.25">
      <c r="A655413" s="40">
        <v>42461</v>
      </c>
    </row>
    <row r="655414" spans="1:1" x14ac:dyDescent="0.25">
      <c r="A655414" s="40">
        <v>42491</v>
      </c>
    </row>
    <row r="655415" spans="1:1" x14ac:dyDescent="0.25">
      <c r="A655415" s="40">
        <v>42522</v>
      </c>
    </row>
    <row r="655416" spans="1:1" x14ac:dyDescent="0.25">
      <c r="A655416" s="40">
        <v>42552</v>
      </c>
    </row>
    <row r="655417" spans="1:1" x14ac:dyDescent="0.25">
      <c r="A655417" s="40">
        <v>42583</v>
      </c>
    </row>
    <row r="655418" spans="1:1" x14ac:dyDescent="0.25">
      <c r="A655418" s="40">
        <v>42614</v>
      </c>
    </row>
    <row r="655419" spans="1:1" x14ac:dyDescent="0.25">
      <c r="A655419" s="40">
        <v>42644</v>
      </c>
    </row>
    <row r="655420" spans="1:1" x14ac:dyDescent="0.25">
      <c r="A655420" s="40">
        <v>42675</v>
      </c>
    </row>
    <row r="655421" spans="1:1" x14ac:dyDescent="0.25">
      <c r="A655421" s="40">
        <v>42705</v>
      </c>
    </row>
    <row r="655422" spans="1:1" x14ac:dyDescent="0.25">
      <c r="A655422" s="40">
        <v>42736</v>
      </c>
    </row>
    <row r="655423" spans="1:1" x14ac:dyDescent="0.25">
      <c r="A655423" s="40">
        <v>42767</v>
      </c>
    </row>
    <row r="655424" spans="1:1" x14ac:dyDescent="0.25">
      <c r="A655424" s="40">
        <v>42795</v>
      </c>
    </row>
    <row r="655425" spans="1:1" x14ac:dyDescent="0.25">
      <c r="A655425" s="40">
        <v>42826</v>
      </c>
    </row>
    <row r="655426" spans="1:1" x14ac:dyDescent="0.25">
      <c r="A655426" s="40">
        <v>42856</v>
      </c>
    </row>
    <row r="655427" spans="1:1" x14ac:dyDescent="0.25">
      <c r="A655427" s="40">
        <v>42887</v>
      </c>
    </row>
    <row r="655428" spans="1:1" x14ac:dyDescent="0.25">
      <c r="A655428" s="40">
        <v>42917</v>
      </c>
    </row>
    <row r="655429" spans="1:1" x14ac:dyDescent="0.25">
      <c r="A655429" s="40">
        <v>42948</v>
      </c>
    </row>
    <row r="655430" spans="1:1" x14ac:dyDescent="0.25">
      <c r="A655430" s="40">
        <v>42979</v>
      </c>
    </row>
    <row r="655431" spans="1:1" x14ac:dyDescent="0.25">
      <c r="A655431" s="40">
        <v>43009</v>
      </c>
    </row>
    <row r="655432" spans="1:1" x14ac:dyDescent="0.25">
      <c r="A655432" s="40">
        <v>43040</v>
      </c>
    </row>
    <row r="655433" spans="1:1" x14ac:dyDescent="0.25">
      <c r="A655433" s="40">
        <v>43070</v>
      </c>
    </row>
    <row r="655434" spans="1:1" x14ac:dyDescent="0.25">
      <c r="A655434" s="40">
        <v>43101</v>
      </c>
    </row>
    <row r="655435" spans="1:1" x14ac:dyDescent="0.25">
      <c r="A655435" s="40">
        <v>43132</v>
      </c>
    </row>
    <row r="655436" spans="1:1" x14ac:dyDescent="0.25">
      <c r="A655436" s="40">
        <v>43160</v>
      </c>
    </row>
    <row r="655437" spans="1:1" x14ac:dyDescent="0.25">
      <c r="A655437" s="40">
        <v>43191</v>
      </c>
    </row>
    <row r="655438" spans="1:1" x14ac:dyDescent="0.25">
      <c r="A655438" s="40">
        <v>43221</v>
      </c>
    </row>
    <row r="655439" spans="1:1" x14ac:dyDescent="0.25">
      <c r="A655439" s="40">
        <v>43252</v>
      </c>
    </row>
    <row r="655440" spans="1:1" x14ac:dyDescent="0.25">
      <c r="A655440" s="40">
        <v>43282</v>
      </c>
    </row>
    <row r="655441" spans="1:1" x14ac:dyDescent="0.25">
      <c r="A655441" s="40">
        <v>43313</v>
      </c>
    </row>
    <row r="655442" spans="1:1" x14ac:dyDescent="0.25">
      <c r="A655442" s="40">
        <v>43344</v>
      </c>
    </row>
    <row r="655443" spans="1:1" x14ac:dyDescent="0.25">
      <c r="A655443" s="40">
        <v>43374</v>
      </c>
    </row>
    <row r="655444" spans="1:1" x14ac:dyDescent="0.25">
      <c r="A655444" s="40">
        <v>43405</v>
      </c>
    </row>
    <row r="655445" spans="1:1" x14ac:dyDescent="0.25">
      <c r="A655445" s="40">
        <v>43435</v>
      </c>
    </row>
    <row r="655446" spans="1:1" x14ac:dyDescent="0.25">
      <c r="A655446" s="40">
        <v>43466</v>
      </c>
    </row>
    <row r="655447" spans="1:1" x14ac:dyDescent="0.25">
      <c r="A655447" s="40">
        <v>43497</v>
      </c>
    </row>
    <row r="655448" spans="1:1" x14ac:dyDescent="0.25">
      <c r="A655448" s="40">
        <v>43525</v>
      </c>
    </row>
    <row r="655449" spans="1:1" x14ac:dyDescent="0.25">
      <c r="A655449" s="40">
        <v>43556</v>
      </c>
    </row>
    <row r="655450" spans="1:1" x14ac:dyDescent="0.25">
      <c r="A655450" s="40">
        <v>43586</v>
      </c>
    </row>
    <row r="655451" spans="1:1" x14ac:dyDescent="0.25">
      <c r="A655451" s="40">
        <v>43617</v>
      </c>
    </row>
    <row r="655452" spans="1:1" x14ac:dyDescent="0.25">
      <c r="A655452" s="40">
        <v>43647</v>
      </c>
    </row>
    <row r="655453" spans="1:1" x14ac:dyDescent="0.25">
      <c r="A655453" s="40">
        <v>43678</v>
      </c>
    </row>
    <row r="655454" spans="1:1" x14ac:dyDescent="0.25">
      <c r="A655454" s="40">
        <v>43709</v>
      </c>
    </row>
    <row r="655455" spans="1:1" x14ac:dyDescent="0.25">
      <c r="A655455" s="40">
        <v>43739</v>
      </c>
    </row>
    <row r="655456" spans="1:1" x14ac:dyDescent="0.25">
      <c r="A655456" s="40">
        <v>43770</v>
      </c>
    </row>
    <row r="655457" spans="1:1" x14ac:dyDescent="0.25">
      <c r="A655457" s="40">
        <v>43800</v>
      </c>
    </row>
    <row r="655458" spans="1:1" x14ac:dyDescent="0.25">
      <c r="A655458" s="40">
        <v>43831</v>
      </c>
    </row>
    <row r="655459" spans="1:1" x14ac:dyDescent="0.25">
      <c r="A655459" s="40">
        <v>43862</v>
      </c>
    </row>
    <row r="655460" spans="1:1" x14ac:dyDescent="0.25">
      <c r="A655460" s="40">
        <v>43891</v>
      </c>
    </row>
    <row r="655461" spans="1:1" x14ac:dyDescent="0.25">
      <c r="A655461" s="40">
        <v>43922</v>
      </c>
    </row>
    <row r="655462" spans="1:1" x14ac:dyDescent="0.25">
      <c r="A655462" s="40">
        <v>43952</v>
      </c>
    </row>
    <row r="655463" spans="1:1" x14ac:dyDescent="0.25">
      <c r="A655463" s="40">
        <v>43983</v>
      </c>
    </row>
    <row r="655464" spans="1:1" x14ac:dyDescent="0.25">
      <c r="A655464" s="40">
        <v>44013</v>
      </c>
    </row>
    <row r="655465" spans="1:1" x14ac:dyDescent="0.25">
      <c r="A655465" s="40">
        <v>44044</v>
      </c>
    </row>
    <row r="655466" spans="1:1" x14ac:dyDescent="0.25">
      <c r="A655466" s="40">
        <v>44075</v>
      </c>
    </row>
    <row r="655467" spans="1:1" x14ac:dyDescent="0.25">
      <c r="A655467" s="40">
        <v>44105</v>
      </c>
    </row>
    <row r="655468" spans="1:1" x14ac:dyDescent="0.25">
      <c r="A655468" s="40">
        <v>44136</v>
      </c>
    </row>
    <row r="655469" spans="1:1" x14ac:dyDescent="0.25">
      <c r="A655469" s="40">
        <v>44166</v>
      </c>
    </row>
    <row r="671746" spans="1:1" x14ac:dyDescent="0.25">
      <c r="A671746" s="40">
        <v>40909</v>
      </c>
    </row>
    <row r="671747" spans="1:1" x14ac:dyDescent="0.25">
      <c r="A671747" s="40">
        <v>40940</v>
      </c>
    </row>
    <row r="671748" spans="1:1" x14ac:dyDescent="0.25">
      <c r="A671748" s="40">
        <v>40969</v>
      </c>
    </row>
    <row r="671749" spans="1:1" x14ac:dyDescent="0.25">
      <c r="A671749" s="40">
        <v>41000</v>
      </c>
    </row>
    <row r="671750" spans="1:1" x14ac:dyDescent="0.25">
      <c r="A671750" s="40">
        <v>41030</v>
      </c>
    </row>
    <row r="671751" spans="1:1" x14ac:dyDescent="0.25">
      <c r="A671751" s="40">
        <v>41061</v>
      </c>
    </row>
    <row r="671752" spans="1:1" x14ac:dyDescent="0.25">
      <c r="A671752" s="40">
        <v>41091</v>
      </c>
    </row>
    <row r="671753" spans="1:1" x14ac:dyDescent="0.25">
      <c r="A671753" s="40">
        <v>41122</v>
      </c>
    </row>
    <row r="671754" spans="1:1" x14ac:dyDescent="0.25">
      <c r="A671754" s="40">
        <v>41153</v>
      </c>
    </row>
    <row r="671755" spans="1:1" x14ac:dyDescent="0.25">
      <c r="A671755" s="40">
        <v>41183</v>
      </c>
    </row>
    <row r="671756" spans="1:1" x14ac:dyDescent="0.25">
      <c r="A671756" s="40">
        <v>41214</v>
      </c>
    </row>
    <row r="671757" spans="1:1" x14ac:dyDescent="0.25">
      <c r="A671757" s="40">
        <v>41244</v>
      </c>
    </row>
    <row r="671758" spans="1:1" x14ac:dyDescent="0.25">
      <c r="A671758" s="40">
        <v>41275</v>
      </c>
    </row>
    <row r="671759" spans="1:1" x14ac:dyDescent="0.25">
      <c r="A671759" s="40">
        <v>41306</v>
      </c>
    </row>
    <row r="671760" spans="1:1" x14ac:dyDescent="0.25">
      <c r="A671760" s="40">
        <v>41334</v>
      </c>
    </row>
    <row r="671761" spans="1:1" x14ac:dyDescent="0.25">
      <c r="A671761" s="40">
        <v>41365</v>
      </c>
    </row>
    <row r="671762" spans="1:1" x14ac:dyDescent="0.25">
      <c r="A671762" s="40">
        <v>41395</v>
      </c>
    </row>
    <row r="671763" spans="1:1" x14ac:dyDescent="0.25">
      <c r="A671763" s="40">
        <v>41426</v>
      </c>
    </row>
    <row r="671764" spans="1:1" x14ac:dyDescent="0.25">
      <c r="A671764" s="40">
        <v>41456</v>
      </c>
    </row>
    <row r="671765" spans="1:1" x14ac:dyDescent="0.25">
      <c r="A671765" s="40">
        <v>41487</v>
      </c>
    </row>
    <row r="671766" spans="1:1" x14ac:dyDescent="0.25">
      <c r="A671766" s="40">
        <v>41518</v>
      </c>
    </row>
    <row r="671767" spans="1:1" x14ac:dyDescent="0.25">
      <c r="A671767" s="40">
        <v>41548</v>
      </c>
    </row>
    <row r="671768" spans="1:1" x14ac:dyDescent="0.25">
      <c r="A671768" s="40">
        <v>41579</v>
      </c>
    </row>
    <row r="671769" spans="1:1" x14ac:dyDescent="0.25">
      <c r="A671769" s="40">
        <v>41609</v>
      </c>
    </row>
    <row r="671770" spans="1:1" x14ac:dyDescent="0.25">
      <c r="A671770" s="40">
        <v>41640</v>
      </c>
    </row>
    <row r="671771" spans="1:1" x14ac:dyDescent="0.25">
      <c r="A671771" s="40">
        <v>41671</v>
      </c>
    </row>
    <row r="671772" spans="1:1" x14ac:dyDescent="0.25">
      <c r="A671772" s="40">
        <v>41699</v>
      </c>
    </row>
    <row r="671773" spans="1:1" x14ac:dyDescent="0.25">
      <c r="A671773" s="40">
        <v>41730</v>
      </c>
    </row>
    <row r="671774" spans="1:1" x14ac:dyDescent="0.25">
      <c r="A671774" s="40">
        <v>41760</v>
      </c>
    </row>
    <row r="671775" spans="1:1" x14ac:dyDescent="0.25">
      <c r="A671775" s="40">
        <v>41791</v>
      </c>
    </row>
    <row r="671776" spans="1:1" x14ac:dyDescent="0.25">
      <c r="A671776" s="40">
        <v>41821</v>
      </c>
    </row>
    <row r="671777" spans="1:1" x14ac:dyDescent="0.25">
      <c r="A671777" s="40">
        <v>41852</v>
      </c>
    </row>
    <row r="671778" spans="1:1" x14ac:dyDescent="0.25">
      <c r="A671778" s="40">
        <v>41883</v>
      </c>
    </row>
    <row r="671779" spans="1:1" x14ac:dyDescent="0.25">
      <c r="A671779" s="40">
        <v>41913</v>
      </c>
    </row>
    <row r="671780" spans="1:1" x14ac:dyDescent="0.25">
      <c r="A671780" s="40">
        <v>41944</v>
      </c>
    </row>
    <row r="671781" spans="1:1" x14ac:dyDescent="0.25">
      <c r="A671781" s="40">
        <v>41974</v>
      </c>
    </row>
    <row r="671782" spans="1:1" x14ac:dyDescent="0.25">
      <c r="A671782" s="40">
        <v>42005</v>
      </c>
    </row>
    <row r="671783" spans="1:1" x14ac:dyDescent="0.25">
      <c r="A671783" s="40">
        <v>42036</v>
      </c>
    </row>
    <row r="671784" spans="1:1" x14ac:dyDescent="0.25">
      <c r="A671784" s="40">
        <v>42064</v>
      </c>
    </row>
    <row r="671785" spans="1:1" x14ac:dyDescent="0.25">
      <c r="A671785" s="40">
        <v>42095</v>
      </c>
    </row>
    <row r="671786" spans="1:1" x14ac:dyDescent="0.25">
      <c r="A671786" s="40">
        <v>42125</v>
      </c>
    </row>
    <row r="671787" spans="1:1" x14ac:dyDescent="0.25">
      <c r="A671787" s="40">
        <v>42156</v>
      </c>
    </row>
    <row r="671788" spans="1:1" x14ac:dyDescent="0.25">
      <c r="A671788" s="40">
        <v>42186</v>
      </c>
    </row>
    <row r="671789" spans="1:1" x14ac:dyDescent="0.25">
      <c r="A671789" s="40">
        <v>42217</v>
      </c>
    </row>
    <row r="671790" spans="1:1" x14ac:dyDescent="0.25">
      <c r="A671790" s="40">
        <v>42248</v>
      </c>
    </row>
    <row r="671791" spans="1:1" x14ac:dyDescent="0.25">
      <c r="A671791" s="40">
        <v>42278</v>
      </c>
    </row>
    <row r="671792" spans="1:1" x14ac:dyDescent="0.25">
      <c r="A671792" s="40">
        <v>42309</v>
      </c>
    </row>
    <row r="671793" spans="1:1" x14ac:dyDescent="0.25">
      <c r="A671793" s="40">
        <v>42339</v>
      </c>
    </row>
    <row r="671794" spans="1:1" x14ac:dyDescent="0.25">
      <c r="A671794" s="40">
        <v>42370</v>
      </c>
    </row>
    <row r="671795" spans="1:1" x14ac:dyDescent="0.25">
      <c r="A671795" s="40">
        <v>42401</v>
      </c>
    </row>
    <row r="671796" spans="1:1" x14ac:dyDescent="0.25">
      <c r="A671796" s="40">
        <v>42430</v>
      </c>
    </row>
    <row r="671797" spans="1:1" x14ac:dyDescent="0.25">
      <c r="A671797" s="40">
        <v>42461</v>
      </c>
    </row>
    <row r="671798" spans="1:1" x14ac:dyDescent="0.25">
      <c r="A671798" s="40">
        <v>42491</v>
      </c>
    </row>
    <row r="671799" spans="1:1" x14ac:dyDescent="0.25">
      <c r="A671799" s="40">
        <v>42522</v>
      </c>
    </row>
    <row r="671800" spans="1:1" x14ac:dyDescent="0.25">
      <c r="A671800" s="40">
        <v>42552</v>
      </c>
    </row>
    <row r="671801" spans="1:1" x14ac:dyDescent="0.25">
      <c r="A671801" s="40">
        <v>42583</v>
      </c>
    </row>
    <row r="671802" spans="1:1" x14ac:dyDescent="0.25">
      <c r="A671802" s="40">
        <v>42614</v>
      </c>
    </row>
    <row r="671803" spans="1:1" x14ac:dyDescent="0.25">
      <c r="A671803" s="40">
        <v>42644</v>
      </c>
    </row>
    <row r="671804" spans="1:1" x14ac:dyDescent="0.25">
      <c r="A671804" s="40">
        <v>42675</v>
      </c>
    </row>
    <row r="671805" spans="1:1" x14ac:dyDescent="0.25">
      <c r="A671805" s="40">
        <v>42705</v>
      </c>
    </row>
    <row r="671806" spans="1:1" x14ac:dyDescent="0.25">
      <c r="A671806" s="40">
        <v>42736</v>
      </c>
    </row>
    <row r="671807" spans="1:1" x14ac:dyDescent="0.25">
      <c r="A671807" s="40">
        <v>42767</v>
      </c>
    </row>
    <row r="671808" spans="1:1" x14ac:dyDescent="0.25">
      <c r="A671808" s="40">
        <v>42795</v>
      </c>
    </row>
    <row r="671809" spans="1:1" x14ac:dyDescent="0.25">
      <c r="A671809" s="40">
        <v>42826</v>
      </c>
    </row>
    <row r="671810" spans="1:1" x14ac:dyDescent="0.25">
      <c r="A671810" s="40">
        <v>42856</v>
      </c>
    </row>
    <row r="671811" spans="1:1" x14ac:dyDescent="0.25">
      <c r="A671811" s="40">
        <v>42887</v>
      </c>
    </row>
    <row r="671812" spans="1:1" x14ac:dyDescent="0.25">
      <c r="A671812" s="40">
        <v>42917</v>
      </c>
    </row>
    <row r="671813" spans="1:1" x14ac:dyDescent="0.25">
      <c r="A671813" s="40">
        <v>42948</v>
      </c>
    </row>
    <row r="671814" spans="1:1" x14ac:dyDescent="0.25">
      <c r="A671814" s="40">
        <v>42979</v>
      </c>
    </row>
    <row r="671815" spans="1:1" x14ac:dyDescent="0.25">
      <c r="A671815" s="40">
        <v>43009</v>
      </c>
    </row>
    <row r="671816" spans="1:1" x14ac:dyDescent="0.25">
      <c r="A671816" s="40">
        <v>43040</v>
      </c>
    </row>
    <row r="671817" spans="1:1" x14ac:dyDescent="0.25">
      <c r="A671817" s="40">
        <v>43070</v>
      </c>
    </row>
    <row r="671818" spans="1:1" x14ac:dyDescent="0.25">
      <c r="A671818" s="40">
        <v>43101</v>
      </c>
    </row>
    <row r="671819" spans="1:1" x14ac:dyDescent="0.25">
      <c r="A671819" s="40">
        <v>43132</v>
      </c>
    </row>
    <row r="671820" spans="1:1" x14ac:dyDescent="0.25">
      <c r="A671820" s="40">
        <v>43160</v>
      </c>
    </row>
    <row r="671821" spans="1:1" x14ac:dyDescent="0.25">
      <c r="A671821" s="40">
        <v>43191</v>
      </c>
    </row>
    <row r="671822" spans="1:1" x14ac:dyDescent="0.25">
      <c r="A671822" s="40">
        <v>43221</v>
      </c>
    </row>
    <row r="671823" spans="1:1" x14ac:dyDescent="0.25">
      <c r="A671823" s="40">
        <v>43252</v>
      </c>
    </row>
    <row r="671824" spans="1:1" x14ac:dyDescent="0.25">
      <c r="A671824" s="40">
        <v>43282</v>
      </c>
    </row>
    <row r="671825" spans="1:1" x14ac:dyDescent="0.25">
      <c r="A671825" s="40">
        <v>43313</v>
      </c>
    </row>
    <row r="671826" spans="1:1" x14ac:dyDescent="0.25">
      <c r="A671826" s="40">
        <v>43344</v>
      </c>
    </row>
    <row r="671827" spans="1:1" x14ac:dyDescent="0.25">
      <c r="A671827" s="40">
        <v>43374</v>
      </c>
    </row>
    <row r="671828" spans="1:1" x14ac:dyDescent="0.25">
      <c r="A671828" s="40">
        <v>43405</v>
      </c>
    </row>
    <row r="671829" spans="1:1" x14ac:dyDescent="0.25">
      <c r="A671829" s="40">
        <v>43435</v>
      </c>
    </row>
    <row r="671830" spans="1:1" x14ac:dyDescent="0.25">
      <c r="A671830" s="40">
        <v>43466</v>
      </c>
    </row>
    <row r="671831" spans="1:1" x14ac:dyDescent="0.25">
      <c r="A671831" s="40">
        <v>43497</v>
      </c>
    </row>
    <row r="671832" spans="1:1" x14ac:dyDescent="0.25">
      <c r="A671832" s="40">
        <v>43525</v>
      </c>
    </row>
    <row r="671833" spans="1:1" x14ac:dyDescent="0.25">
      <c r="A671833" s="40">
        <v>43556</v>
      </c>
    </row>
    <row r="671834" spans="1:1" x14ac:dyDescent="0.25">
      <c r="A671834" s="40">
        <v>43586</v>
      </c>
    </row>
    <row r="671835" spans="1:1" x14ac:dyDescent="0.25">
      <c r="A671835" s="40">
        <v>43617</v>
      </c>
    </row>
    <row r="671836" spans="1:1" x14ac:dyDescent="0.25">
      <c r="A671836" s="40">
        <v>43647</v>
      </c>
    </row>
    <row r="671837" spans="1:1" x14ac:dyDescent="0.25">
      <c r="A671837" s="40">
        <v>43678</v>
      </c>
    </row>
    <row r="671838" spans="1:1" x14ac:dyDescent="0.25">
      <c r="A671838" s="40">
        <v>43709</v>
      </c>
    </row>
    <row r="671839" spans="1:1" x14ac:dyDescent="0.25">
      <c r="A671839" s="40">
        <v>43739</v>
      </c>
    </row>
    <row r="671840" spans="1:1" x14ac:dyDescent="0.25">
      <c r="A671840" s="40">
        <v>43770</v>
      </c>
    </row>
    <row r="671841" spans="1:1" x14ac:dyDescent="0.25">
      <c r="A671841" s="40">
        <v>43800</v>
      </c>
    </row>
    <row r="671842" spans="1:1" x14ac:dyDescent="0.25">
      <c r="A671842" s="40">
        <v>43831</v>
      </c>
    </row>
    <row r="671843" spans="1:1" x14ac:dyDescent="0.25">
      <c r="A671843" s="40">
        <v>43862</v>
      </c>
    </row>
    <row r="671844" spans="1:1" x14ac:dyDescent="0.25">
      <c r="A671844" s="40">
        <v>43891</v>
      </c>
    </row>
    <row r="671845" spans="1:1" x14ac:dyDescent="0.25">
      <c r="A671845" s="40">
        <v>43922</v>
      </c>
    </row>
    <row r="671846" spans="1:1" x14ac:dyDescent="0.25">
      <c r="A671846" s="40">
        <v>43952</v>
      </c>
    </row>
    <row r="671847" spans="1:1" x14ac:dyDescent="0.25">
      <c r="A671847" s="40">
        <v>43983</v>
      </c>
    </row>
    <row r="671848" spans="1:1" x14ac:dyDescent="0.25">
      <c r="A671848" s="40">
        <v>44013</v>
      </c>
    </row>
    <row r="671849" spans="1:1" x14ac:dyDescent="0.25">
      <c r="A671849" s="40">
        <v>44044</v>
      </c>
    </row>
    <row r="671850" spans="1:1" x14ac:dyDescent="0.25">
      <c r="A671850" s="40">
        <v>44075</v>
      </c>
    </row>
    <row r="671851" spans="1:1" x14ac:dyDescent="0.25">
      <c r="A671851" s="40">
        <v>44105</v>
      </c>
    </row>
    <row r="671852" spans="1:1" x14ac:dyDescent="0.25">
      <c r="A671852" s="40">
        <v>44136</v>
      </c>
    </row>
    <row r="671853" spans="1:1" x14ac:dyDescent="0.25">
      <c r="A671853" s="40">
        <v>44166</v>
      </c>
    </row>
    <row r="688130" spans="1:1" x14ac:dyDescent="0.25">
      <c r="A688130" s="40">
        <v>40909</v>
      </c>
    </row>
    <row r="688131" spans="1:1" x14ac:dyDescent="0.25">
      <c r="A688131" s="40">
        <v>40940</v>
      </c>
    </row>
    <row r="688132" spans="1:1" x14ac:dyDescent="0.25">
      <c r="A688132" s="40">
        <v>40969</v>
      </c>
    </row>
    <row r="688133" spans="1:1" x14ac:dyDescent="0.25">
      <c r="A688133" s="40">
        <v>41000</v>
      </c>
    </row>
    <row r="688134" spans="1:1" x14ac:dyDescent="0.25">
      <c r="A688134" s="40">
        <v>41030</v>
      </c>
    </row>
    <row r="688135" spans="1:1" x14ac:dyDescent="0.25">
      <c r="A688135" s="40">
        <v>41061</v>
      </c>
    </row>
    <row r="688136" spans="1:1" x14ac:dyDescent="0.25">
      <c r="A688136" s="40">
        <v>41091</v>
      </c>
    </row>
    <row r="688137" spans="1:1" x14ac:dyDescent="0.25">
      <c r="A688137" s="40">
        <v>41122</v>
      </c>
    </row>
    <row r="688138" spans="1:1" x14ac:dyDescent="0.25">
      <c r="A688138" s="40">
        <v>41153</v>
      </c>
    </row>
    <row r="688139" spans="1:1" x14ac:dyDescent="0.25">
      <c r="A688139" s="40">
        <v>41183</v>
      </c>
    </row>
    <row r="688140" spans="1:1" x14ac:dyDescent="0.25">
      <c r="A688140" s="40">
        <v>41214</v>
      </c>
    </row>
    <row r="688141" spans="1:1" x14ac:dyDescent="0.25">
      <c r="A688141" s="40">
        <v>41244</v>
      </c>
    </row>
    <row r="688142" spans="1:1" x14ac:dyDescent="0.25">
      <c r="A688142" s="40">
        <v>41275</v>
      </c>
    </row>
    <row r="688143" spans="1:1" x14ac:dyDescent="0.25">
      <c r="A688143" s="40">
        <v>41306</v>
      </c>
    </row>
    <row r="688144" spans="1:1" x14ac:dyDescent="0.25">
      <c r="A688144" s="40">
        <v>41334</v>
      </c>
    </row>
    <row r="688145" spans="1:1" x14ac:dyDescent="0.25">
      <c r="A688145" s="40">
        <v>41365</v>
      </c>
    </row>
    <row r="688146" spans="1:1" x14ac:dyDescent="0.25">
      <c r="A688146" s="40">
        <v>41395</v>
      </c>
    </row>
    <row r="688147" spans="1:1" x14ac:dyDescent="0.25">
      <c r="A688147" s="40">
        <v>41426</v>
      </c>
    </row>
    <row r="688148" spans="1:1" x14ac:dyDescent="0.25">
      <c r="A688148" s="40">
        <v>41456</v>
      </c>
    </row>
    <row r="688149" spans="1:1" x14ac:dyDescent="0.25">
      <c r="A688149" s="40">
        <v>41487</v>
      </c>
    </row>
    <row r="688150" spans="1:1" x14ac:dyDescent="0.25">
      <c r="A688150" s="40">
        <v>41518</v>
      </c>
    </row>
    <row r="688151" spans="1:1" x14ac:dyDescent="0.25">
      <c r="A688151" s="40">
        <v>41548</v>
      </c>
    </row>
    <row r="688152" spans="1:1" x14ac:dyDescent="0.25">
      <c r="A688152" s="40">
        <v>41579</v>
      </c>
    </row>
    <row r="688153" spans="1:1" x14ac:dyDescent="0.25">
      <c r="A688153" s="40">
        <v>41609</v>
      </c>
    </row>
    <row r="688154" spans="1:1" x14ac:dyDescent="0.25">
      <c r="A688154" s="40">
        <v>41640</v>
      </c>
    </row>
    <row r="688155" spans="1:1" x14ac:dyDescent="0.25">
      <c r="A688155" s="40">
        <v>41671</v>
      </c>
    </row>
    <row r="688156" spans="1:1" x14ac:dyDescent="0.25">
      <c r="A688156" s="40">
        <v>41699</v>
      </c>
    </row>
    <row r="688157" spans="1:1" x14ac:dyDescent="0.25">
      <c r="A688157" s="40">
        <v>41730</v>
      </c>
    </row>
    <row r="688158" spans="1:1" x14ac:dyDescent="0.25">
      <c r="A688158" s="40">
        <v>41760</v>
      </c>
    </row>
    <row r="688159" spans="1:1" x14ac:dyDescent="0.25">
      <c r="A688159" s="40">
        <v>41791</v>
      </c>
    </row>
    <row r="688160" spans="1:1" x14ac:dyDescent="0.25">
      <c r="A688160" s="40">
        <v>41821</v>
      </c>
    </row>
    <row r="688161" spans="1:1" x14ac:dyDescent="0.25">
      <c r="A688161" s="40">
        <v>41852</v>
      </c>
    </row>
    <row r="688162" spans="1:1" x14ac:dyDescent="0.25">
      <c r="A688162" s="40">
        <v>41883</v>
      </c>
    </row>
    <row r="688163" spans="1:1" x14ac:dyDescent="0.25">
      <c r="A688163" s="40">
        <v>41913</v>
      </c>
    </row>
    <row r="688164" spans="1:1" x14ac:dyDescent="0.25">
      <c r="A688164" s="40">
        <v>41944</v>
      </c>
    </row>
    <row r="688165" spans="1:1" x14ac:dyDescent="0.25">
      <c r="A688165" s="40">
        <v>41974</v>
      </c>
    </row>
    <row r="688166" spans="1:1" x14ac:dyDescent="0.25">
      <c r="A688166" s="40">
        <v>42005</v>
      </c>
    </row>
    <row r="688167" spans="1:1" x14ac:dyDescent="0.25">
      <c r="A688167" s="40">
        <v>42036</v>
      </c>
    </row>
    <row r="688168" spans="1:1" x14ac:dyDescent="0.25">
      <c r="A688168" s="40">
        <v>42064</v>
      </c>
    </row>
    <row r="688169" spans="1:1" x14ac:dyDescent="0.25">
      <c r="A688169" s="40">
        <v>42095</v>
      </c>
    </row>
    <row r="688170" spans="1:1" x14ac:dyDescent="0.25">
      <c r="A688170" s="40">
        <v>42125</v>
      </c>
    </row>
    <row r="688171" spans="1:1" x14ac:dyDescent="0.25">
      <c r="A688171" s="40">
        <v>42156</v>
      </c>
    </row>
    <row r="688172" spans="1:1" x14ac:dyDescent="0.25">
      <c r="A688172" s="40">
        <v>42186</v>
      </c>
    </row>
    <row r="688173" spans="1:1" x14ac:dyDescent="0.25">
      <c r="A688173" s="40">
        <v>42217</v>
      </c>
    </row>
    <row r="688174" spans="1:1" x14ac:dyDescent="0.25">
      <c r="A688174" s="40">
        <v>42248</v>
      </c>
    </row>
    <row r="688175" spans="1:1" x14ac:dyDescent="0.25">
      <c r="A688175" s="40">
        <v>42278</v>
      </c>
    </row>
    <row r="688176" spans="1:1" x14ac:dyDescent="0.25">
      <c r="A688176" s="40">
        <v>42309</v>
      </c>
    </row>
    <row r="688177" spans="1:1" x14ac:dyDescent="0.25">
      <c r="A688177" s="40">
        <v>42339</v>
      </c>
    </row>
    <row r="688178" spans="1:1" x14ac:dyDescent="0.25">
      <c r="A688178" s="40">
        <v>42370</v>
      </c>
    </row>
    <row r="688179" spans="1:1" x14ac:dyDescent="0.25">
      <c r="A688179" s="40">
        <v>42401</v>
      </c>
    </row>
    <row r="688180" spans="1:1" x14ac:dyDescent="0.25">
      <c r="A688180" s="40">
        <v>42430</v>
      </c>
    </row>
    <row r="688181" spans="1:1" x14ac:dyDescent="0.25">
      <c r="A688181" s="40">
        <v>42461</v>
      </c>
    </row>
    <row r="688182" spans="1:1" x14ac:dyDescent="0.25">
      <c r="A688182" s="40">
        <v>42491</v>
      </c>
    </row>
    <row r="688183" spans="1:1" x14ac:dyDescent="0.25">
      <c r="A688183" s="40">
        <v>42522</v>
      </c>
    </row>
    <row r="688184" spans="1:1" x14ac:dyDescent="0.25">
      <c r="A688184" s="40">
        <v>42552</v>
      </c>
    </row>
    <row r="688185" spans="1:1" x14ac:dyDescent="0.25">
      <c r="A688185" s="40">
        <v>42583</v>
      </c>
    </row>
    <row r="688186" spans="1:1" x14ac:dyDescent="0.25">
      <c r="A688186" s="40">
        <v>42614</v>
      </c>
    </row>
    <row r="688187" spans="1:1" x14ac:dyDescent="0.25">
      <c r="A688187" s="40">
        <v>42644</v>
      </c>
    </row>
    <row r="688188" spans="1:1" x14ac:dyDescent="0.25">
      <c r="A688188" s="40">
        <v>42675</v>
      </c>
    </row>
    <row r="688189" spans="1:1" x14ac:dyDescent="0.25">
      <c r="A688189" s="40">
        <v>42705</v>
      </c>
    </row>
    <row r="688190" spans="1:1" x14ac:dyDescent="0.25">
      <c r="A688190" s="40">
        <v>42736</v>
      </c>
    </row>
    <row r="688191" spans="1:1" x14ac:dyDescent="0.25">
      <c r="A688191" s="40">
        <v>42767</v>
      </c>
    </row>
    <row r="688192" spans="1:1" x14ac:dyDescent="0.25">
      <c r="A688192" s="40">
        <v>42795</v>
      </c>
    </row>
    <row r="688193" spans="1:1" x14ac:dyDescent="0.25">
      <c r="A688193" s="40">
        <v>42826</v>
      </c>
    </row>
    <row r="688194" spans="1:1" x14ac:dyDescent="0.25">
      <c r="A688194" s="40">
        <v>42856</v>
      </c>
    </row>
    <row r="688195" spans="1:1" x14ac:dyDescent="0.25">
      <c r="A688195" s="40">
        <v>42887</v>
      </c>
    </row>
    <row r="688196" spans="1:1" x14ac:dyDescent="0.25">
      <c r="A688196" s="40">
        <v>42917</v>
      </c>
    </row>
    <row r="688197" spans="1:1" x14ac:dyDescent="0.25">
      <c r="A688197" s="40">
        <v>42948</v>
      </c>
    </row>
    <row r="688198" spans="1:1" x14ac:dyDescent="0.25">
      <c r="A688198" s="40">
        <v>42979</v>
      </c>
    </row>
    <row r="688199" spans="1:1" x14ac:dyDescent="0.25">
      <c r="A688199" s="40">
        <v>43009</v>
      </c>
    </row>
    <row r="688200" spans="1:1" x14ac:dyDescent="0.25">
      <c r="A688200" s="40">
        <v>43040</v>
      </c>
    </row>
    <row r="688201" spans="1:1" x14ac:dyDescent="0.25">
      <c r="A688201" s="40">
        <v>43070</v>
      </c>
    </row>
    <row r="688202" spans="1:1" x14ac:dyDescent="0.25">
      <c r="A688202" s="40">
        <v>43101</v>
      </c>
    </row>
    <row r="688203" spans="1:1" x14ac:dyDescent="0.25">
      <c r="A688203" s="40">
        <v>43132</v>
      </c>
    </row>
    <row r="688204" spans="1:1" x14ac:dyDescent="0.25">
      <c r="A688204" s="40">
        <v>43160</v>
      </c>
    </row>
    <row r="688205" spans="1:1" x14ac:dyDescent="0.25">
      <c r="A688205" s="40">
        <v>43191</v>
      </c>
    </row>
    <row r="688206" spans="1:1" x14ac:dyDescent="0.25">
      <c r="A688206" s="40">
        <v>43221</v>
      </c>
    </row>
    <row r="688207" spans="1:1" x14ac:dyDescent="0.25">
      <c r="A688207" s="40">
        <v>43252</v>
      </c>
    </row>
    <row r="688208" spans="1:1" x14ac:dyDescent="0.25">
      <c r="A688208" s="40">
        <v>43282</v>
      </c>
    </row>
    <row r="688209" spans="1:1" x14ac:dyDescent="0.25">
      <c r="A688209" s="40">
        <v>43313</v>
      </c>
    </row>
    <row r="688210" spans="1:1" x14ac:dyDescent="0.25">
      <c r="A688210" s="40">
        <v>43344</v>
      </c>
    </row>
    <row r="688211" spans="1:1" x14ac:dyDescent="0.25">
      <c r="A688211" s="40">
        <v>43374</v>
      </c>
    </row>
    <row r="688212" spans="1:1" x14ac:dyDescent="0.25">
      <c r="A688212" s="40">
        <v>43405</v>
      </c>
    </row>
    <row r="688213" spans="1:1" x14ac:dyDescent="0.25">
      <c r="A688213" s="40">
        <v>43435</v>
      </c>
    </row>
    <row r="688214" spans="1:1" x14ac:dyDescent="0.25">
      <c r="A688214" s="40">
        <v>43466</v>
      </c>
    </row>
    <row r="688215" spans="1:1" x14ac:dyDescent="0.25">
      <c r="A688215" s="40">
        <v>43497</v>
      </c>
    </row>
    <row r="688216" spans="1:1" x14ac:dyDescent="0.25">
      <c r="A688216" s="40">
        <v>43525</v>
      </c>
    </row>
    <row r="688217" spans="1:1" x14ac:dyDescent="0.25">
      <c r="A688217" s="40">
        <v>43556</v>
      </c>
    </row>
    <row r="688218" spans="1:1" x14ac:dyDescent="0.25">
      <c r="A688218" s="40">
        <v>43586</v>
      </c>
    </row>
    <row r="688219" spans="1:1" x14ac:dyDescent="0.25">
      <c r="A688219" s="40">
        <v>43617</v>
      </c>
    </row>
    <row r="688220" spans="1:1" x14ac:dyDescent="0.25">
      <c r="A688220" s="40">
        <v>43647</v>
      </c>
    </row>
    <row r="688221" spans="1:1" x14ac:dyDescent="0.25">
      <c r="A688221" s="40">
        <v>43678</v>
      </c>
    </row>
    <row r="688222" spans="1:1" x14ac:dyDescent="0.25">
      <c r="A688222" s="40">
        <v>43709</v>
      </c>
    </row>
    <row r="688223" spans="1:1" x14ac:dyDescent="0.25">
      <c r="A688223" s="40">
        <v>43739</v>
      </c>
    </row>
    <row r="688224" spans="1:1" x14ac:dyDescent="0.25">
      <c r="A688224" s="40">
        <v>43770</v>
      </c>
    </row>
    <row r="688225" spans="1:1" x14ac:dyDescent="0.25">
      <c r="A688225" s="40">
        <v>43800</v>
      </c>
    </row>
    <row r="688226" spans="1:1" x14ac:dyDescent="0.25">
      <c r="A688226" s="40">
        <v>43831</v>
      </c>
    </row>
    <row r="688227" spans="1:1" x14ac:dyDescent="0.25">
      <c r="A688227" s="40">
        <v>43862</v>
      </c>
    </row>
    <row r="688228" spans="1:1" x14ac:dyDescent="0.25">
      <c r="A688228" s="40">
        <v>43891</v>
      </c>
    </row>
    <row r="688229" spans="1:1" x14ac:dyDescent="0.25">
      <c r="A688229" s="40">
        <v>43922</v>
      </c>
    </row>
    <row r="688230" spans="1:1" x14ac:dyDescent="0.25">
      <c r="A688230" s="40">
        <v>43952</v>
      </c>
    </row>
    <row r="688231" spans="1:1" x14ac:dyDescent="0.25">
      <c r="A688231" s="40">
        <v>43983</v>
      </c>
    </row>
    <row r="688232" spans="1:1" x14ac:dyDescent="0.25">
      <c r="A688232" s="40">
        <v>44013</v>
      </c>
    </row>
    <row r="688233" spans="1:1" x14ac:dyDescent="0.25">
      <c r="A688233" s="40">
        <v>44044</v>
      </c>
    </row>
    <row r="688234" spans="1:1" x14ac:dyDescent="0.25">
      <c r="A688234" s="40">
        <v>44075</v>
      </c>
    </row>
    <row r="688235" spans="1:1" x14ac:dyDescent="0.25">
      <c r="A688235" s="40">
        <v>44105</v>
      </c>
    </row>
    <row r="688236" spans="1:1" x14ac:dyDescent="0.25">
      <c r="A688236" s="40">
        <v>44136</v>
      </c>
    </row>
    <row r="688237" spans="1:1" x14ac:dyDescent="0.25">
      <c r="A688237" s="40">
        <v>44166</v>
      </c>
    </row>
    <row r="704514" spans="1:1" x14ac:dyDescent="0.25">
      <c r="A704514" s="40">
        <v>40909</v>
      </c>
    </row>
    <row r="704515" spans="1:1" x14ac:dyDescent="0.25">
      <c r="A704515" s="40">
        <v>40940</v>
      </c>
    </row>
    <row r="704516" spans="1:1" x14ac:dyDescent="0.25">
      <c r="A704516" s="40">
        <v>40969</v>
      </c>
    </row>
    <row r="704517" spans="1:1" x14ac:dyDescent="0.25">
      <c r="A704517" s="40">
        <v>41000</v>
      </c>
    </row>
    <row r="704518" spans="1:1" x14ac:dyDescent="0.25">
      <c r="A704518" s="40">
        <v>41030</v>
      </c>
    </row>
    <row r="704519" spans="1:1" x14ac:dyDescent="0.25">
      <c r="A704519" s="40">
        <v>41061</v>
      </c>
    </row>
    <row r="704520" spans="1:1" x14ac:dyDescent="0.25">
      <c r="A704520" s="40">
        <v>41091</v>
      </c>
    </row>
    <row r="704521" spans="1:1" x14ac:dyDescent="0.25">
      <c r="A704521" s="40">
        <v>41122</v>
      </c>
    </row>
    <row r="704522" spans="1:1" x14ac:dyDescent="0.25">
      <c r="A704522" s="40">
        <v>41153</v>
      </c>
    </row>
    <row r="704523" spans="1:1" x14ac:dyDescent="0.25">
      <c r="A704523" s="40">
        <v>41183</v>
      </c>
    </row>
    <row r="704524" spans="1:1" x14ac:dyDescent="0.25">
      <c r="A704524" s="40">
        <v>41214</v>
      </c>
    </row>
    <row r="704525" spans="1:1" x14ac:dyDescent="0.25">
      <c r="A704525" s="40">
        <v>41244</v>
      </c>
    </row>
    <row r="704526" spans="1:1" x14ac:dyDescent="0.25">
      <c r="A704526" s="40">
        <v>41275</v>
      </c>
    </row>
    <row r="704527" spans="1:1" x14ac:dyDescent="0.25">
      <c r="A704527" s="40">
        <v>41306</v>
      </c>
    </row>
    <row r="704528" spans="1:1" x14ac:dyDescent="0.25">
      <c r="A704528" s="40">
        <v>41334</v>
      </c>
    </row>
    <row r="704529" spans="1:1" x14ac:dyDescent="0.25">
      <c r="A704529" s="40">
        <v>41365</v>
      </c>
    </row>
    <row r="704530" spans="1:1" x14ac:dyDescent="0.25">
      <c r="A704530" s="40">
        <v>41395</v>
      </c>
    </row>
    <row r="704531" spans="1:1" x14ac:dyDescent="0.25">
      <c r="A704531" s="40">
        <v>41426</v>
      </c>
    </row>
    <row r="704532" spans="1:1" x14ac:dyDescent="0.25">
      <c r="A704532" s="40">
        <v>41456</v>
      </c>
    </row>
    <row r="704533" spans="1:1" x14ac:dyDescent="0.25">
      <c r="A704533" s="40">
        <v>41487</v>
      </c>
    </row>
    <row r="704534" spans="1:1" x14ac:dyDescent="0.25">
      <c r="A704534" s="40">
        <v>41518</v>
      </c>
    </row>
    <row r="704535" spans="1:1" x14ac:dyDescent="0.25">
      <c r="A704535" s="40">
        <v>41548</v>
      </c>
    </row>
    <row r="704536" spans="1:1" x14ac:dyDescent="0.25">
      <c r="A704536" s="40">
        <v>41579</v>
      </c>
    </row>
    <row r="704537" spans="1:1" x14ac:dyDescent="0.25">
      <c r="A704537" s="40">
        <v>41609</v>
      </c>
    </row>
    <row r="704538" spans="1:1" x14ac:dyDescent="0.25">
      <c r="A704538" s="40">
        <v>41640</v>
      </c>
    </row>
    <row r="704539" spans="1:1" x14ac:dyDescent="0.25">
      <c r="A704539" s="40">
        <v>41671</v>
      </c>
    </row>
    <row r="704540" spans="1:1" x14ac:dyDescent="0.25">
      <c r="A704540" s="40">
        <v>41699</v>
      </c>
    </row>
    <row r="704541" spans="1:1" x14ac:dyDescent="0.25">
      <c r="A704541" s="40">
        <v>41730</v>
      </c>
    </row>
    <row r="704542" spans="1:1" x14ac:dyDescent="0.25">
      <c r="A704542" s="40">
        <v>41760</v>
      </c>
    </row>
    <row r="704543" spans="1:1" x14ac:dyDescent="0.25">
      <c r="A704543" s="40">
        <v>41791</v>
      </c>
    </row>
    <row r="704544" spans="1:1" x14ac:dyDescent="0.25">
      <c r="A704544" s="40">
        <v>41821</v>
      </c>
    </row>
    <row r="704545" spans="1:1" x14ac:dyDescent="0.25">
      <c r="A704545" s="40">
        <v>41852</v>
      </c>
    </row>
    <row r="704546" spans="1:1" x14ac:dyDescent="0.25">
      <c r="A704546" s="40">
        <v>41883</v>
      </c>
    </row>
    <row r="704547" spans="1:1" x14ac:dyDescent="0.25">
      <c r="A704547" s="40">
        <v>41913</v>
      </c>
    </row>
    <row r="704548" spans="1:1" x14ac:dyDescent="0.25">
      <c r="A704548" s="40">
        <v>41944</v>
      </c>
    </row>
    <row r="704549" spans="1:1" x14ac:dyDescent="0.25">
      <c r="A704549" s="40">
        <v>41974</v>
      </c>
    </row>
    <row r="704550" spans="1:1" x14ac:dyDescent="0.25">
      <c r="A704550" s="40">
        <v>42005</v>
      </c>
    </row>
    <row r="704551" spans="1:1" x14ac:dyDescent="0.25">
      <c r="A704551" s="40">
        <v>42036</v>
      </c>
    </row>
    <row r="704552" spans="1:1" x14ac:dyDescent="0.25">
      <c r="A704552" s="40">
        <v>42064</v>
      </c>
    </row>
    <row r="704553" spans="1:1" x14ac:dyDescent="0.25">
      <c r="A704553" s="40">
        <v>42095</v>
      </c>
    </row>
    <row r="704554" spans="1:1" x14ac:dyDescent="0.25">
      <c r="A704554" s="40">
        <v>42125</v>
      </c>
    </row>
    <row r="704555" spans="1:1" x14ac:dyDescent="0.25">
      <c r="A704555" s="40">
        <v>42156</v>
      </c>
    </row>
    <row r="704556" spans="1:1" x14ac:dyDescent="0.25">
      <c r="A704556" s="40">
        <v>42186</v>
      </c>
    </row>
    <row r="704557" spans="1:1" x14ac:dyDescent="0.25">
      <c r="A704557" s="40">
        <v>42217</v>
      </c>
    </row>
    <row r="704558" spans="1:1" x14ac:dyDescent="0.25">
      <c r="A704558" s="40">
        <v>42248</v>
      </c>
    </row>
    <row r="704559" spans="1:1" x14ac:dyDescent="0.25">
      <c r="A704559" s="40">
        <v>42278</v>
      </c>
    </row>
    <row r="704560" spans="1:1" x14ac:dyDescent="0.25">
      <c r="A704560" s="40">
        <v>42309</v>
      </c>
    </row>
    <row r="704561" spans="1:1" x14ac:dyDescent="0.25">
      <c r="A704561" s="40">
        <v>42339</v>
      </c>
    </row>
    <row r="704562" spans="1:1" x14ac:dyDescent="0.25">
      <c r="A704562" s="40">
        <v>42370</v>
      </c>
    </row>
    <row r="704563" spans="1:1" x14ac:dyDescent="0.25">
      <c r="A704563" s="40">
        <v>42401</v>
      </c>
    </row>
    <row r="704564" spans="1:1" x14ac:dyDescent="0.25">
      <c r="A704564" s="40">
        <v>42430</v>
      </c>
    </row>
    <row r="704565" spans="1:1" x14ac:dyDescent="0.25">
      <c r="A704565" s="40">
        <v>42461</v>
      </c>
    </row>
    <row r="704566" spans="1:1" x14ac:dyDescent="0.25">
      <c r="A704566" s="40">
        <v>42491</v>
      </c>
    </row>
    <row r="704567" spans="1:1" x14ac:dyDescent="0.25">
      <c r="A704567" s="40">
        <v>42522</v>
      </c>
    </row>
    <row r="704568" spans="1:1" x14ac:dyDescent="0.25">
      <c r="A704568" s="40">
        <v>42552</v>
      </c>
    </row>
    <row r="704569" spans="1:1" x14ac:dyDescent="0.25">
      <c r="A704569" s="40">
        <v>42583</v>
      </c>
    </row>
    <row r="704570" spans="1:1" x14ac:dyDescent="0.25">
      <c r="A704570" s="40">
        <v>42614</v>
      </c>
    </row>
    <row r="704571" spans="1:1" x14ac:dyDescent="0.25">
      <c r="A704571" s="40">
        <v>42644</v>
      </c>
    </row>
    <row r="704572" spans="1:1" x14ac:dyDescent="0.25">
      <c r="A704572" s="40">
        <v>42675</v>
      </c>
    </row>
    <row r="704573" spans="1:1" x14ac:dyDescent="0.25">
      <c r="A704573" s="40">
        <v>42705</v>
      </c>
    </row>
    <row r="704574" spans="1:1" x14ac:dyDescent="0.25">
      <c r="A704574" s="40">
        <v>42736</v>
      </c>
    </row>
    <row r="704575" spans="1:1" x14ac:dyDescent="0.25">
      <c r="A704575" s="40">
        <v>42767</v>
      </c>
    </row>
    <row r="704576" spans="1:1" x14ac:dyDescent="0.25">
      <c r="A704576" s="40">
        <v>42795</v>
      </c>
    </row>
    <row r="704577" spans="1:1" x14ac:dyDescent="0.25">
      <c r="A704577" s="40">
        <v>42826</v>
      </c>
    </row>
    <row r="704578" spans="1:1" x14ac:dyDescent="0.25">
      <c r="A704578" s="40">
        <v>42856</v>
      </c>
    </row>
    <row r="704579" spans="1:1" x14ac:dyDescent="0.25">
      <c r="A704579" s="40">
        <v>42887</v>
      </c>
    </row>
    <row r="704580" spans="1:1" x14ac:dyDescent="0.25">
      <c r="A704580" s="40">
        <v>42917</v>
      </c>
    </row>
    <row r="704581" spans="1:1" x14ac:dyDescent="0.25">
      <c r="A704581" s="40">
        <v>42948</v>
      </c>
    </row>
    <row r="704582" spans="1:1" x14ac:dyDescent="0.25">
      <c r="A704582" s="40">
        <v>42979</v>
      </c>
    </row>
    <row r="704583" spans="1:1" x14ac:dyDescent="0.25">
      <c r="A704583" s="40">
        <v>43009</v>
      </c>
    </row>
    <row r="704584" spans="1:1" x14ac:dyDescent="0.25">
      <c r="A704584" s="40">
        <v>43040</v>
      </c>
    </row>
    <row r="704585" spans="1:1" x14ac:dyDescent="0.25">
      <c r="A704585" s="40">
        <v>43070</v>
      </c>
    </row>
    <row r="704586" spans="1:1" x14ac:dyDescent="0.25">
      <c r="A704586" s="40">
        <v>43101</v>
      </c>
    </row>
    <row r="704587" spans="1:1" x14ac:dyDescent="0.25">
      <c r="A704587" s="40">
        <v>43132</v>
      </c>
    </row>
    <row r="704588" spans="1:1" x14ac:dyDescent="0.25">
      <c r="A704588" s="40">
        <v>43160</v>
      </c>
    </row>
    <row r="704589" spans="1:1" x14ac:dyDescent="0.25">
      <c r="A704589" s="40">
        <v>43191</v>
      </c>
    </row>
    <row r="704590" spans="1:1" x14ac:dyDescent="0.25">
      <c r="A704590" s="40">
        <v>43221</v>
      </c>
    </row>
    <row r="704591" spans="1:1" x14ac:dyDescent="0.25">
      <c r="A704591" s="40">
        <v>43252</v>
      </c>
    </row>
    <row r="704592" spans="1:1" x14ac:dyDescent="0.25">
      <c r="A704592" s="40">
        <v>43282</v>
      </c>
    </row>
    <row r="704593" spans="1:1" x14ac:dyDescent="0.25">
      <c r="A704593" s="40">
        <v>43313</v>
      </c>
    </row>
    <row r="704594" spans="1:1" x14ac:dyDescent="0.25">
      <c r="A704594" s="40">
        <v>43344</v>
      </c>
    </row>
    <row r="704595" spans="1:1" x14ac:dyDescent="0.25">
      <c r="A704595" s="40">
        <v>43374</v>
      </c>
    </row>
    <row r="704596" spans="1:1" x14ac:dyDescent="0.25">
      <c r="A704596" s="40">
        <v>43405</v>
      </c>
    </row>
    <row r="704597" spans="1:1" x14ac:dyDescent="0.25">
      <c r="A704597" s="40">
        <v>43435</v>
      </c>
    </row>
    <row r="704598" spans="1:1" x14ac:dyDescent="0.25">
      <c r="A704598" s="40">
        <v>43466</v>
      </c>
    </row>
    <row r="704599" spans="1:1" x14ac:dyDescent="0.25">
      <c r="A704599" s="40">
        <v>43497</v>
      </c>
    </row>
    <row r="704600" spans="1:1" x14ac:dyDescent="0.25">
      <c r="A704600" s="40">
        <v>43525</v>
      </c>
    </row>
    <row r="704601" spans="1:1" x14ac:dyDescent="0.25">
      <c r="A704601" s="40">
        <v>43556</v>
      </c>
    </row>
    <row r="704602" spans="1:1" x14ac:dyDescent="0.25">
      <c r="A704602" s="40">
        <v>43586</v>
      </c>
    </row>
    <row r="704603" spans="1:1" x14ac:dyDescent="0.25">
      <c r="A704603" s="40">
        <v>43617</v>
      </c>
    </row>
    <row r="704604" spans="1:1" x14ac:dyDescent="0.25">
      <c r="A704604" s="40">
        <v>43647</v>
      </c>
    </row>
    <row r="704605" spans="1:1" x14ac:dyDescent="0.25">
      <c r="A704605" s="40">
        <v>43678</v>
      </c>
    </row>
    <row r="704606" spans="1:1" x14ac:dyDescent="0.25">
      <c r="A704606" s="40">
        <v>43709</v>
      </c>
    </row>
    <row r="704607" spans="1:1" x14ac:dyDescent="0.25">
      <c r="A704607" s="40">
        <v>43739</v>
      </c>
    </row>
    <row r="704608" spans="1:1" x14ac:dyDescent="0.25">
      <c r="A704608" s="40">
        <v>43770</v>
      </c>
    </row>
    <row r="704609" spans="1:1" x14ac:dyDescent="0.25">
      <c r="A704609" s="40">
        <v>43800</v>
      </c>
    </row>
    <row r="704610" spans="1:1" x14ac:dyDescent="0.25">
      <c r="A704610" s="40">
        <v>43831</v>
      </c>
    </row>
    <row r="704611" spans="1:1" x14ac:dyDescent="0.25">
      <c r="A704611" s="40">
        <v>43862</v>
      </c>
    </row>
    <row r="704612" spans="1:1" x14ac:dyDescent="0.25">
      <c r="A704612" s="40">
        <v>43891</v>
      </c>
    </row>
    <row r="704613" spans="1:1" x14ac:dyDescent="0.25">
      <c r="A704613" s="40">
        <v>43922</v>
      </c>
    </row>
    <row r="704614" spans="1:1" x14ac:dyDescent="0.25">
      <c r="A704614" s="40">
        <v>43952</v>
      </c>
    </row>
    <row r="704615" spans="1:1" x14ac:dyDescent="0.25">
      <c r="A704615" s="40">
        <v>43983</v>
      </c>
    </row>
    <row r="704616" spans="1:1" x14ac:dyDescent="0.25">
      <c r="A704616" s="40">
        <v>44013</v>
      </c>
    </row>
    <row r="704617" spans="1:1" x14ac:dyDescent="0.25">
      <c r="A704617" s="40">
        <v>44044</v>
      </c>
    </row>
    <row r="704618" spans="1:1" x14ac:dyDescent="0.25">
      <c r="A704618" s="40">
        <v>44075</v>
      </c>
    </row>
    <row r="704619" spans="1:1" x14ac:dyDescent="0.25">
      <c r="A704619" s="40">
        <v>44105</v>
      </c>
    </row>
    <row r="704620" spans="1:1" x14ac:dyDescent="0.25">
      <c r="A704620" s="40">
        <v>44136</v>
      </c>
    </row>
    <row r="704621" spans="1:1" x14ac:dyDescent="0.25">
      <c r="A704621" s="40">
        <v>44166</v>
      </c>
    </row>
    <row r="720898" spans="1:1" x14ac:dyDescent="0.25">
      <c r="A720898" s="40">
        <v>40909</v>
      </c>
    </row>
    <row r="720899" spans="1:1" x14ac:dyDescent="0.25">
      <c r="A720899" s="40">
        <v>40940</v>
      </c>
    </row>
    <row r="720900" spans="1:1" x14ac:dyDescent="0.25">
      <c r="A720900" s="40">
        <v>40969</v>
      </c>
    </row>
    <row r="720901" spans="1:1" x14ac:dyDescent="0.25">
      <c r="A720901" s="40">
        <v>41000</v>
      </c>
    </row>
    <row r="720902" spans="1:1" x14ac:dyDescent="0.25">
      <c r="A720902" s="40">
        <v>41030</v>
      </c>
    </row>
    <row r="720903" spans="1:1" x14ac:dyDescent="0.25">
      <c r="A720903" s="40">
        <v>41061</v>
      </c>
    </row>
    <row r="720904" spans="1:1" x14ac:dyDescent="0.25">
      <c r="A720904" s="40">
        <v>41091</v>
      </c>
    </row>
    <row r="720905" spans="1:1" x14ac:dyDescent="0.25">
      <c r="A720905" s="40">
        <v>41122</v>
      </c>
    </row>
    <row r="720906" spans="1:1" x14ac:dyDescent="0.25">
      <c r="A720906" s="40">
        <v>41153</v>
      </c>
    </row>
    <row r="720907" spans="1:1" x14ac:dyDescent="0.25">
      <c r="A720907" s="40">
        <v>41183</v>
      </c>
    </row>
    <row r="720908" spans="1:1" x14ac:dyDescent="0.25">
      <c r="A720908" s="40">
        <v>41214</v>
      </c>
    </row>
    <row r="720909" spans="1:1" x14ac:dyDescent="0.25">
      <c r="A720909" s="40">
        <v>41244</v>
      </c>
    </row>
    <row r="720910" spans="1:1" x14ac:dyDescent="0.25">
      <c r="A720910" s="40">
        <v>41275</v>
      </c>
    </row>
    <row r="720911" spans="1:1" x14ac:dyDescent="0.25">
      <c r="A720911" s="40">
        <v>41306</v>
      </c>
    </row>
    <row r="720912" spans="1:1" x14ac:dyDescent="0.25">
      <c r="A720912" s="40">
        <v>41334</v>
      </c>
    </row>
    <row r="720913" spans="1:1" x14ac:dyDescent="0.25">
      <c r="A720913" s="40">
        <v>41365</v>
      </c>
    </row>
    <row r="720914" spans="1:1" x14ac:dyDescent="0.25">
      <c r="A720914" s="40">
        <v>41395</v>
      </c>
    </row>
    <row r="720915" spans="1:1" x14ac:dyDescent="0.25">
      <c r="A720915" s="40">
        <v>41426</v>
      </c>
    </row>
    <row r="720916" spans="1:1" x14ac:dyDescent="0.25">
      <c r="A720916" s="40">
        <v>41456</v>
      </c>
    </row>
    <row r="720917" spans="1:1" x14ac:dyDescent="0.25">
      <c r="A720917" s="40">
        <v>41487</v>
      </c>
    </row>
    <row r="720918" spans="1:1" x14ac:dyDescent="0.25">
      <c r="A720918" s="40">
        <v>41518</v>
      </c>
    </row>
    <row r="720919" spans="1:1" x14ac:dyDescent="0.25">
      <c r="A720919" s="40">
        <v>41548</v>
      </c>
    </row>
    <row r="720920" spans="1:1" x14ac:dyDescent="0.25">
      <c r="A720920" s="40">
        <v>41579</v>
      </c>
    </row>
    <row r="720921" spans="1:1" x14ac:dyDescent="0.25">
      <c r="A720921" s="40">
        <v>41609</v>
      </c>
    </row>
    <row r="720922" spans="1:1" x14ac:dyDescent="0.25">
      <c r="A720922" s="40">
        <v>41640</v>
      </c>
    </row>
    <row r="720923" spans="1:1" x14ac:dyDescent="0.25">
      <c r="A720923" s="40">
        <v>41671</v>
      </c>
    </row>
    <row r="720924" spans="1:1" x14ac:dyDescent="0.25">
      <c r="A720924" s="40">
        <v>41699</v>
      </c>
    </row>
    <row r="720925" spans="1:1" x14ac:dyDescent="0.25">
      <c r="A720925" s="40">
        <v>41730</v>
      </c>
    </row>
    <row r="720926" spans="1:1" x14ac:dyDescent="0.25">
      <c r="A720926" s="40">
        <v>41760</v>
      </c>
    </row>
    <row r="720927" spans="1:1" x14ac:dyDescent="0.25">
      <c r="A720927" s="40">
        <v>41791</v>
      </c>
    </row>
    <row r="720928" spans="1:1" x14ac:dyDescent="0.25">
      <c r="A720928" s="40">
        <v>41821</v>
      </c>
    </row>
    <row r="720929" spans="1:1" x14ac:dyDescent="0.25">
      <c r="A720929" s="40">
        <v>41852</v>
      </c>
    </row>
    <row r="720930" spans="1:1" x14ac:dyDescent="0.25">
      <c r="A720930" s="40">
        <v>41883</v>
      </c>
    </row>
    <row r="720931" spans="1:1" x14ac:dyDescent="0.25">
      <c r="A720931" s="40">
        <v>41913</v>
      </c>
    </row>
    <row r="720932" spans="1:1" x14ac:dyDescent="0.25">
      <c r="A720932" s="40">
        <v>41944</v>
      </c>
    </row>
    <row r="720933" spans="1:1" x14ac:dyDescent="0.25">
      <c r="A720933" s="40">
        <v>41974</v>
      </c>
    </row>
    <row r="720934" spans="1:1" x14ac:dyDescent="0.25">
      <c r="A720934" s="40">
        <v>42005</v>
      </c>
    </row>
    <row r="720935" spans="1:1" x14ac:dyDescent="0.25">
      <c r="A720935" s="40">
        <v>42036</v>
      </c>
    </row>
    <row r="720936" spans="1:1" x14ac:dyDescent="0.25">
      <c r="A720936" s="40">
        <v>42064</v>
      </c>
    </row>
    <row r="720937" spans="1:1" x14ac:dyDescent="0.25">
      <c r="A720937" s="40">
        <v>42095</v>
      </c>
    </row>
    <row r="720938" spans="1:1" x14ac:dyDescent="0.25">
      <c r="A720938" s="40">
        <v>42125</v>
      </c>
    </row>
    <row r="720939" spans="1:1" x14ac:dyDescent="0.25">
      <c r="A720939" s="40">
        <v>42156</v>
      </c>
    </row>
    <row r="720940" spans="1:1" x14ac:dyDescent="0.25">
      <c r="A720940" s="40">
        <v>42186</v>
      </c>
    </row>
    <row r="720941" spans="1:1" x14ac:dyDescent="0.25">
      <c r="A720941" s="40">
        <v>42217</v>
      </c>
    </row>
    <row r="720942" spans="1:1" x14ac:dyDescent="0.25">
      <c r="A720942" s="40">
        <v>42248</v>
      </c>
    </row>
    <row r="720943" spans="1:1" x14ac:dyDescent="0.25">
      <c r="A720943" s="40">
        <v>42278</v>
      </c>
    </row>
    <row r="720944" spans="1:1" x14ac:dyDescent="0.25">
      <c r="A720944" s="40">
        <v>42309</v>
      </c>
    </row>
    <row r="720945" spans="1:1" x14ac:dyDescent="0.25">
      <c r="A720945" s="40">
        <v>42339</v>
      </c>
    </row>
    <row r="720946" spans="1:1" x14ac:dyDescent="0.25">
      <c r="A720946" s="40">
        <v>42370</v>
      </c>
    </row>
    <row r="720947" spans="1:1" x14ac:dyDescent="0.25">
      <c r="A720947" s="40">
        <v>42401</v>
      </c>
    </row>
    <row r="720948" spans="1:1" x14ac:dyDescent="0.25">
      <c r="A720948" s="40">
        <v>42430</v>
      </c>
    </row>
    <row r="720949" spans="1:1" x14ac:dyDescent="0.25">
      <c r="A720949" s="40">
        <v>42461</v>
      </c>
    </row>
    <row r="720950" spans="1:1" x14ac:dyDescent="0.25">
      <c r="A720950" s="40">
        <v>42491</v>
      </c>
    </row>
    <row r="720951" spans="1:1" x14ac:dyDescent="0.25">
      <c r="A720951" s="40">
        <v>42522</v>
      </c>
    </row>
    <row r="720952" spans="1:1" x14ac:dyDescent="0.25">
      <c r="A720952" s="40">
        <v>42552</v>
      </c>
    </row>
    <row r="720953" spans="1:1" x14ac:dyDescent="0.25">
      <c r="A720953" s="40">
        <v>42583</v>
      </c>
    </row>
    <row r="720954" spans="1:1" x14ac:dyDescent="0.25">
      <c r="A720954" s="40">
        <v>42614</v>
      </c>
    </row>
    <row r="720955" spans="1:1" x14ac:dyDescent="0.25">
      <c r="A720955" s="40">
        <v>42644</v>
      </c>
    </row>
    <row r="720956" spans="1:1" x14ac:dyDescent="0.25">
      <c r="A720956" s="40">
        <v>42675</v>
      </c>
    </row>
    <row r="720957" spans="1:1" x14ac:dyDescent="0.25">
      <c r="A720957" s="40">
        <v>42705</v>
      </c>
    </row>
    <row r="720958" spans="1:1" x14ac:dyDescent="0.25">
      <c r="A720958" s="40">
        <v>42736</v>
      </c>
    </row>
    <row r="720959" spans="1:1" x14ac:dyDescent="0.25">
      <c r="A720959" s="40">
        <v>42767</v>
      </c>
    </row>
    <row r="720960" spans="1:1" x14ac:dyDescent="0.25">
      <c r="A720960" s="40">
        <v>42795</v>
      </c>
    </row>
    <row r="720961" spans="1:1" x14ac:dyDescent="0.25">
      <c r="A720961" s="40">
        <v>42826</v>
      </c>
    </row>
    <row r="720962" spans="1:1" x14ac:dyDescent="0.25">
      <c r="A720962" s="40">
        <v>42856</v>
      </c>
    </row>
    <row r="720963" spans="1:1" x14ac:dyDescent="0.25">
      <c r="A720963" s="40">
        <v>42887</v>
      </c>
    </row>
    <row r="720964" spans="1:1" x14ac:dyDescent="0.25">
      <c r="A720964" s="40">
        <v>42917</v>
      </c>
    </row>
    <row r="720965" spans="1:1" x14ac:dyDescent="0.25">
      <c r="A720965" s="40">
        <v>42948</v>
      </c>
    </row>
    <row r="720966" spans="1:1" x14ac:dyDescent="0.25">
      <c r="A720966" s="40">
        <v>42979</v>
      </c>
    </row>
    <row r="720967" spans="1:1" x14ac:dyDescent="0.25">
      <c r="A720967" s="40">
        <v>43009</v>
      </c>
    </row>
    <row r="720968" spans="1:1" x14ac:dyDescent="0.25">
      <c r="A720968" s="40">
        <v>43040</v>
      </c>
    </row>
    <row r="720969" spans="1:1" x14ac:dyDescent="0.25">
      <c r="A720969" s="40">
        <v>43070</v>
      </c>
    </row>
    <row r="720970" spans="1:1" x14ac:dyDescent="0.25">
      <c r="A720970" s="40">
        <v>43101</v>
      </c>
    </row>
    <row r="720971" spans="1:1" x14ac:dyDescent="0.25">
      <c r="A720971" s="40">
        <v>43132</v>
      </c>
    </row>
    <row r="720972" spans="1:1" x14ac:dyDescent="0.25">
      <c r="A720972" s="40">
        <v>43160</v>
      </c>
    </row>
    <row r="720973" spans="1:1" x14ac:dyDescent="0.25">
      <c r="A720973" s="40">
        <v>43191</v>
      </c>
    </row>
    <row r="720974" spans="1:1" x14ac:dyDescent="0.25">
      <c r="A720974" s="40">
        <v>43221</v>
      </c>
    </row>
    <row r="720975" spans="1:1" x14ac:dyDescent="0.25">
      <c r="A720975" s="40">
        <v>43252</v>
      </c>
    </row>
    <row r="720976" spans="1:1" x14ac:dyDescent="0.25">
      <c r="A720976" s="40">
        <v>43282</v>
      </c>
    </row>
    <row r="720977" spans="1:1" x14ac:dyDescent="0.25">
      <c r="A720977" s="40">
        <v>43313</v>
      </c>
    </row>
    <row r="720978" spans="1:1" x14ac:dyDescent="0.25">
      <c r="A720978" s="40">
        <v>43344</v>
      </c>
    </row>
    <row r="720979" spans="1:1" x14ac:dyDescent="0.25">
      <c r="A720979" s="40">
        <v>43374</v>
      </c>
    </row>
    <row r="720980" spans="1:1" x14ac:dyDescent="0.25">
      <c r="A720980" s="40">
        <v>43405</v>
      </c>
    </row>
    <row r="720981" spans="1:1" x14ac:dyDescent="0.25">
      <c r="A720981" s="40">
        <v>43435</v>
      </c>
    </row>
    <row r="720982" spans="1:1" x14ac:dyDescent="0.25">
      <c r="A720982" s="40">
        <v>43466</v>
      </c>
    </row>
    <row r="720983" spans="1:1" x14ac:dyDescent="0.25">
      <c r="A720983" s="40">
        <v>43497</v>
      </c>
    </row>
    <row r="720984" spans="1:1" x14ac:dyDescent="0.25">
      <c r="A720984" s="40">
        <v>43525</v>
      </c>
    </row>
    <row r="720985" spans="1:1" x14ac:dyDescent="0.25">
      <c r="A720985" s="40">
        <v>43556</v>
      </c>
    </row>
    <row r="720986" spans="1:1" x14ac:dyDescent="0.25">
      <c r="A720986" s="40">
        <v>43586</v>
      </c>
    </row>
    <row r="720987" spans="1:1" x14ac:dyDescent="0.25">
      <c r="A720987" s="40">
        <v>43617</v>
      </c>
    </row>
    <row r="720988" spans="1:1" x14ac:dyDescent="0.25">
      <c r="A720988" s="40">
        <v>43647</v>
      </c>
    </row>
    <row r="720989" spans="1:1" x14ac:dyDescent="0.25">
      <c r="A720989" s="40">
        <v>43678</v>
      </c>
    </row>
    <row r="720990" spans="1:1" x14ac:dyDescent="0.25">
      <c r="A720990" s="40">
        <v>43709</v>
      </c>
    </row>
    <row r="720991" spans="1:1" x14ac:dyDescent="0.25">
      <c r="A720991" s="40">
        <v>43739</v>
      </c>
    </row>
    <row r="720992" spans="1:1" x14ac:dyDescent="0.25">
      <c r="A720992" s="40">
        <v>43770</v>
      </c>
    </row>
    <row r="720993" spans="1:1" x14ac:dyDescent="0.25">
      <c r="A720993" s="40">
        <v>43800</v>
      </c>
    </row>
    <row r="720994" spans="1:1" x14ac:dyDescent="0.25">
      <c r="A720994" s="40">
        <v>43831</v>
      </c>
    </row>
    <row r="720995" spans="1:1" x14ac:dyDescent="0.25">
      <c r="A720995" s="40">
        <v>43862</v>
      </c>
    </row>
    <row r="720996" spans="1:1" x14ac:dyDescent="0.25">
      <c r="A720996" s="40">
        <v>43891</v>
      </c>
    </row>
    <row r="720997" spans="1:1" x14ac:dyDescent="0.25">
      <c r="A720997" s="40">
        <v>43922</v>
      </c>
    </row>
    <row r="720998" spans="1:1" x14ac:dyDescent="0.25">
      <c r="A720998" s="40">
        <v>43952</v>
      </c>
    </row>
    <row r="720999" spans="1:1" x14ac:dyDescent="0.25">
      <c r="A720999" s="40">
        <v>43983</v>
      </c>
    </row>
    <row r="721000" spans="1:1" x14ac:dyDescent="0.25">
      <c r="A721000" s="40">
        <v>44013</v>
      </c>
    </row>
    <row r="721001" spans="1:1" x14ac:dyDescent="0.25">
      <c r="A721001" s="40">
        <v>44044</v>
      </c>
    </row>
    <row r="721002" spans="1:1" x14ac:dyDescent="0.25">
      <c r="A721002" s="40">
        <v>44075</v>
      </c>
    </row>
    <row r="721003" spans="1:1" x14ac:dyDescent="0.25">
      <c r="A721003" s="40">
        <v>44105</v>
      </c>
    </row>
    <row r="721004" spans="1:1" x14ac:dyDescent="0.25">
      <c r="A721004" s="40">
        <v>44136</v>
      </c>
    </row>
    <row r="721005" spans="1:1" x14ac:dyDescent="0.25">
      <c r="A721005" s="40">
        <v>44166</v>
      </c>
    </row>
    <row r="737282" spans="1:1" x14ac:dyDescent="0.25">
      <c r="A737282" s="40">
        <v>40909</v>
      </c>
    </row>
    <row r="737283" spans="1:1" x14ac:dyDescent="0.25">
      <c r="A737283" s="40">
        <v>40940</v>
      </c>
    </row>
    <row r="737284" spans="1:1" x14ac:dyDescent="0.25">
      <c r="A737284" s="40">
        <v>40969</v>
      </c>
    </row>
    <row r="737285" spans="1:1" x14ac:dyDescent="0.25">
      <c r="A737285" s="40">
        <v>41000</v>
      </c>
    </row>
    <row r="737286" spans="1:1" x14ac:dyDescent="0.25">
      <c r="A737286" s="40">
        <v>41030</v>
      </c>
    </row>
    <row r="737287" spans="1:1" x14ac:dyDescent="0.25">
      <c r="A737287" s="40">
        <v>41061</v>
      </c>
    </row>
    <row r="737288" spans="1:1" x14ac:dyDescent="0.25">
      <c r="A737288" s="40">
        <v>41091</v>
      </c>
    </row>
    <row r="737289" spans="1:1" x14ac:dyDescent="0.25">
      <c r="A737289" s="40">
        <v>41122</v>
      </c>
    </row>
    <row r="737290" spans="1:1" x14ac:dyDescent="0.25">
      <c r="A737290" s="40">
        <v>41153</v>
      </c>
    </row>
    <row r="737291" spans="1:1" x14ac:dyDescent="0.25">
      <c r="A737291" s="40">
        <v>41183</v>
      </c>
    </row>
    <row r="737292" spans="1:1" x14ac:dyDescent="0.25">
      <c r="A737292" s="40">
        <v>41214</v>
      </c>
    </row>
    <row r="737293" spans="1:1" x14ac:dyDescent="0.25">
      <c r="A737293" s="40">
        <v>41244</v>
      </c>
    </row>
    <row r="737294" spans="1:1" x14ac:dyDescent="0.25">
      <c r="A737294" s="40">
        <v>41275</v>
      </c>
    </row>
    <row r="737295" spans="1:1" x14ac:dyDescent="0.25">
      <c r="A737295" s="40">
        <v>41306</v>
      </c>
    </row>
    <row r="737296" spans="1:1" x14ac:dyDescent="0.25">
      <c r="A737296" s="40">
        <v>41334</v>
      </c>
    </row>
    <row r="737297" spans="1:1" x14ac:dyDescent="0.25">
      <c r="A737297" s="40">
        <v>41365</v>
      </c>
    </row>
    <row r="737298" spans="1:1" x14ac:dyDescent="0.25">
      <c r="A737298" s="40">
        <v>41395</v>
      </c>
    </row>
    <row r="737299" spans="1:1" x14ac:dyDescent="0.25">
      <c r="A737299" s="40">
        <v>41426</v>
      </c>
    </row>
    <row r="737300" spans="1:1" x14ac:dyDescent="0.25">
      <c r="A737300" s="40">
        <v>41456</v>
      </c>
    </row>
    <row r="737301" spans="1:1" x14ac:dyDescent="0.25">
      <c r="A737301" s="40">
        <v>41487</v>
      </c>
    </row>
    <row r="737302" spans="1:1" x14ac:dyDescent="0.25">
      <c r="A737302" s="40">
        <v>41518</v>
      </c>
    </row>
    <row r="737303" spans="1:1" x14ac:dyDescent="0.25">
      <c r="A737303" s="40">
        <v>41548</v>
      </c>
    </row>
    <row r="737304" spans="1:1" x14ac:dyDescent="0.25">
      <c r="A737304" s="40">
        <v>41579</v>
      </c>
    </row>
    <row r="737305" spans="1:1" x14ac:dyDescent="0.25">
      <c r="A737305" s="40">
        <v>41609</v>
      </c>
    </row>
    <row r="737306" spans="1:1" x14ac:dyDescent="0.25">
      <c r="A737306" s="40">
        <v>41640</v>
      </c>
    </row>
    <row r="737307" spans="1:1" x14ac:dyDescent="0.25">
      <c r="A737307" s="40">
        <v>41671</v>
      </c>
    </row>
    <row r="737308" spans="1:1" x14ac:dyDescent="0.25">
      <c r="A737308" s="40">
        <v>41699</v>
      </c>
    </row>
    <row r="737309" spans="1:1" x14ac:dyDescent="0.25">
      <c r="A737309" s="40">
        <v>41730</v>
      </c>
    </row>
    <row r="737310" spans="1:1" x14ac:dyDescent="0.25">
      <c r="A737310" s="40">
        <v>41760</v>
      </c>
    </row>
    <row r="737311" spans="1:1" x14ac:dyDescent="0.25">
      <c r="A737311" s="40">
        <v>41791</v>
      </c>
    </row>
    <row r="737312" spans="1:1" x14ac:dyDescent="0.25">
      <c r="A737312" s="40">
        <v>41821</v>
      </c>
    </row>
    <row r="737313" spans="1:1" x14ac:dyDescent="0.25">
      <c r="A737313" s="40">
        <v>41852</v>
      </c>
    </row>
    <row r="737314" spans="1:1" x14ac:dyDescent="0.25">
      <c r="A737314" s="40">
        <v>41883</v>
      </c>
    </row>
    <row r="737315" spans="1:1" x14ac:dyDescent="0.25">
      <c r="A737315" s="40">
        <v>41913</v>
      </c>
    </row>
    <row r="737316" spans="1:1" x14ac:dyDescent="0.25">
      <c r="A737316" s="40">
        <v>41944</v>
      </c>
    </row>
    <row r="737317" spans="1:1" x14ac:dyDescent="0.25">
      <c r="A737317" s="40">
        <v>41974</v>
      </c>
    </row>
    <row r="737318" spans="1:1" x14ac:dyDescent="0.25">
      <c r="A737318" s="40">
        <v>42005</v>
      </c>
    </row>
    <row r="737319" spans="1:1" x14ac:dyDescent="0.25">
      <c r="A737319" s="40">
        <v>42036</v>
      </c>
    </row>
    <row r="737320" spans="1:1" x14ac:dyDescent="0.25">
      <c r="A737320" s="40">
        <v>42064</v>
      </c>
    </row>
    <row r="737321" spans="1:1" x14ac:dyDescent="0.25">
      <c r="A737321" s="40">
        <v>42095</v>
      </c>
    </row>
    <row r="737322" spans="1:1" x14ac:dyDescent="0.25">
      <c r="A737322" s="40">
        <v>42125</v>
      </c>
    </row>
    <row r="737323" spans="1:1" x14ac:dyDescent="0.25">
      <c r="A737323" s="40">
        <v>42156</v>
      </c>
    </row>
    <row r="737324" spans="1:1" x14ac:dyDescent="0.25">
      <c r="A737324" s="40">
        <v>42186</v>
      </c>
    </row>
    <row r="737325" spans="1:1" x14ac:dyDescent="0.25">
      <c r="A737325" s="40">
        <v>42217</v>
      </c>
    </row>
    <row r="737326" spans="1:1" x14ac:dyDescent="0.25">
      <c r="A737326" s="40">
        <v>42248</v>
      </c>
    </row>
    <row r="737327" spans="1:1" x14ac:dyDescent="0.25">
      <c r="A737327" s="40">
        <v>42278</v>
      </c>
    </row>
    <row r="737328" spans="1:1" x14ac:dyDescent="0.25">
      <c r="A737328" s="40">
        <v>42309</v>
      </c>
    </row>
    <row r="737329" spans="1:1" x14ac:dyDescent="0.25">
      <c r="A737329" s="40">
        <v>42339</v>
      </c>
    </row>
    <row r="737330" spans="1:1" x14ac:dyDescent="0.25">
      <c r="A737330" s="40">
        <v>42370</v>
      </c>
    </row>
    <row r="737331" spans="1:1" x14ac:dyDescent="0.25">
      <c r="A737331" s="40">
        <v>42401</v>
      </c>
    </row>
    <row r="737332" spans="1:1" x14ac:dyDescent="0.25">
      <c r="A737332" s="40">
        <v>42430</v>
      </c>
    </row>
    <row r="737333" spans="1:1" x14ac:dyDescent="0.25">
      <c r="A737333" s="40">
        <v>42461</v>
      </c>
    </row>
    <row r="737334" spans="1:1" x14ac:dyDescent="0.25">
      <c r="A737334" s="40">
        <v>42491</v>
      </c>
    </row>
    <row r="737335" spans="1:1" x14ac:dyDescent="0.25">
      <c r="A737335" s="40">
        <v>42522</v>
      </c>
    </row>
    <row r="737336" spans="1:1" x14ac:dyDescent="0.25">
      <c r="A737336" s="40">
        <v>42552</v>
      </c>
    </row>
    <row r="737337" spans="1:1" x14ac:dyDescent="0.25">
      <c r="A737337" s="40">
        <v>42583</v>
      </c>
    </row>
    <row r="737338" spans="1:1" x14ac:dyDescent="0.25">
      <c r="A737338" s="40">
        <v>42614</v>
      </c>
    </row>
    <row r="737339" spans="1:1" x14ac:dyDescent="0.25">
      <c r="A737339" s="40">
        <v>42644</v>
      </c>
    </row>
    <row r="737340" spans="1:1" x14ac:dyDescent="0.25">
      <c r="A737340" s="40">
        <v>42675</v>
      </c>
    </row>
    <row r="737341" spans="1:1" x14ac:dyDescent="0.25">
      <c r="A737341" s="40">
        <v>42705</v>
      </c>
    </row>
    <row r="737342" spans="1:1" x14ac:dyDescent="0.25">
      <c r="A737342" s="40">
        <v>42736</v>
      </c>
    </row>
    <row r="737343" spans="1:1" x14ac:dyDescent="0.25">
      <c r="A737343" s="40">
        <v>42767</v>
      </c>
    </row>
    <row r="737344" spans="1:1" x14ac:dyDescent="0.25">
      <c r="A737344" s="40">
        <v>42795</v>
      </c>
    </row>
    <row r="737345" spans="1:1" x14ac:dyDescent="0.25">
      <c r="A737345" s="40">
        <v>42826</v>
      </c>
    </row>
    <row r="737346" spans="1:1" x14ac:dyDescent="0.25">
      <c r="A737346" s="40">
        <v>42856</v>
      </c>
    </row>
    <row r="737347" spans="1:1" x14ac:dyDescent="0.25">
      <c r="A737347" s="40">
        <v>42887</v>
      </c>
    </row>
    <row r="737348" spans="1:1" x14ac:dyDescent="0.25">
      <c r="A737348" s="40">
        <v>42917</v>
      </c>
    </row>
    <row r="737349" spans="1:1" x14ac:dyDescent="0.25">
      <c r="A737349" s="40">
        <v>42948</v>
      </c>
    </row>
    <row r="737350" spans="1:1" x14ac:dyDescent="0.25">
      <c r="A737350" s="40">
        <v>42979</v>
      </c>
    </row>
    <row r="737351" spans="1:1" x14ac:dyDescent="0.25">
      <c r="A737351" s="40">
        <v>43009</v>
      </c>
    </row>
    <row r="737352" spans="1:1" x14ac:dyDescent="0.25">
      <c r="A737352" s="40">
        <v>43040</v>
      </c>
    </row>
    <row r="737353" spans="1:1" x14ac:dyDescent="0.25">
      <c r="A737353" s="40">
        <v>43070</v>
      </c>
    </row>
    <row r="737354" spans="1:1" x14ac:dyDescent="0.25">
      <c r="A737354" s="40">
        <v>43101</v>
      </c>
    </row>
    <row r="737355" spans="1:1" x14ac:dyDescent="0.25">
      <c r="A737355" s="40">
        <v>43132</v>
      </c>
    </row>
    <row r="737356" spans="1:1" x14ac:dyDescent="0.25">
      <c r="A737356" s="40">
        <v>43160</v>
      </c>
    </row>
    <row r="737357" spans="1:1" x14ac:dyDescent="0.25">
      <c r="A737357" s="40">
        <v>43191</v>
      </c>
    </row>
    <row r="737358" spans="1:1" x14ac:dyDescent="0.25">
      <c r="A737358" s="40">
        <v>43221</v>
      </c>
    </row>
    <row r="737359" spans="1:1" x14ac:dyDescent="0.25">
      <c r="A737359" s="40">
        <v>43252</v>
      </c>
    </row>
    <row r="737360" spans="1:1" x14ac:dyDescent="0.25">
      <c r="A737360" s="40">
        <v>43282</v>
      </c>
    </row>
    <row r="737361" spans="1:1" x14ac:dyDescent="0.25">
      <c r="A737361" s="40">
        <v>43313</v>
      </c>
    </row>
    <row r="737362" spans="1:1" x14ac:dyDescent="0.25">
      <c r="A737362" s="40">
        <v>43344</v>
      </c>
    </row>
    <row r="737363" spans="1:1" x14ac:dyDescent="0.25">
      <c r="A737363" s="40">
        <v>43374</v>
      </c>
    </row>
    <row r="737364" spans="1:1" x14ac:dyDescent="0.25">
      <c r="A737364" s="40">
        <v>43405</v>
      </c>
    </row>
    <row r="737365" spans="1:1" x14ac:dyDescent="0.25">
      <c r="A737365" s="40">
        <v>43435</v>
      </c>
    </row>
    <row r="737366" spans="1:1" x14ac:dyDescent="0.25">
      <c r="A737366" s="40">
        <v>43466</v>
      </c>
    </row>
    <row r="737367" spans="1:1" x14ac:dyDescent="0.25">
      <c r="A737367" s="40">
        <v>43497</v>
      </c>
    </row>
    <row r="737368" spans="1:1" x14ac:dyDescent="0.25">
      <c r="A737368" s="40">
        <v>43525</v>
      </c>
    </row>
    <row r="737369" spans="1:1" x14ac:dyDescent="0.25">
      <c r="A737369" s="40">
        <v>43556</v>
      </c>
    </row>
    <row r="737370" spans="1:1" x14ac:dyDescent="0.25">
      <c r="A737370" s="40">
        <v>43586</v>
      </c>
    </row>
    <row r="737371" spans="1:1" x14ac:dyDescent="0.25">
      <c r="A737371" s="40">
        <v>43617</v>
      </c>
    </row>
    <row r="737372" spans="1:1" x14ac:dyDescent="0.25">
      <c r="A737372" s="40">
        <v>43647</v>
      </c>
    </row>
    <row r="737373" spans="1:1" x14ac:dyDescent="0.25">
      <c r="A737373" s="40">
        <v>43678</v>
      </c>
    </row>
    <row r="737374" spans="1:1" x14ac:dyDescent="0.25">
      <c r="A737374" s="40">
        <v>43709</v>
      </c>
    </row>
    <row r="737375" spans="1:1" x14ac:dyDescent="0.25">
      <c r="A737375" s="40">
        <v>43739</v>
      </c>
    </row>
    <row r="737376" spans="1:1" x14ac:dyDescent="0.25">
      <c r="A737376" s="40">
        <v>43770</v>
      </c>
    </row>
    <row r="737377" spans="1:1" x14ac:dyDescent="0.25">
      <c r="A737377" s="40">
        <v>43800</v>
      </c>
    </row>
    <row r="737378" spans="1:1" x14ac:dyDescent="0.25">
      <c r="A737378" s="40">
        <v>43831</v>
      </c>
    </row>
    <row r="737379" spans="1:1" x14ac:dyDescent="0.25">
      <c r="A737379" s="40">
        <v>43862</v>
      </c>
    </row>
    <row r="737380" spans="1:1" x14ac:dyDescent="0.25">
      <c r="A737380" s="40">
        <v>43891</v>
      </c>
    </row>
    <row r="737381" spans="1:1" x14ac:dyDescent="0.25">
      <c r="A737381" s="40">
        <v>43922</v>
      </c>
    </row>
    <row r="737382" spans="1:1" x14ac:dyDescent="0.25">
      <c r="A737382" s="40">
        <v>43952</v>
      </c>
    </row>
    <row r="737383" spans="1:1" x14ac:dyDescent="0.25">
      <c r="A737383" s="40">
        <v>43983</v>
      </c>
    </row>
    <row r="737384" spans="1:1" x14ac:dyDescent="0.25">
      <c r="A737384" s="40">
        <v>44013</v>
      </c>
    </row>
    <row r="737385" spans="1:1" x14ac:dyDescent="0.25">
      <c r="A737385" s="40">
        <v>44044</v>
      </c>
    </row>
    <row r="737386" spans="1:1" x14ac:dyDescent="0.25">
      <c r="A737386" s="40">
        <v>44075</v>
      </c>
    </row>
    <row r="737387" spans="1:1" x14ac:dyDescent="0.25">
      <c r="A737387" s="40">
        <v>44105</v>
      </c>
    </row>
    <row r="737388" spans="1:1" x14ac:dyDescent="0.25">
      <c r="A737388" s="40">
        <v>44136</v>
      </c>
    </row>
    <row r="737389" spans="1:1" x14ac:dyDescent="0.25">
      <c r="A737389" s="40">
        <v>44166</v>
      </c>
    </row>
    <row r="753666" spans="1:1" x14ac:dyDescent="0.25">
      <c r="A753666" s="40">
        <v>40909</v>
      </c>
    </row>
    <row r="753667" spans="1:1" x14ac:dyDescent="0.25">
      <c r="A753667" s="40">
        <v>40940</v>
      </c>
    </row>
    <row r="753668" spans="1:1" x14ac:dyDescent="0.25">
      <c r="A753668" s="40">
        <v>40969</v>
      </c>
    </row>
    <row r="753669" spans="1:1" x14ac:dyDescent="0.25">
      <c r="A753669" s="40">
        <v>41000</v>
      </c>
    </row>
    <row r="753670" spans="1:1" x14ac:dyDescent="0.25">
      <c r="A753670" s="40">
        <v>41030</v>
      </c>
    </row>
    <row r="753671" spans="1:1" x14ac:dyDescent="0.25">
      <c r="A753671" s="40">
        <v>41061</v>
      </c>
    </row>
    <row r="753672" spans="1:1" x14ac:dyDescent="0.25">
      <c r="A753672" s="40">
        <v>41091</v>
      </c>
    </row>
    <row r="753673" spans="1:1" x14ac:dyDescent="0.25">
      <c r="A753673" s="40">
        <v>41122</v>
      </c>
    </row>
    <row r="753674" spans="1:1" x14ac:dyDescent="0.25">
      <c r="A753674" s="40">
        <v>41153</v>
      </c>
    </row>
    <row r="753675" spans="1:1" x14ac:dyDescent="0.25">
      <c r="A753675" s="40">
        <v>41183</v>
      </c>
    </row>
    <row r="753676" spans="1:1" x14ac:dyDescent="0.25">
      <c r="A753676" s="40">
        <v>41214</v>
      </c>
    </row>
    <row r="753677" spans="1:1" x14ac:dyDescent="0.25">
      <c r="A753677" s="40">
        <v>41244</v>
      </c>
    </row>
    <row r="753678" spans="1:1" x14ac:dyDescent="0.25">
      <c r="A753678" s="40">
        <v>41275</v>
      </c>
    </row>
    <row r="753679" spans="1:1" x14ac:dyDescent="0.25">
      <c r="A753679" s="40">
        <v>41306</v>
      </c>
    </row>
    <row r="753680" spans="1:1" x14ac:dyDescent="0.25">
      <c r="A753680" s="40">
        <v>41334</v>
      </c>
    </row>
    <row r="753681" spans="1:1" x14ac:dyDescent="0.25">
      <c r="A753681" s="40">
        <v>41365</v>
      </c>
    </row>
    <row r="753682" spans="1:1" x14ac:dyDescent="0.25">
      <c r="A753682" s="40">
        <v>41395</v>
      </c>
    </row>
    <row r="753683" spans="1:1" x14ac:dyDescent="0.25">
      <c r="A753683" s="40">
        <v>41426</v>
      </c>
    </row>
    <row r="753684" spans="1:1" x14ac:dyDescent="0.25">
      <c r="A753684" s="40">
        <v>41456</v>
      </c>
    </row>
    <row r="753685" spans="1:1" x14ac:dyDescent="0.25">
      <c r="A753685" s="40">
        <v>41487</v>
      </c>
    </row>
    <row r="753686" spans="1:1" x14ac:dyDescent="0.25">
      <c r="A753686" s="40">
        <v>41518</v>
      </c>
    </row>
    <row r="753687" spans="1:1" x14ac:dyDescent="0.25">
      <c r="A753687" s="40">
        <v>41548</v>
      </c>
    </row>
    <row r="753688" spans="1:1" x14ac:dyDescent="0.25">
      <c r="A753688" s="40">
        <v>41579</v>
      </c>
    </row>
    <row r="753689" spans="1:1" x14ac:dyDescent="0.25">
      <c r="A753689" s="40">
        <v>41609</v>
      </c>
    </row>
    <row r="753690" spans="1:1" x14ac:dyDescent="0.25">
      <c r="A753690" s="40">
        <v>41640</v>
      </c>
    </row>
    <row r="753691" spans="1:1" x14ac:dyDescent="0.25">
      <c r="A753691" s="40">
        <v>41671</v>
      </c>
    </row>
    <row r="753692" spans="1:1" x14ac:dyDescent="0.25">
      <c r="A753692" s="40">
        <v>41699</v>
      </c>
    </row>
    <row r="753693" spans="1:1" x14ac:dyDescent="0.25">
      <c r="A753693" s="40">
        <v>41730</v>
      </c>
    </row>
    <row r="753694" spans="1:1" x14ac:dyDescent="0.25">
      <c r="A753694" s="40">
        <v>41760</v>
      </c>
    </row>
    <row r="753695" spans="1:1" x14ac:dyDescent="0.25">
      <c r="A753695" s="40">
        <v>41791</v>
      </c>
    </row>
    <row r="753696" spans="1:1" x14ac:dyDescent="0.25">
      <c r="A753696" s="40">
        <v>41821</v>
      </c>
    </row>
    <row r="753697" spans="1:1" x14ac:dyDescent="0.25">
      <c r="A753697" s="40">
        <v>41852</v>
      </c>
    </row>
    <row r="753698" spans="1:1" x14ac:dyDescent="0.25">
      <c r="A753698" s="40">
        <v>41883</v>
      </c>
    </row>
    <row r="753699" spans="1:1" x14ac:dyDescent="0.25">
      <c r="A753699" s="40">
        <v>41913</v>
      </c>
    </row>
    <row r="753700" spans="1:1" x14ac:dyDescent="0.25">
      <c r="A753700" s="40">
        <v>41944</v>
      </c>
    </row>
    <row r="753701" spans="1:1" x14ac:dyDescent="0.25">
      <c r="A753701" s="40">
        <v>41974</v>
      </c>
    </row>
    <row r="753702" spans="1:1" x14ac:dyDescent="0.25">
      <c r="A753702" s="40">
        <v>42005</v>
      </c>
    </row>
    <row r="753703" spans="1:1" x14ac:dyDescent="0.25">
      <c r="A753703" s="40">
        <v>42036</v>
      </c>
    </row>
    <row r="753704" spans="1:1" x14ac:dyDescent="0.25">
      <c r="A753704" s="40">
        <v>42064</v>
      </c>
    </row>
    <row r="753705" spans="1:1" x14ac:dyDescent="0.25">
      <c r="A753705" s="40">
        <v>42095</v>
      </c>
    </row>
    <row r="753706" spans="1:1" x14ac:dyDescent="0.25">
      <c r="A753706" s="40">
        <v>42125</v>
      </c>
    </row>
    <row r="753707" spans="1:1" x14ac:dyDescent="0.25">
      <c r="A753707" s="40">
        <v>42156</v>
      </c>
    </row>
    <row r="753708" spans="1:1" x14ac:dyDescent="0.25">
      <c r="A753708" s="40">
        <v>42186</v>
      </c>
    </row>
    <row r="753709" spans="1:1" x14ac:dyDescent="0.25">
      <c r="A753709" s="40">
        <v>42217</v>
      </c>
    </row>
    <row r="753710" spans="1:1" x14ac:dyDescent="0.25">
      <c r="A753710" s="40">
        <v>42248</v>
      </c>
    </row>
    <row r="753711" spans="1:1" x14ac:dyDescent="0.25">
      <c r="A753711" s="40">
        <v>42278</v>
      </c>
    </row>
    <row r="753712" spans="1:1" x14ac:dyDescent="0.25">
      <c r="A753712" s="40">
        <v>42309</v>
      </c>
    </row>
    <row r="753713" spans="1:1" x14ac:dyDescent="0.25">
      <c r="A753713" s="40">
        <v>42339</v>
      </c>
    </row>
    <row r="753714" spans="1:1" x14ac:dyDescent="0.25">
      <c r="A753714" s="40">
        <v>42370</v>
      </c>
    </row>
    <row r="753715" spans="1:1" x14ac:dyDescent="0.25">
      <c r="A753715" s="40">
        <v>42401</v>
      </c>
    </row>
    <row r="753716" spans="1:1" x14ac:dyDescent="0.25">
      <c r="A753716" s="40">
        <v>42430</v>
      </c>
    </row>
    <row r="753717" spans="1:1" x14ac:dyDescent="0.25">
      <c r="A753717" s="40">
        <v>42461</v>
      </c>
    </row>
    <row r="753718" spans="1:1" x14ac:dyDescent="0.25">
      <c r="A753718" s="40">
        <v>42491</v>
      </c>
    </row>
    <row r="753719" spans="1:1" x14ac:dyDescent="0.25">
      <c r="A753719" s="40">
        <v>42522</v>
      </c>
    </row>
    <row r="753720" spans="1:1" x14ac:dyDescent="0.25">
      <c r="A753720" s="40">
        <v>42552</v>
      </c>
    </row>
    <row r="753721" spans="1:1" x14ac:dyDescent="0.25">
      <c r="A753721" s="40">
        <v>42583</v>
      </c>
    </row>
    <row r="753722" spans="1:1" x14ac:dyDescent="0.25">
      <c r="A753722" s="40">
        <v>42614</v>
      </c>
    </row>
    <row r="753723" spans="1:1" x14ac:dyDescent="0.25">
      <c r="A753723" s="40">
        <v>42644</v>
      </c>
    </row>
    <row r="753724" spans="1:1" x14ac:dyDescent="0.25">
      <c r="A753724" s="40">
        <v>42675</v>
      </c>
    </row>
    <row r="753725" spans="1:1" x14ac:dyDescent="0.25">
      <c r="A753725" s="40">
        <v>42705</v>
      </c>
    </row>
    <row r="753726" spans="1:1" x14ac:dyDescent="0.25">
      <c r="A753726" s="40">
        <v>42736</v>
      </c>
    </row>
    <row r="753727" spans="1:1" x14ac:dyDescent="0.25">
      <c r="A753727" s="40">
        <v>42767</v>
      </c>
    </row>
    <row r="753728" spans="1:1" x14ac:dyDescent="0.25">
      <c r="A753728" s="40">
        <v>42795</v>
      </c>
    </row>
    <row r="753729" spans="1:1" x14ac:dyDescent="0.25">
      <c r="A753729" s="40">
        <v>42826</v>
      </c>
    </row>
    <row r="753730" spans="1:1" x14ac:dyDescent="0.25">
      <c r="A753730" s="40">
        <v>42856</v>
      </c>
    </row>
    <row r="753731" spans="1:1" x14ac:dyDescent="0.25">
      <c r="A753731" s="40">
        <v>42887</v>
      </c>
    </row>
    <row r="753732" spans="1:1" x14ac:dyDescent="0.25">
      <c r="A753732" s="40">
        <v>42917</v>
      </c>
    </row>
    <row r="753733" spans="1:1" x14ac:dyDescent="0.25">
      <c r="A753733" s="40">
        <v>42948</v>
      </c>
    </row>
    <row r="753734" spans="1:1" x14ac:dyDescent="0.25">
      <c r="A753734" s="40">
        <v>42979</v>
      </c>
    </row>
    <row r="753735" spans="1:1" x14ac:dyDescent="0.25">
      <c r="A753735" s="40">
        <v>43009</v>
      </c>
    </row>
    <row r="753736" spans="1:1" x14ac:dyDescent="0.25">
      <c r="A753736" s="40">
        <v>43040</v>
      </c>
    </row>
    <row r="753737" spans="1:1" x14ac:dyDescent="0.25">
      <c r="A753737" s="40">
        <v>43070</v>
      </c>
    </row>
    <row r="753738" spans="1:1" x14ac:dyDescent="0.25">
      <c r="A753738" s="40">
        <v>43101</v>
      </c>
    </row>
    <row r="753739" spans="1:1" x14ac:dyDescent="0.25">
      <c r="A753739" s="40">
        <v>43132</v>
      </c>
    </row>
    <row r="753740" spans="1:1" x14ac:dyDescent="0.25">
      <c r="A753740" s="40">
        <v>43160</v>
      </c>
    </row>
    <row r="753741" spans="1:1" x14ac:dyDescent="0.25">
      <c r="A753741" s="40">
        <v>43191</v>
      </c>
    </row>
    <row r="753742" spans="1:1" x14ac:dyDescent="0.25">
      <c r="A753742" s="40">
        <v>43221</v>
      </c>
    </row>
    <row r="753743" spans="1:1" x14ac:dyDescent="0.25">
      <c r="A753743" s="40">
        <v>43252</v>
      </c>
    </row>
    <row r="753744" spans="1:1" x14ac:dyDescent="0.25">
      <c r="A753744" s="40">
        <v>43282</v>
      </c>
    </row>
    <row r="753745" spans="1:1" x14ac:dyDescent="0.25">
      <c r="A753745" s="40">
        <v>43313</v>
      </c>
    </row>
    <row r="753746" spans="1:1" x14ac:dyDescent="0.25">
      <c r="A753746" s="40">
        <v>43344</v>
      </c>
    </row>
    <row r="753747" spans="1:1" x14ac:dyDescent="0.25">
      <c r="A753747" s="40">
        <v>43374</v>
      </c>
    </row>
    <row r="753748" spans="1:1" x14ac:dyDescent="0.25">
      <c r="A753748" s="40">
        <v>43405</v>
      </c>
    </row>
    <row r="753749" spans="1:1" x14ac:dyDescent="0.25">
      <c r="A753749" s="40">
        <v>43435</v>
      </c>
    </row>
    <row r="753750" spans="1:1" x14ac:dyDescent="0.25">
      <c r="A753750" s="40">
        <v>43466</v>
      </c>
    </row>
    <row r="753751" spans="1:1" x14ac:dyDescent="0.25">
      <c r="A753751" s="40">
        <v>43497</v>
      </c>
    </row>
    <row r="753752" spans="1:1" x14ac:dyDescent="0.25">
      <c r="A753752" s="40">
        <v>43525</v>
      </c>
    </row>
    <row r="753753" spans="1:1" x14ac:dyDescent="0.25">
      <c r="A753753" s="40">
        <v>43556</v>
      </c>
    </row>
    <row r="753754" spans="1:1" x14ac:dyDescent="0.25">
      <c r="A753754" s="40">
        <v>43586</v>
      </c>
    </row>
    <row r="753755" spans="1:1" x14ac:dyDescent="0.25">
      <c r="A753755" s="40">
        <v>43617</v>
      </c>
    </row>
    <row r="753756" spans="1:1" x14ac:dyDescent="0.25">
      <c r="A753756" s="40">
        <v>43647</v>
      </c>
    </row>
    <row r="753757" spans="1:1" x14ac:dyDescent="0.25">
      <c r="A753757" s="40">
        <v>43678</v>
      </c>
    </row>
    <row r="753758" spans="1:1" x14ac:dyDescent="0.25">
      <c r="A753758" s="40">
        <v>43709</v>
      </c>
    </row>
    <row r="753759" spans="1:1" x14ac:dyDescent="0.25">
      <c r="A753759" s="40">
        <v>43739</v>
      </c>
    </row>
    <row r="753760" spans="1:1" x14ac:dyDescent="0.25">
      <c r="A753760" s="40">
        <v>43770</v>
      </c>
    </row>
    <row r="753761" spans="1:1" x14ac:dyDescent="0.25">
      <c r="A753761" s="40">
        <v>43800</v>
      </c>
    </row>
    <row r="753762" spans="1:1" x14ac:dyDescent="0.25">
      <c r="A753762" s="40">
        <v>43831</v>
      </c>
    </row>
    <row r="753763" spans="1:1" x14ac:dyDescent="0.25">
      <c r="A753763" s="40">
        <v>43862</v>
      </c>
    </row>
    <row r="753764" spans="1:1" x14ac:dyDescent="0.25">
      <c r="A753764" s="40">
        <v>43891</v>
      </c>
    </row>
    <row r="753765" spans="1:1" x14ac:dyDescent="0.25">
      <c r="A753765" s="40">
        <v>43922</v>
      </c>
    </row>
    <row r="753766" spans="1:1" x14ac:dyDescent="0.25">
      <c r="A753766" s="40">
        <v>43952</v>
      </c>
    </row>
    <row r="753767" spans="1:1" x14ac:dyDescent="0.25">
      <c r="A753767" s="40">
        <v>43983</v>
      </c>
    </row>
    <row r="753768" spans="1:1" x14ac:dyDescent="0.25">
      <c r="A753768" s="40">
        <v>44013</v>
      </c>
    </row>
    <row r="753769" spans="1:1" x14ac:dyDescent="0.25">
      <c r="A753769" s="40">
        <v>44044</v>
      </c>
    </row>
    <row r="753770" spans="1:1" x14ac:dyDescent="0.25">
      <c r="A753770" s="40">
        <v>44075</v>
      </c>
    </row>
    <row r="753771" spans="1:1" x14ac:dyDescent="0.25">
      <c r="A753771" s="40">
        <v>44105</v>
      </c>
    </row>
    <row r="753772" spans="1:1" x14ac:dyDescent="0.25">
      <c r="A753772" s="40">
        <v>44136</v>
      </c>
    </row>
    <row r="753773" spans="1:1" x14ac:dyDescent="0.25">
      <c r="A753773" s="40">
        <v>44166</v>
      </c>
    </row>
    <row r="770050" spans="1:1" x14ac:dyDescent="0.25">
      <c r="A770050" s="40">
        <v>40909</v>
      </c>
    </row>
    <row r="770051" spans="1:1" x14ac:dyDescent="0.25">
      <c r="A770051" s="40">
        <v>40940</v>
      </c>
    </row>
    <row r="770052" spans="1:1" x14ac:dyDescent="0.25">
      <c r="A770052" s="40">
        <v>40969</v>
      </c>
    </row>
    <row r="770053" spans="1:1" x14ac:dyDescent="0.25">
      <c r="A770053" s="40">
        <v>41000</v>
      </c>
    </row>
    <row r="770054" spans="1:1" x14ac:dyDescent="0.25">
      <c r="A770054" s="40">
        <v>41030</v>
      </c>
    </row>
    <row r="770055" spans="1:1" x14ac:dyDescent="0.25">
      <c r="A770055" s="40">
        <v>41061</v>
      </c>
    </row>
    <row r="770056" spans="1:1" x14ac:dyDescent="0.25">
      <c r="A770056" s="40">
        <v>41091</v>
      </c>
    </row>
    <row r="770057" spans="1:1" x14ac:dyDescent="0.25">
      <c r="A770057" s="40">
        <v>41122</v>
      </c>
    </row>
    <row r="770058" spans="1:1" x14ac:dyDescent="0.25">
      <c r="A770058" s="40">
        <v>41153</v>
      </c>
    </row>
    <row r="770059" spans="1:1" x14ac:dyDescent="0.25">
      <c r="A770059" s="40">
        <v>41183</v>
      </c>
    </row>
    <row r="770060" spans="1:1" x14ac:dyDescent="0.25">
      <c r="A770060" s="40">
        <v>41214</v>
      </c>
    </row>
    <row r="770061" spans="1:1" x14ac:dyDescent="0.25">
      <c r="A770061" s="40">
        <v>41244</v>
      </c>
    </row>
    <row r="770062" spans="1:1" x14ac:dyDescent="0.25">
      <c r="A770062" s="40">
        <v>41275</v>
      </c>
    </row>
    <row r="770063" spans="1:1" x14ac:dyDescent="0.25">
      <c r="A770063" s="40">
        <v>41306</v>
      </c>
    </row>
    <row r="770064" spans="1:1" x14ac:dyDescent="0.25">
      <c r="A770064" s="40">
        <v>41334</v>
      </c>
    </row>
    <row r="770065" spans="1:1" x14ac:dyDescent="0.25">
      <c r="A770065" s="40">
        <v>41365</v>
      </c>
    </row>
    <row r="770066" spans="1:1" x14ac:dyDescent="0.25">
      <c r="A770066" s="40">
        <v>41395</v>
      </c>
    </row>
    <row r="770067" spans="1:1" x14ac:dyDescent="0.25">
      <c r="A770067" s="40">
        <v>41426</v>
      </c>
    </row>
    <row r="770068" spans="1:1" x14ac:dyDescent="0.25">
      <c r="A770068" s="40">
        <v>41456</v>
      </c>
    </row>
    <row r="770069" spans="1:1" x14ac:dyDescent="0.25">
      <c r="A770069" s="40">
        <v>41487</v>
      </c>
    </row>
    <row r="770070" spans="1:1" x14ac:dyDescent="0.25">
      <c r="A770070" s="40">
        <v>41518</v>
      </c>
    </row>
    <row r="770071" spans="1:1" x14ac:dyDescent="0.25">
      <c r="A770071" s="40">
        <v>41548</v>
      </c>
    </row>
    <row r="770072" spans="1:1" x14ac:dyDescent="0.25">
      <c r="A770072" s="40">
        <v>41579</v>
      </c>
    </row>
    <row r="770073" spans="1:1" x14ac:dyDescent="0.25">
      <c r="A770073" s="40">
        <v>41609</v>
      </c>
    </row>
    <row r="770074" spans="1:1" x14ac:dyDescent="0.25">
      <c r="A770074" s="40">
        <v>41640</v>
      </c>
    </row>
    <row r="770075" spans="1:1" x14ac:dyDescent="0.25">
      <c r="A770075" s="40">
        <v>41671</v>
      </c>
    </row>
    <row r="770076" spans="1:1" x14ac:dyDescent="0.25">
      <c r="A770076" s="40">
        <v>41699</v>
      </c>
    </row>
    <row r="770077" spans="1:1" x14ac:dyDescent="0.25">
      <c r="A770077" s="40">
        <v>41730</v>
      </c>
    </row>
    <row r="770078" spans="1:1" x14ac:dyDescent="0.25">
      <c r="A770078" s="40">
        <v>41760</v>
      </c>
    </row>
    <row r="770079" spans="1:1" x14ac:dyDescent="0.25">
      <c r="A770079" s="40">
        <v>41791</v>
      </c>
    </row>
    <row r="770080" spans="1:1" x14ac:dyDescent="0.25">
      <c r="A770080" s="40">
        <v>41821</v>
      </c>
    </row>
    <row r="770081" spans="1:1" x14ac:dyDescent="0.25">
      <c r="A770081" s="40">
        <v>41852</v>
      </c>
    </row>
    <row r="770082" spans="1:1" x14ac:dyDescent="0.25">
      <c r="A770082" s="40">
        <v>41883</v>
      </c>
    </row>
    <row r="770083" spans="1:1" x14ac:dyDescent="0.25">
      <c r="A770083" s="40">
        <v>41913</v>
      </c>
    </row>
    <row r="770084" spans="1:1" x14ac:dyDescent="0.25">
      <c r="A770084" s="40">
        <v>41944</v>
      </c>
    </row>
    <row r="770085" spans="1:1" x14ac:dyDescent="0.25">
      <c r="A770085" s="40">
        <v>41974</v>
      </c>
    </row>
    <row r="770086" spans="1:1" x14ac:dyDescent="0.25">
      <c r="A770086" s="40">
        <v>42005</v>
      </c>
    </row>
    <row r="770087" spans="1:1" x14ac:dyDescent="0.25">
      <c r="A770087" s="40">
        <v>42036</v>
      </c>
    </row>
    <row r="770088" spans="1:1" x14ac:dyDescent="0.25">
      <c r="A770088" s="40">
        <v>42064</v>
      </c>
    </row>
    <row r="770089" spans="1:1" x14ac:dyDescent="0.25">
      <c r="A770089" s="40">
        <v>42095</v>
      </c>
    </row>
    <row r="770090" spans="1:1" x14ac:dyDescent="0.25">
      <c r="A770090" s="40">
        <v>42125</v>
      </c>
    </row>
    <row r="770091" spans="1:1" x14ac:dyDescent="0.25">
      <c r="A770091" s="40">
        <v>42156</v>
      </c>
    </row>
    <row r="770092" spans="1:1" x14ac:dyDescent="0.25">
      <c r="A770092" s="40">
        <v>42186</v>
      </c>
    </row>
    <row r="770093" spans="1:1" x14ac:dyDescent="0.25">
      <c r="A770093" s="40">
        <v>42217</v>
      </c>
    </row>
    <row r="770094" spans="1:1" x14ac:dyDescent="0.25">
      <c r="A770094" s="40">
        <v>42248</v>
      </c>
    </row>
    <row r="770095" spans="1:1" x14ac:dyDescent="0.25">
      <c r="A770095" s="40">
        <v>42278</v>
      </c>
    </row>
    <row r="770096" spans="1:1" x14ac:dyDescent="0.25">
      <c r="A770096" s="40">
        <v>42309</v>
      </c>
    </row>
    <row r="770097" spans="1:1" x14ac:dyDescent="0.25">
      <c r="A770097" s="40">
        <v>42339</v>
      </c>
    </row>
    <row r="770098" spans="1:1" x14ac:dyDescent="0.25">
      <c r="A770098" s="40">
        <v>42370</v>
      </c>
    </row>
    <row r="770099" spans="1:1" x14ac:dyDescent="0.25">
      <c r="A770099" s="40">
        <v>42401</v>
      </c>
    </row>
    <row r="770100" spans="1:1" x14ac:dyDescent="0.25">
      <c r="A770100" s="40">
        <v>42430</v>
      </c>
    </row>
    <row r="770101" spans="1:1" x14ac:dyDescent="0.25">
      <c r="A770101" s="40">
        <v>42461</v>
      </c>
    </row>
    <row r="770102" spans="1:1" x14ac:dyDescent="0.25">
      <c r="A770102" s="40">
        <v>42491</v>
      </c>
    </row>
    <row r="770103" spans="1:1" x14ac:dyDescent="0.25">
      <c r="A770103" s="40">
        <v>42522</v>
      </c>
    </row>
    <row r="770104" spans="1:1" x14ac:dyDescent="0.25">
      <c r="A770104" s="40">
        <v>42552</v>
      </c>
    </row>
    <row r="770105" spans="1:1" x14ac:dyDescent="0.25">
      <c r="A770105" s="40">
        <v>42583</v>
      </c>
    </row>
    <row r="770106" spans="1:1" x14ac:dyDescent="0.25">
      <c r="A770106" s="40">
        <v>42614</v>
      </c>
    </row>
    <row r="770107" spans="1:1" x14ac:dyDescent="0.25">
      <c r="A770107" s="40">
        <v>42644</v>
      </c>
    </row>
    <row r="770108" spans="1:1" x14ac:dyDescent="0.25">
      <c r="A770108" s="40">
        <v>42675</v>
      </c>
    </row>
    <row r="770109" spans="1:1" x14ac:dyDescent="0.25">
      <c r="A770109" s="40">
        <v>42705</v>
      </c>
    </row>
    <row r="770110" spans="1:1" x14ac:dyDescent="0.25">
      <c r="A770110" s="40">
        <v>42736</v>
      </c>
    </row>
    <row r="770111" spans="1:1" x14ac:dyDescent="0.25">
      <c r="A770111" s="40">
        <v>42767</v>
      </c>
    </row>
    <row r="770112" spans="1:1" x14ac:dyDescent="0.25">
      <c r="A770112" s="40">
        <v>42795</v>
      </c>
    </row>
    <row r="770113" spans="1:1" x14ac:dyDescent="0.25">
      <c r="A770113" s="40">
        <v>42826</v>
      </c>
    </row>
    <row r="770114" spans="1:1" x14ac:dyDescent="0.25">
      <c r="A770114" s="40">
        <v>42856</v>
      </c>
    </row>
    <row r="770115" spans="1:1" x14ac:dyDescent="0.25">
      <c r="A770115" s="40">
        <v>42887</v>
      </c>
    </row>
    <row r="770116" spans="1:1" x14ac:dyDescent="0.25">
      <c r="A770116" s="40">
        <v>42917</v>
      </c>
    </row>
    <row r="770117" spans="1:1" x14ac:dyDescent="0.25">
      <c r="A770117" s="40">
        <v>42948</v>
      </c>
    </row>
    <row r="770118" spans="1:1" x14ac:dyDescent="0.25">
      <c r="A770118" s="40">
        <v>42979</v>
      </c>
    </row>
    <row r="770119" spans="1:1" x14ac:dyDescent="0.25">
      <c r="A770119" s="40">
        <v>43009</v>
      </c>
    </row>
    <row r="770120" spans="1:1" x14ac:dyDescent="0.25">
      <c r="A770120" s="40">
        <v>43040</v>
      </c>
    </row>
    <row r="770121" spans="1:1" x14ac:dyDescent="0.25">
      <c r="A770121" s="40">
        <v>43070</v>
      </c>
    </row>
    <row r="770122" spans="1:1" x14ac:dyDescent="0.25">
      <c r="A770122" s="40">
        <v>43101</v>
      </c>
    </row>
    <row r="770123" spans="1:1" x14ac:dyDescent="0.25">
      <c r="A770123" s="40">
        <v>43132</v>
      </c>
    </row>
    <row r="770124" spans="1:1" x14ac:dyDescent="0.25">
      <c r="A770124" s="40">
        <v>43160</v>
      </c>
    </row>
    <row r="770125" spans="1:1" x14ac:dyDescent="0.25">
      <c r="A770125" s="40">
        <v>43191</v>
      </c>
    </row>
    <row r="770126" spans="1:1" x14ac:dyDescent="0.25">
      <c r="A770126" s="40">
        <v>43221</v>
      </c>
    </row>
    <row r="770127" spans="1:1" x14ac:dyDescent="0.25">
      <c r="A770127" s="40">
        <v>43252</v>
      </c>
    </row>
    <row r="770128" spans="1:1" x14ac:dyDescent="0.25">
      <c r="A770128" s="40">
        <v>43282</v>
      </c>
    </row>
    <row r="770129" spans="1:1" x14ac:dyDescent="0.25">
      <c r="A770129" s="40">
        <v>43313</v>
      </c>
    </row>
    <row r="770130" spans="1:1" x14ac:dyDescent="0.25">
      <c r="A770130" s="40">
        <v>43344</v>
      </c>
    </row>
    <row r="770131" spans="1:1" x14ac:dyDescent="0.25">
      <c r="A770131" s="40">
        <v>43374</v>
      </c>
    </row>
    <row r="770132" spans="1:1" x14ac:dyDescent="0.25">
      <c r="A770132" s="40">
        <v>43405</v>
      </c>
    </row>
    <row r="770133" spans="1:1" x14ac:dyDescent="0.25">
      <c r="A770133" s="40">
        <v>43435</v>
      </c>
    </row>
    <row r="770134" spans="1:1" x14ac:dyDescent="0.25">
      <c r="A770134" s="40">
        <v>43466</v>
      </c>
    </row>
    <row r="770135" spans="1:1" x14ac:dyDescent="0.25">
      <c r="A770135" s="40">
        <v>43497</v>
      </c>
    </row>
    <row r="770136" spans="1:1" x14ac:dyDescent="0.25">
      <c r="A770136" s="40">
        <v>43525</v>
      </c>
    </row>
    <row r="770137" spans="1:1" x14ac:dyDescent="0.25">
      <c r="A770137" s="40">
        <v>43556</v>
      </c>
    </row>
    <row r="770138" spans="1:1" x14ac:dyDescent="0.25">
      <c r="A770138" s="40">
        <v>43586</v>
      </c>
    </row>
    <row r="770139" spans="1:1" x14ac:dyDescent="0.25">
      <c r="A770139" s="40">
        <v>43617</v>
      </c>
    </row>
    <row r="770140" spans="1:1" x14ac:dyDescent="0.25">
      <c r="A770140" s="40">
        <v>43647</v>
      </c>
    </row>
    <row r="770141" spans="1:1" x14ac:dyDescent="0.25">
      <c r="A770141" s="40">
        <v>43678</v>
      </c>
    </row>
    <row r="770142" spans="1:1" x14ac:dyDescent="0.25">
      <c r="A770142" s="40">
        <v>43709</v>
      </c>
    </row>
    <row r="770143" spans="1:1" x14ac:dyDescent="0.25">
      <c r="A770143" s="40">
        <v>43739</v>
      </c>
    </row>
    <row r="770144" spans="1:1" x14ac:dyDescent="0.25">
      <c r="A770144" s="40">
        <v>43770</v>
      </c>
    </row>
    <row r="770145" spans="1:1" x14ac:dyDescent="0.25">
      <c r="A770145" s="40">
        <v>43800</v>
      </c>
    </row>
    <row r="770146" spans="1:1" x14ac:dyDescent="0.25">
      <c r="A770146" s="40">
        <v>43831</v>
      </c>
    </row>
    <row r="770147" spans="1:1" x14ac:dyDescent="0.25">
      <c r="A770147" s="40">
        <v>43862</v>
      </c>
    </row>
    <row r="770148" spans="1:1" x14ac:dyDescent="0.25">
      <c r="A770148" s="40">
        <v>43891</v>
      </c>
    </row>
    <row r="770149" spans="1:1" x14ac:dyDescent="0.25">
      <c r="A770149" s="40">
        <v>43922</v>
      </c>
    </row>
    <row r="770150" spans="1:1" x14ac:dyDescent="0.25">
      <c r="A770150" s="40">
        <v>43952</v>
      </c>
    </row>
    <row r="770151" spans="1:1" x14ac:dyDescent="0.25">
      <c r="A770151" s="40">
        <v>43983</v>
      </c>
    </row>
    <row r="770152" spans="1:1" x14ac:dyDescent="0.25">
      <c r="A770152" s="40">
        <v>44013</v>
      </c>
    </row>
    <row r="770153" spans="1:1" x14ac:dyDescent="0.25">
      <c r="A770153" s="40">
        <v>44044</v>
      </c>
    </row>
    <row r="770154" spans="1:1" x14ac:dyDescent="0.25">
      <c r="A770154" s="40">
        <v>44075</v>
      </c>
    </row>
    <row r="770155" spans="1:1" x14ac:dyDescent="0.25">
      <c r="A770155" s="40">
        <v>44105</v>
      </c>
    </row>
    <row r="770156" spans="1:1" x14ac:dyDescent="0.25">
      <c r="A770156" s="40">
        <v>44136</v>
      </c>
    </row>
    <row r="770157" spans="1:1" x14ac:dyDescent="0.25">
      <c r="A770157" s="40">
        <v>44166</v>
      </c>
    </row>
    <row r="786434" spans="1:1" x14ac:dyDescent="0.25">
      <c r="A786434" s="40">
        <v>40909</v>
      </c>
    </row>
    <row r="786435" spans="1:1" x14ac:dyDescent="0.25">
      <c r="A786435" s="40">
        <v>40940</v>
      </c>
    </row>
    <row r="786436" spans="1:1" x14ac:dyDescent="0.25">
      <c r="A786436" s="40">
        <v>40969</v>
      </c>
    </row>
    <row r="786437" spans="1:1" x14ac:dyDescent="0.25">
      <c r="A786437" s="40">
        <v>41000</v>
      </c>
    </row>
    <row r="786438" spans="1:1" x14ac:dyDescent="0.25">
      <c r="A786438" s="40">
        <v>41030</v>
      </c>
    </row>
    <row r="786439" spans="1:1" x14ac:dyDescent="0.25">
      <c r="A786439" s="40">
        <v>41061</v>
      </c>
    </row>
    <row r="786440" spans="1:1" x14ac:dyDescent="0.25">
      <c r="A786440" s="40">
        <v>41091</v>
      </c>
    </row>
    <row r="786441" spans="1:1" x14ac:dyDescent="0.25">
      <c r="A786441" s="40">
        <v>41122</v>
      </c>
    </row>
    <row r="786442" spans="1:1" x14ac:dyDescent="0.25">
      <c r="A786442" s="40">
        <v>41153</v>
      </c>
    </row>
    <row r="786443" spans="1:1" x14ac:dyDescent="0.25">
      <c r="A786443" s="40">
        <v>41183</v>
      </c>
    </row>
    <row r="786444" spans="1:1" x14ac:dyDescent="0.25">
      <c r="A786444" s="40">
        <v>41214</v>
      </c>
    </row>
    <row r="786445" spans="1:1" x14ac:dyDescent="0.25">
      <c r="A786445" s="40">
        <v>41244</v>
      </c>
    </row>
    <row r="786446" spans="1:1" x14ac:dyDescent="0.25">
      <c r="A786446" s="40">
        <v>41275</v>
      </c>
    </row>
    <row r="786447" spans="1:1" x14ac:dyDescent="0.25">
      <c r="A786447" s="40">
        <v>41306</v>
      </c>
    </row>
    <row r="786448" spans="1:1" x14ac:dyDescent="0.25">
      <c r="A786448" s="40">
        <v>41334</v>
      </c>
    </row>
    <row r="786449" spans="1:1" x14ac:dyDescent="0.25">
      <c r="A786449" s="40">
        <v>41365</v>
      </c>
    </row>
    <row r="786450" spans="1:1" x14ac:dyDescent="0.25">
      <c r="A786450" s="40">
        <v>41395</v>
      </c>
    </row>
    <row r="786451" spans="1:1" x14ac:dyDescent="0.25">
      <c r="A786451" s="40">
        <v>41426</v>
      </c>
    </row>
    <row r="786452" spans="1:1" x14ac:dyDescent="0.25">
      <c r="A786452" s="40">
        <v>41456</v>
      </c>
    </row>
    <row r="786453" spans="1:1" x14ac:dyDescent="0.25">
      <c r="A786453" s="40">
        <v>41487</v>
      </c>
    </row>
    <row r="786454" spans="1:1" x14ac:dyDescent="0.25">
      <c r="A786454" s="40">
        <v>41518</v>
      </c>
    </row>
    <row r="786455" spans="1:1" x14ac:dyDescent="0.25">
      <c r="A786455" s="40">
        <v>41548</v>
      </c>
    </row>
    <row r="786456" spans="1:1" x14ac:dyDescent="0.25">
      <c r="A786456" s="40">
        <v>41579</v>
      </c>
    </row>
    <row r="786457" spans="1:1" x14ac:dyDescent="0.25">
      <c r="A786457" s="40">
        <v>41609</v>
      </c>
    </row>
    <row r="786458" spans="1:1" x14ac:dyDescent="0.25">
      <c r="A786458" s="40">
        <v>41640</v>
      </c>
    </row>
    <row r="786459" spans="1:1" x14ac:dyDescent="0.25">
      <c r="A786459" s="40">
        <v>41671</v>
      </c>
    </row>
    <row r="786460" spans="1:1" x14ac:dyDescent="0.25">
      <c r="A786460" s="40">
        <v>41699</v>
      </c>
    </row>
    <row r="786461" spans="1:1" x14ac:dyDescent="0.25">
      <c r="A786461" s="40">
        <v>41730</v>
      </c>
    </row>
    <row r="786462" spans="1:1" x14ac:dyDescent="0.25">
      <c r="A786462" s="40">
        <v>41760</v>
      </c>
    </row>
    <row r="786463" spans="1:1" x14ac:dyDescent="0.25">
      <c r="A786463" s="40">
        <v>41791</v>
      </c>
    </row>
    <row r="786464" spans="1:1" x14ac:dyDescent="0.25">
      <c r="A786464" s="40">
        <v>41821</v>
      </c>
    </row>
    <row r="786465" spans="1:1" x14ac:dyDescent="0.25">
      <c r="A786465" s="40">
        <v>41852</v>
      </c>
    </row>
    <row r="786466" spans="1:1" x14ac:dyDescent="0.25">
      <c r="A786466" s="40">
        <v>41883</v>
      </c>
    </row>
    <row r="786467" spans="1:1" x14ac:dyDescent="0.25">
      <c r="A786467" s="40">
        <v>41913</v>
      </c>
    </row>
    <row r="786468" spans="1:1" x14ac:dyDescent="0.25">
      <c r="A786468" s="40">
        <v>41944</v>
      </c>
    </row>
    <row r="786469" spans="1:1" x14ac:dyDescent="0.25">
      <c r="A786469" s="40">
        <v>41974</v>
      </c>
    </row>
    <row r="786470" spans="1:1" x14ac:dyDescent="0.25">
      <c r="A786470" s="40">
        <v>42005</v>
      </c>
    </row>
    <row r="786471" spans="1:1" x14ac:dyDescent="0.25">
      <c r="A786471" s="40">
        <v>42036</v>
      </c>
    </row>
    <row r="786472" spans="1:1" x14ac:dyDescent="0.25">
      <c r="A786472" s="40">
        <v>42064</v>
      </c>
    </row>
    <row r="786473" spans="1:1" x14ac:dyDescent="0.25">
      <c r="A786473" s="40">
        <v>42095</v>
      </c>
    </row>
    <row r="786474" spans="1:1" x14ac:dyDescent="0.25">
      <c r="A786474" s="40">
        <v>42125</v>
      </c>
    </row>
    <row r="786475" spans="1:1" x14ac:dyDescent="0.25">
      <c r="A786475" s="40">
        <v>42156</v>
      </c>
    </row>
    <row r="786476" spans="1:1" x14ac:dyDescent="0.25">
      <c r="A786476" s="40">
        <v>42186</v>
      </c>
    </row>
    <row r="786477" spans="1:1" x14ac:dyDescent="0.25">
      <c r="A786477" s="40">
        <v>42217</v>
      </c>
    </row>
    <row r="786478" spans="1:1" x14ac:dyDescent="0.25">
      <c r="A786478" s="40">
        <v>42248</v>
      </c>
    </row>
    <row r="786479" spans="1:1" x14ac:dyDescent="0.25">
      <c r="A786479" s="40">
        <v>42278</v>
      </c>
    </row>
    <row r="786480" spans="1:1" x14ac:dyDescent="0.25">
      <c r="A786480" s="40">
        <v>42309</v>
      </c>
    </row>
    <row r="786481" spans="1:1" x14ac:dyDescent="0.25">
      <c r="A786481" s="40">
        <v>42339</v>
      </c>
    </row>
    <row r="786482" spans="1:1" x14ac:dyDescent="0.25">
      <c r="A786482" s="40">
        <v>42370</v>
      </c>
    </row>
    <row r="786483" spans="1:1" x14ac:dyDescent="0.25">
      <c r="A786483" s="40">
        <v>42401</v>
      </c>
    </row>
    <row r="786484" spans="1:1" x14ac:dyDescent="0.25">
      <c r="A786484" s="40">
        <v>42430</v>
      </c>
    </row>
    <row r="786485" spans="1:1" x14ac:dyDescent="0.25">
      <c r="A786485" s="40">
        <v>42461</v>
      </c>
    </row>
    <row r="786486" spans="1:1" x14ac:dyDescent="0.25">
      <c r="A786486" s="40">
        <v>42491</v>
      </c>
    </row>
    <row r="786487" spans="1:1" x14ac:dyDescent="0.25">
      <c r="A786487" s="40">
        <v>42522</v>
      </c>
    </row>
    <row r="786488" spans="1:1" x14ac:dyDescent="0.25">
      <c r="A786488" s="40">
        <v>42552</v>
      </c>
    </row>
    <row r="786489" spans="1:1" x14ac:dyDescent="0.25">
      <c r="A786489" s="40">
        <v>42583</v>
      </c>
    </row>
    <row r="786490" spans="1:1" x14ac:dyDescent="0.25">
      <c r="A786490" s="40">
        <v>42614</v>
      </c>
    </row>
    <row r="786491" spans="1:1" x14ac:dyDescent="0.25">
      <c r="A786491" s="40">
        <v>42644</v>
      </c>
    </row>
    <row r="786492" spans="1:1" x14ac:dyDescent="0.25">
      <c r="A786492" s="40">
        <v>42675</v>
      </c>
    </row>
    <row r="786493" spans="1:1" x14ac:dyDescent="0.25">
      <c r="A786493" s="40">
        <v>42705</v>
      </c>
    </row>
    <row r="786494" spans="1:1" x14ac:dyDescent="0.25">
      <c r="A786494" s="40">
        <v>42736</v>
      </c>
    </row>
    <row r="786495" spans="1:1" x14ac:dyDescent="0.25">
      <c r="A786495" s="40">
        <v>42767</v>
      </c>
    </row>
    <row r="786496" spans="1:1" x14ac:dyDescent="0.25">
      <c r="A786496" s="40">
        <v>42795</v>
      </c>
    </row>
    <row r="786497" spans="1:1" x14ac:dyDescent="0.25">
      <c r="A786497" s="40">
        <v>42826</v>
      </c>
    </row>
    <row r="786498" spans="1:1" x14ac:dyDescent="0.25">
      <c r="A786498" s="40">
        <v>42856</v>
      </c>
    </row>
    <row r="786499" spans="1:1" x14ac:dyDescent="0.25">
      <c r="A786499" s="40">
        <v>42887</v>
      </c>
    </row>
    <row r="786500" spans="1:1" x14ac:dyDescent="0.25">
      <c r="A786500" s="40">
        <v>42917</v>
      </c>
    </row>
    <row r="786501" spans="1:1" x14ac:dyDescent="0.25">
      <c r="A786501" s="40">
        <v>42948</v>
      </c>
    </row>
    <row r="786502" spans="1:1" x14ac:dyDescent="0.25">
      <c r="A786502" s="40">
        <v>42979</v>
      </c>
    </row>
    <row r="786503" spans="1:1" x14ac:dyDescent="0.25">
      <c r="A786503" s="40">
        <v>43009</v>
      </c>
    </row>
    <row r="786504" spans="1:1" x14ac:dyDescent="0.25">
      <c r="A786504" s="40">
        <v>43040</v>
      </c>
    </row>
    <row r="786505" spans="1:1" x14ac:dyDescent="0.25">
      <c r="A786505" s="40">
        <v>43070</v>
      </c>
    </row>
    <row r="786506" spans="1:1" x14ac:dyDescent="0.25">
      <c r="A786506" s="40">
        <v>43101</v>
      </c>
    </row>
    <row r="786507" spans="1:1" x14ac:dyDescent="0.25">
      <c r="A786507" s="40">
        <v>43132</v>
      </c>
    </row>
    <row r="786508" spans="1:1" x14ac:dyDescent="0.25">
      <c r="A786508" s="40">
        <v>43160</v>
      </c>
    </row>
    <row r="786509" spans="1:1" x14ac:dyDescent="0.25">
      <c r="A786509" s="40">
        <v>43191</v>
      </c>
    </row>
    <row r="786510" spans="1:1" x14ac:dyDescent="0.25">
      <c r="A786510" s="40">
        <v>43221</v>
      </c>
    </row>
    <row r="786511" spans="1:1" x14ac:dyDescent="0.25">
      <c r="A786511" s="40">
        <v>43252</v>
      </c>
    </row>
    <row r="786512" spans="1:1" x14ac:dyDescent="0.25">
      <c r="A786512" s="40">
        <v>43282</v>
      </c>
    </row>
    <row r="786513" spans="1:1" x14ac:dyDescent="0.25">
      <c r="A786513" s="40">
        <v>43313</v>
      </c>
    </row>
    <row r="786514" spans="1:1" x14ac:dyDescent="0.25">
      <c r="A786514" s="40">
        <v>43344</v>
      </c>
    </row>
    <row r="786515" spans="1:1" x14ac:dyDescent="0.25">
      <c r="A786515" s="40">
        <v>43374</v>
      </c>
    </row>
    <row r="786516" spans="1:1" x14ac:dyDescent="0.25">
      <c r="A786516" s="40">
        <v>43405</v>
      </c>
    </row>
    <row r="786517" spans="1:1" x14ac:dyDescent="0.25">
      <c r="A786517" s="40">
        <v>43435</v>
      </c>
    </row>
    <row r="786518" spans="1:1" x14ac:dyDescent="0.25">
      <c r="A786518" s="40">
        <v>43466</v>
      </c>
    </row>
    <row r="786519" spans="1:1" x14ac:dyDescent="0.25">
      <c r="A786519" s="40">
        <v>43497</v>
      </c>
    </row>
    <row r="786520" spans="1:1" x14ac:dyDescent="0.25">
      <c r="A786520" s="40">
        <v>43525</v>
      </c>
    </row>
    <row r="786521" spans="1:1" x14ac:dyDescent="0.25">
      <c r="A786521" s="40">
        <v>43556</v>
      </c>
    </row>
    <row r="786522" spans="1:1" x14ac:dyDescent="0.25">
      <c r="A786522" s="40">
        <v>43586</v>
      </c>
    </row>
    <row r="786523" spans="1:1" x14ac:dyDescent="0.25">
      <c r="A786523" s="40">
        <v>43617</v>
      </c>
    </row>
    <row r="786524" spans="1:1" x14ac:dyDescent="0.25">
      <c r="A786524" s="40">
        <v>43647</v>
      </c>
    </row>
    <row r="786525" spans="1:1" x14ac:dyDescent="0.25">
      <c r="A786525" s="40">
        <v>43678</v>
      </c>
    </row>
    <row r="786526" spans="1:1" x14ac:dyDescent="0.25">
      <c r="A786526" s="40">
        <v>43709</v>
      </c>
    </row>
    <row r="786527" spans="1:1" x14ac:dyDescent="0.25">
      <c r="A786527" s="40">
        <v>43739</v>
      </c>
    </row>
    <row r="786528" spans="1:1" x14ac:dyDescent="0.25">
      <c r="A786528" s="40">
        <v>43770</v>
      </c>
    </row>
    <row r="786529" spans="1:1" x14ac:dyDescent="0.25">
      <c r="A786529" s="40">
        <v>43800</v>
      </c>
    </row>
    <row r="786530" spans="1:1" x14ac:dyDescent="0.25">
      <c r="A786530" s="40">
        <v>43831</v>
      </c>
    </row>
    <row r="786531" spans="1:1" x14ac:dyDescent="0.25">
      <c r="A786531" s="40">
        <v>43862</v>
      </c>
    </row>
    <row r="786532" spans="1:1" x14ac:dyDescent="0.25">
      <c r="A786532" s="40">
        <v>43891</v>
      </c>
    </row>
    <row r="786533" spans="1:1" x14ac:dyDescent="0.25">
      <c r="A786533" s="40">
        <v>43922</v>
      </c>
    </row>
    <row r="786534" spans="1:1" x14ac:dyDescent="0.25">
      <c r="A786534" s="40">
        <v>43952</v>
      </c>
    </row>
    <row r="786535" spans="1:1" x14ac:dyDescent="0.25">
      <c r="A786535" s="40">
        <v>43983</v>
      </c>
    </row>
    <row r="786536" spans="1:1" x14ac:dyDescent="0.25">
      <c r="A786536" s="40">
        <v>44013</v>
      </c>
    </row>
    <row r="786537" spans="1:1" x14ac:dyDescent="0.25">
      <c r="A786537" s="40">
        <v>44044</v>
      </c>
    </row>
    <row r="786538" spans="1:1" x14ac:dyDescent="0.25">
      <c r="A786538" s="40">
        <v>44075</v>
      </c>
    </row>
    <row r="786539" spans="1:1" x14ac:dyDescent="0.25">
      <c r="A786539" s="40">
        <v>44105</v>
      </c>
    </row>
    <row r="786540" spans="1:1" x14ac:dyDescent="0.25">
      <c r="A786540" s="40">
        <v>44136</v>
      </c>
    </row>
    <row r="786541" spans="1:1" x14ac:dyDescent="0.25">
      <c r="A786541" s="40">
        <v>44166</v>
      </c>
    </row>
    <row r="802818" spans="1:1" x14ac:dyDescent="0.25">
      <c r="A802818" s="40">
        <v>40909</v>
      </c>
    </row>
    <row r="802819" spans="1:1" x14ac:dyDescent="0.25">
      <c r="A802819" s="40">
        <v>40940</v>
      </c>
    </row>
    <row r="802820" spans="1:1" x14ac:dyDescent="0.25">
      <c r="A802820" s="40">
        <v>40969</v>
      </c>
    </row>
    <row r="802821" spans="1:1" x14ac:dyDescent="0.25">
      <c r="A802821" s="40">
        <v>41000</v>
      </c>
    </row>
    <row r="802822" spans="1:1" x14ac:dyDescent="0.25">
      <c r="A802822" s="40">
        <v>41030</v>
      </c>
    </row>
    <row r="802823" spans="1:1" x14ac:dyDescent="0.25">
      <c r="A802823" s="40">
        <v>41061</v>
      </c>
    </row>
    <row r="802824" spans="1:1" x14ac:dyDescent="0.25">
      <c r="A802824" s="40">
        <v>41091</v>
      </c>
    </row>
    <row r="802825" spans="1:1" x14ac:dyDescent="0.25">
      <c r="A802825" s="40">
        <v>41122</v>
      </c>
    </row>
    <row r="802826" spans="1:1" x14ac:dyDescent="0.25">
      <c r="A802826" s="40">
        <v>41153</v>
      </c>
    </row>
    <row r="802827" spans="1:1" x14ac:dyDescent="0.25">
      <c r="A802827" s="40">
        <v>41183</v>
      </c>
    </row>
    <row r="802828" spans="1:1" x14ac:dyDescent="0.25">
      <c r="A802828" s="40">
        <v>41214</v>
      </c>
    </row>
    <row r="802829" spans="1:1" x14ac:dyDescent="0.25">
      <c r="A802829" s="40">
        <v>41244</v>
      </c>
    </row>
    <row r="802830" spans="1:1" x14ac:dyDescent="0.25">
      <c r="A802830" s="40">
        <v>41275</v>
      </c>
    </row>
    <row r="802831" spans="1:1" x14ac:dyDescent="0.25">
      <c r="A802831" s="40">
        <v>41306</v>
      </c>
    </row>
    <row r="802832" spans="1:1" x14ac:dyDescent="0.25">
      <c r="A802832" s="40">
        <v>41334</v>
      </c>
    </row>
    <row r="802833" spans="1:1" x14ac:dyDescent="0.25">
      <c r="A802833" s="40">
        <v>41365</v>
      </c>
    </row>
    <row r="802834" spans="1:1" x14ac:dyDescent="0.25">
      <c r="A802834" s="40">
        <v>41395</v>
      </c>
    </row>
    <row r="802835" spans="1:1" x14ac:dyDescent="0.25">
      <c r="A802835" s="40">
        <v>41426</v>
      </c>
    </row>
    <row r="802836" spans="1:1" x14ac:dyDescent="0.25">
      <c r="A802836" s="40">
        <v>41456</v>
      </c>
    </row>
    <row r="802837" spans="1:1" x14ac:dyDescent="0.25">
      <c r="A802837" s="40">
        <v>41487</v>
      </c>
    </row>
    <row r="802838" spans="1:1" x14ac:dyDescent="0.25">
      <c r="A802838" s="40">
        <v>41518</v>
      </c>
    </row>
    <row r="802839" spans="1:1" x14ac:dyDescent="0.25">
      <c r="A802839" s="40">
        <v>41548</v>
      </c>
    </row>
    <row r="802840" spans="1:1" x14ac:dyDescent="0.25">
      <c r="A802840" s="40">
        <v>41579</v>
      </c>
    </row>
    <row r="802841" spans="1:1" x14ac:dyDescent="0.25">
      <c r="A802841" s="40">
        <v>41609</v>
      </c>
    </row>
    <row r="802842" spans="1:1" x14ac:dyDescent="0.25">
      <c r="A802842" s="40">
        <v>41640</v>
      </c>
    </row>
    <row r="802843" spans="1:1" x14ac:dyDescent="0.25">
      <c r="A802843" s="40">
        <v>41671</v>
      </c>
    </row>
    <row r="802844" spans="1:1" x14ac:dyDescent="0.25">
      <c r="A802844" s="40">
        <v>41699</v>
      </c>
    </row>
    <row r="802845" spans="1:1" x14ac:dyDescent="0.25">
      <c r="A802845" s="40">
        <v>41730</v>
      </c>
    </row>
    <row r="802846" spans="1:1" x14ac:dyDescent="0.25">
      <c r="A802846" s="40">
        <v>41760</v>
      </c>
    </row>
    <row r="802847" spans="1:1" x14ac:dyDescent="0.25">
      <c r="A802847" s="40">
        <v>41791</v>
      </c>
    </row>
    <row r="802848" spans="1:1" x14ac:dyDescent="0.25">
      <c r="A802848" s="40">
        <v>41821</v>
      </c>
    </row>
    <row r="802849" spans="1:1" x14ac:dyDescent="0.25">
      <c r="A802849" s="40">
        <v>41852</v>
      </c>
    </row>
    <row r="802850" spans="1:1" x14ac:dyDescent="0.25">
      <c r="A802850" s="40">
        <v>41883</v>
      </c>
    </row>
    <row r="802851" spans="1:1" x14ac:dyDescent="0.25">
      <c r="A802851" s="40">
        <v>41913</v>
      </c>
    </row>
    <row r="802852" spans="1:1" x14ac:dyDescent="0.25">
      <c r="A802852" s="40">
        <v>41944</v>
      </c>
    </row>
    <row r="802853" spans="1:1" x14ac:dyDescent="0.25">
      <c r="A802853" s="40">
        <v>41974</v>
      </c>
    </row>
    <row r="802854" spans="1:1" x14ac:dyDescent="0.25">
      <c r="A802854" s="40">
        <v>42005</v>
      </c>
    </row>
    <row r="802855" spans="1:1" x14ac:dyDescent="0.25">
      <c r="A802855" s="40">
        <v>42036</v>
      </c>
    </row>
    <row r="802856" spans="1:1" x14ac:dyDescent="0.25">
      <c r="A802856" s="40">
        <v>42064</v>
      </c>
    </row>
    <row r="802857" spans="1:1" x14ac:dyDescent="0.25">
      <c r="A802857" s="40">
        <v>42095</v>
      </c>
    </row>
    <row r="802858" spans="1:1" x14ac:dyDescent="0.25">
      <c r="A802858" s="40">
        <v>42125</v>
      </c>
    </row>
    <row r="802859" spans="1:1" x14ac:dyDescent="0.25">
      <c r="A802859" s="40">
        <v>42156</v>
      </c>
    </row>
    <row r="802860" spans="1:1" x14ac:dyDescent="0.25">
      <c r="A802860" s="40">
        <v>42186</v>
      </c>
    </row>
    <row r="802861" spans="1:1" x14ac:dyDescent="0.25">
      <c r="A802861" s="40">
        <v>42217</v>
      </c>
    </row>
    <row r="802862" spans="1:1" x14ac:dyDescent="0.25">
      <c r="A802862" s="40">
        <v>42248</v>
      </c>
    </row>
    <row r="802863" spans="1:1" x14ac:dyDescent="0.25">
      <c r="A802863" s="40">
        <v>42278</v>
      </c>
    </row>
    <row r="802864" spans="1:1" x14ac:dyDescent="0.25">
      <c r="A802864" s="40">
        <v>42309</v>
      </c>
    </row>
    <row r="802865" spans="1:1" x14ac:dyDescent="0.25">
      <c r="A802865" s="40">
        <v>42339</v>
      </c>
    </row>
    <row r="802866" spans="1:1" x14ac:dyDescent="0.25">
      <c r="A802866" s="40">
        <v>42370</v>
      </c>
    </row>
    <row r="802867" spans="1:1" x14ac:dyDescent="0.25">
      <c r="A802867" s="40">
        <v>42401</v>
      </c>
    </row>
    <row r="802868" spans="1:1" x14ac:dyDescent="0.25">
      <c r="A802868" s="40">
        <v>42430</v>
      </c>
    </row>
    <row r="802869" spans="1:1" x14ac:dyDescent="0.25">
      <c r="A802869" s="40">
        <v>42461</v>
      </c>
    </row>
    <row r="802870" spans="1:1" x14ac:dyDescent="0.25">
      <c r="A802870" s="40">
        <v>42491</v>
      </c>
    </row>
    <row r="802871" spans="1:1" x14ac:dyDescent="0.25">
      <c r="A802871" s="40">
        <v>42522</v>
      </c>
    </row>
    <row r="802872" spans="1:1" x14ac:dyDescent="0.25">
      <c r="A802872" s="40">
        <v>42552</v>
      </c>
    </row>
    <row r="802873" spans="1:1" x14ac:dyDescent="0.25">
      <c r="A802873" s="40">
        <v>42583</v>
      </c>
    </row>
    <row r="802874" spans="1:1" x14ac:dyDescent="0.25">
      <c r="A802874" s="40">
        <v>42614</v>
      </c>
    </row>
    <row r="802875" spans="1:1" x14ac:dyDescent="0.25">
      <c r="A802875" s="40">
        <v>42644</v>
      </c>
    </row>
    <row r="802876" spans="1:1" x14ac:dyDescent="0.25">
      <c r="A802876" s="40">
        <v>42675</v>
      </c>
    </row>
    <row r="802877" spans="1:1" x14ac:dyDescent="0.25">
      <c r="A802877" s="40">
        <v>42705</v>
      </c>
    </row>
    <row r="802878" spans="1:1" x14ac:dyDescent="0.25">
      <c r="A802878" s="40">
        <v>42736</v>
      </c>
    </row>
    <row r="802879" spans="1:1" x14ac:dyDescent="0.25">
      <c r="A802879" s="40">
        <v>42767</v>
      </c>
    </row>
    <row r="802880" spans="1:1" x14ac:dyDescent="0.25">
      <c r="A802880" s="40">
        <v>42795</v>
      </c>
    </row>
    <row r="802881" spans="1:1" x14ac:dyDescent="0.25">
      <c r="A802881" s="40">
        <v>42826</v>
      </c>
    </row>
    <row r="802882" spans="1:1" x14ac:dyDescent="0.25">
      <c r="A802882" s="40">
        <v>42856</v>
      </c>
    </row>
    <row r="802883" spans="1:1" x14ac:dyDescent="0.25">
      <c r="A802883" s="40">
        <v>42887</v>
      </c>
    </row>
    <row r="802884" spans="1:1" x14ac:dyDescent="0.25">
      <c r="A802884" s="40">
        <v>42917</v>
      </c>
    </row>
    <row r="802885" spans="1:1" x14ac:dyDescent="0.25">
      <c r="A802885" s="40">
        <v>42948</v>
      </c>
    </row>
    <row r="802886" spans="1:1" x14ac:dyDescent="0.25">
      <c r="A802886" s="40">
        <v>42979</v>
      </c>
    </row>
    <row r="802887" spans="1:1" x14ac:dyDescent="0.25">
      <c r="A802887" s="40">
        <v>43009</v>
      </c>
    </row>
    <row r="802888" spans="1:1" x14ac:dyDescent="0.25">
      <c r="A802888" s="40">
        <v>43040</v>
      </c>
    </row>
    <row r="802889" spans="1:1" x14ac:dyDescent="0.25">
      <c r="A802889" s="40">
        <v>43070</v>
      </c>
    </row>
    <row r="802890" spans="1:1" x14ac:dyDescent="0.25">
      <c r="A802890" s="40">
        <v>43101</v>
      </c>
    </row>
    <row r="802891" spans="1:1" x14ac:dyDescent="0.25">
      <c r="A802891" s="40">
        <v>43132</v>
      </c>
    </row>
    <row r="802892" spans="1:1" x14ac:dyDescent="0.25">
      <c r="A802892" s="40">
        <v>43160</v>
      </c>
    </row>
    <row r="802893" spans="1:1" x14ac:dyDescent="0.25">
      <c r="A802893" s="40">
        <v>43191</v>
      </c>
    </row>
    <row r="802894" spans="1:1" x14ac:dyDescent="0.25">
      <c r="A802894" s="40">
        <v>43221</v>
      </c>
    </row>
    <row r="802895" spans="1:1" x14ac:dyDescent="0.25">
      <c r="A802895" s="40">
        <v>43252</v>
      </c>
    </row>
    <row r="802896" spans="1:1" x14ac:dyDescent="0.25">
      <c r="A802896" s="40">
        <v>43282</v>
      </c>
    </row>
    <row r="802897" spans="1:1" x14ac:dyDescent="0.25">
      <c r="A802897" s="40">
        <v>43313</v>
      </c>
    </row>
    <row r="802898" spans="1:1" x14ac:dyDescent="0.25">
      <c r="A802898" s="40">
        <v>43344</v>
      </c>
    </row>
    <row r="802899" spans="1:1" x14ac:dyDescent="0.25">
      <c r="A802899" s="40">
        <v>43374</v>
      </c>
    </row>
    <row r="802900" spans="1:1" x14ac:dyDescent="0.25">
      <c r="A802900" s="40">
        <v>43405</v>
      </c>
    </row>
    <row r="802901" spans="1:1" x14ac:dyDescent="0.25">
      <c r="A802901" s="40">
        <v>43435</v>
      </c>
    </row>
    <row r="802902" spans="1:1" x14ac:dyDescent="0.25">
      <c r="A802902" s="40">
        <v>43466</v>
      </c>
    </row>
    <row r="802903" spans="1:1" x14ac:dyDescent="0.25">
      <c r="A802903" s="40">
        <v>43497</v>
      </c>
    </row>
    <row r="802904" spans="1:1" x14ac:dyDescent="0.25">
      <c r="A802904" s="40">
        <v>43525</v>
      </c>
    </row>
    <row r="802905" spans="1:1" x14ac:dyDescent="0.25">
      <c r="A802905" s="40">
        <v>43556</v>
      </c>
    </row>
    <row r="802906" spans="1:1" x14ac:dyDescent="0.25">
      <c r="A802906" s="40">
        <v>43586</v>
      </c>
    </row>
    <row r="802907" spans="1:1" x14ac:dyDescent="0.25">
      <c r="A802907" s="40">
        <v>43617</v>
      </c>
    </row>
    <row r="802908" spans="1:1" x14ac:dyDescent="0.25">
      <c r="A802908" s="40">
        <v>43647</v>
      </c>
    </row>
    <row r="802909" spans="1:1" x14ac:dyDescent="0.25">
      <c r="A802909" s="40">
        <v>43678</v>
      </c>
    </row>
    <row r="802910" spans="1:1" x14ac:dyDescent="0.25">
      <c r="A802910" s="40">
        <v>43709</v>
      </c>
    </row>
    <row r="802911" spans="1:1" x14ac:dyDescent="0.25">
      <c r="A802911" s="40">
        <v>43739</v>
      </c>
    </row>
    <row r="802912" spans="1:1" x14ac:dyDescent="0.25">
      <c r="A802912" s="40">
        <v>43770</v>
      </c>
    </row>
    <row r="802913" spans="1:1" x14ac:dyDescent="0.25">
      <c r="A802913" s="40">
        <v>43800</v>
      </c>
    </row>
    <row r="802914" spans="1:1" x14ac:dyDescent="0.25">
      <c r="A802914" s="40">
        <v>43831</v>
      </c>
    </row>
    <row r="802915" spans="1:1" x14ac:dyDescent="0.25">
      <c r="A802915" s="40">
        <v>43862</v>
      </c>
    </row>
    <row r="802916" spans="1:1" x14ac:dyDescent="0.25">
      <c r="A802916" s="40">
        <v>43891</v>
      </c>
    </row>
    <row r="802917" spans="1:1" x14ac:dyDescent="0.25">
      <c r="A802917" s="40">
        <v>43922</v>
      </c>
    </row>
    <row r="802918" spans="1:1" x14ac:dyDescent="0.25">
      <c r="A802918" s="40">
        <v>43952</v>
      </c>
    </row>
    <row r="802919" spans="1:1" x14ac:dyDescent="0.25">
      <c r="A802919" s="40">
        <v>43983</v>
      </c>
    </row>
    <row r="802920" spans="1:1" x14ac:dyDescent="0.25">
      <c r="A802920" s="40">
        <v>44013</v>
      </c>
    </row>
    <row r="802921" spans="1:1" x14ac:dyDescent="0.25">
      <c r="A802921" s="40">
        <v>44044</v>
      </c>
    </row>
    <row r="802922" spans="1:1" x14ac:dyDescent="0.25">
      <c r="A802922" s="40">
        <v>44075</v>
      </c>
    </row>
    <row r="802923" spans="1:1" x14ac:dyDescent="0.25">
      <c r="A802923" s="40">
        <v>44105</v>
      </c>
    </row>
    <row r="802924" spans="1:1" x14ac:dyDescent="0.25">
      <c r="A802924" s="40">
        <v>44136</v>
      </c>
    </row>
    <row r="802925" spans="1:1" x14ac:dyDescent="0.25">
      <c r="A802925" s="40">
        <v>44166</v>
      </c>
    </row>
    <row r="819202" spans="1:1" x14ac:dyDescent="0.25">
      <c r="A819202" s="40">
        <v>40909</v>
      </c>
    </row>
    <row r="819203" spans="1:1" x14ac:dyDescent="0.25">
      <c r="A819203" s="40">
        <v>40940</v>
      </c>
    </row>
    <row r="819204" spans="1:1" x14ac:dyDescent="0.25">
      <c r="A819204" s="40">
        <v>40969</v>
      </c>
    </row>
    <row r="819205" spans="1:1" x14ac:dyDescent="0.25">
      <c r="A819205" s="40">
        <v>41000</v>
      </c>
    </row>
    <row r="819206" spans="1:1" x14ac:dyDescent="0.25">
      <c r="A819206" s="40">
        <v>41030</v>
      </c>
    </row>
    <row r="819207" spans="1:1" x14ac:dyDescent="0.25">
      <c r="A819207" s="40">
        <v>41061</v>
      </c>
    </row>
    <row r="819208" spans="1:1" x14ac:dyDescent="0.25">
      <c r="A819208" s="40">
        <v>41091</v>
      </c>
    </row>
    <row r="819209" spans="1:1" x14ac:dyDescent="0.25">
      <c r="A819209" s="40">
        <v>41122</v>
      </c>
    </row>
    <row r="819210" spans="1:1" x14ac:dyDescent="0.25">
      <c r="A819210" s="40">
        <v>41153</v>
      </c>
    </row>
    <row r="819211" spans="1:1" x14ac:dyDescent="0.25">
      <c r="A819211" s="40">
        <v>41183</v>
      </c>
    </row>
    <row r="819212" spans="1:1" x14ac:dyDescent="0.25">
      <c r="A819212" s="40">
        <v>41214</v>
      </c>
    </row>
    <row r="819213" spans="1:1" x14ac:dyDescent="0.25">
      <c r="A819213" s="40">
        <v>41244</v>
      </c>
    </row>
    <row r="819214" spans="1:1" x14ac:dyDescent="0.25">
      <c r="A819214" s="40">
        <v>41275</v>
      </c>
    </row>
    <row r="819215" spans="1:1" x14ac:dyDescent="0.25">
      <c r="A819215" s="40">
        <v>41306</v>
      </c>
    </row>
    <row r="819216" spans="1:1" x14ac:dyDescent="0.25">
      <c r="A819216" s="40">
        <v>41334</v>
      </c>
    </row>
    <row r="819217" spans="1:1" x14ac:dyDescent="0.25">
      <c r="A819217" s="40">
        <v>41365</v>
      </c>
    </row>
    <row r="819218" spans="1:1" x14ac:dyDescent="0.25">
      <c r="A819218" s="40">
        <v>41395</v>
      </c>
    </row>
    <row r="819219" spans="1:1" x14ac:dyDescent="0.25">
      <c r="A819219" s="40">
        <v>41426</v>
      </c>
    </row>
    <row r="819220" spans="1:1" x14ac:dyDescent="0.25">
      <c r="A819220" s="40">
        <v>41456</v>
      </c>
    </row>
    <row r="819221" spans="1:1" x14ac:dyDescent="0.25">
      <c r="A819221" s="40">
        <v>41487</v>
      </c>
    </row>
    <row r="819222" spans="1:1" x14ac:dyDescent="0.25">
      <c r="A819222" s="40">
        <v>41518</v>
      </c>
    </row>
    <row r="819223" spans="1:1" x14ac:dyDescent="0.25">
      <c r="A819223" s="40">
        <v>41548</v>
      </c>
    </row>
    <row r="819224" spans="1:1" x14ac:dyDescent="0.25">
      <c r="A819224" s="40">
        <v>41579</v>
      </c>
    </row>
    <row r="819225" spans="1:1" x14ac:dyDescent="0.25">
      <c r="A819225" s="40">
        <v>41609</v>
      </c>
    </row>
    <row r="819226" spans="1:1" x14ac:dyDescent="0.25">
      <c r="A819226" s="40">
        <v>41640</v>
      </c>
    </row>
    <row r="819227" spans="1:1" x14ac:dyDescent="0.25">
      <c r="A819227" s="40">
        <v>41671</v>
      </c>
    </row>
    <row r="819228" spans="1:1" x14ac:dyDescent="0.25">
      <c r="A819228" s="40">
        <v>41699</v>
      </c>
    </row>
    <row r="819229" spans="1:1" x14ac:dyDescent="0.25">
      <c r="A819229" s="40">
        <v>41730</v>
      </c>
    </row>
    <row r="819230" spans="1:1" x14ac:dyDescent="0.25">
      <c r="A819230" s="40">
        <v>41760</v>
      </c>
    </row>
    <row r="819231" spans="1:1" x14ac:dyDescent="0.25">
      <c r="A819231" s="40">
        <v>41791</v>
      </c>
    </row>
    <row r="819232" spans="1:1" x14ac:dyDescent="0.25">
      <c r="A819232" s="40">
        <v>41821</v>
      </c>
    </row>
    <row r="819233" spans="1:1" x14ac:dyDescent="0.25">
      <c r="A819233" s="40">
        <v>41852</v>
      </c>
    </row>
    <row r="819234" spans="1:1" x14ac:dyDescent="0.25">
      <c r="A819234" s="40">
        <v>41883</v>
      </c>
    </row>
    <row r="819235" spans="1:1" x14ac:dyDescent="0.25">
      <c r="A819235" s="40">
        <v>41913</v>
      </c>
    </row>
    <row r="819236" spans="1:1" x14ac:dyDescent="0.25">
      <c r="A819236" s="40">
        <v>41944</v>
      </c>
    </row>
    <row r="819237" spans="1:1" x14ac:dyDescent="0.25">
      <c r="A819237" s="40">
        <v>41974</v>
      </c>
    </row>
    <row r="819238" spans="1:1" x14ac:dyDescent="0.25">
      <c r="A819238" s="40">
        <v>42005</v>
      </c>
    </row>
    <row r="819239" spans="1:1" x14ac:dyDescent="0.25">
      <c r="A819239" s="40">
        <v>42036</v>
      </c>
    </row>
    <row r="819240" spans="1:1" x14ac:dyDescent="0.25">
      <c r="A819240" s="40">
        <v>42064</v>
      </c>
    </row>
    <row r="819241" spans="1:1" x14ac:dyDescent="0.25">
      <c r="A819241" s="40">
        <v>42095</v>
      </c>
    </row>
    <row r="819242" spans="1:1" x14ac:dyDescent="0.25">
      <c r="A819242" s="40">
        <v>42125</v>
      </c>
    </row>
    <row r="819243" spans="1:1" x14ac:dyDescent="0.25">
      <c r="A819243" s="40">
        <v>42156</v>
      </c>
    </row>
    <row r="819244" spans="1:1" x14ac:dyDescent="0.25">
      <c r="A819244" s="40">
        <v>42186</v>
      </c>
    </row>
    <row r="819245" spans="1:1" x14ac:dyDescent="0.25">
      <c r="A819245" s="40">
        <v>42217</v>
      </c>
    </row>
    <row r="819246" spans="1:1" x14ac:dyDescent="0.25">
      <c r="A819246" s="40">
        <v>42248</v>
      </c>
    </row>
    <row r="819247" spans="1:1" x14ac:dyDescent="0.25">
      <c r="A819247" s="40">
        <v>42278</v>
      </c>
    </row>
    <row r="819248" spans="1:1" x14ac:dyDescent="0.25">
      <c r="A819248" s="40">
        <v>42309</v>
      </c>
    </row>
    <row r="819249" spans="1:1" x14ac:dyDescent="0.25">
      <c r="A819249" s="40">
        <v>42339</v>
      </c>
    </row>
    <row r="819250" spans="1:1" x14ac:dyDescent="0.25">
      <c r="A819250" s="40">
        <v>42370</v>
      </c>
    </row>
    <row r="819251" spans="1:1" x14ac:dyDescent="0.25">
      <c r="A819251" s="40">
        <v>42401</v>
      </c>
    </row>
    <row r="819252" spans="1:1" x14ac:dyDescent="0.25">
      <c r="A819252" s="40">
        <v>42430</v>
      </c>
    </row>
    <row r="819253" spans="1:1" x14ac:dyDescent="0.25">
      <c r="A819253" s="40">
        <v>42461</v>
      </c>
    </row>
    <row r="819254" spans="1:1" x14ac:dyDescent="0.25">
      <c r="A819254" s="40">
        <v>42491</v>
      </c>
    </row>
    <row r="819255" spans="1:1" x14ac:dyDescent="0.25">
      <c r="A819255" s="40">
        <v>42522</v>
      </c>
    </row>
    <row r="819256" spans="1:1" x14ac:dyDescent="0.25">
      <c r="A819256" s="40">
        <v>42552</v>
      </c>
    </row>
    <row r="819257" spans="1:1" x14ac:dyDescent="0.25">
      <c r="A819257" s="40">
        <v>42583</v>
      </c>
    </row>
    <row r="819258" spans="1:1" x14ac:dyDescent="0.25">
      <c r="A819258" s="40">
        <v>42614</v>
      </c>
    </row>
    <row r="819259" spans="1:1" x14ac:dyDescent="0.25">
      <c r="A819259" s="40">
        <v>42644</v>
      </c>
    </row>
    <row r="819260" spans="1:1" x14ac:dyDescent="0.25">
      <c r="A819260" s="40">
        <v>42675</v>
      </c>
    </row>
    <row r="819261" spans="1:1" x14ac:dyDescent="0.25">
      <c r="A819261" s="40">
        <v>42705</v>
      </c>
    </row>
    <row r="819262" spans="1:1" x14ac:dyDescent="0.25">
      <c r="A819262" s="40">
        <v>42736</v>
      </c>
    </row>
    <row r="819263" spans="1:1" x14ac:dyDescent="0.25">
      <c r="A819263" s="40">
        <v>42767</v>
      </c>
    </row>
    <row r="819264" spans="1:1" x14ac:dyDescent="0.25">
      <c r="A819264" s="40">
        <v>42795</v>
      </c>
    </row>
    <row r="819265" spans="1:1" x14ac:dyDescent="0.25">
      <c r="A819265" s="40">
        <v>42826</v>
      </c>
    </row>
    <row r="819266" spans="1:1" x14ac:dyDescent="0.25">
      <c r="A819266" s="40">
        <v>42856</v>
      </c>
    </row>
    <row r="819267" spans="1:1" x14ac:dyDescent="0.25">
      <c r="A819267" s="40">
        <v>42887</v>
      </c>
    </row>
    <row r="819268" spans="1:1" x14ac:dyDescent="0.25">
      <c r="A819268" s="40">
        <v>42917</v>
      </c>
    </row>
    <row r="819269" spans="1:1" x14ac:dyDescent="0.25">
      <c r="A819269" s="40">
        <v>42948</v>
      </c>
    </row>
    <row r="819270" spans="1:1" x14ac:dyDescent="0.25">
      <c r="A819270" s="40">
        <v>42979</v>
      </c>
    </row>
    <row r="819271" spans="1:1" x14ac:dyDescent="0.25">
      <c r="A819271" s="40">
        <v>43009</v>
      </c>
    </row>
    <row r="819272" spans="1:1" x14ac:dyDescent="0.25">
      <c r="A819272" s="40">
        <v>43040</v>
      </c>
    </row>
    <row r="819273" spans="1:1" x14ac:dyDescent="0.25">
      <c r="A819273" s="40">
        <v>43070</v>
      </c>
    </row>
    <row r="819274" spans="1:1" x14ac:dyDescent="0.25">
      <c r="A819274" s="40">
        <v>43101</v>
      </c>
    </row>
    <row r="819275" spans="1:1" x14ac:dyDescent="0.25">
      <c r="A819275" s="40">
        <v>43132</v>
      </c>
    </row>
    <row r="819276" spans="1:1" x14ac:dyDescent="0.25">
      <c r="A819276" s="40">
        <v>43160</v>
      </c>
    </row>
    <row r="819277" spans="1:1" x14ac:dyDescent="0.25">
      <c r="A819277" s="40">
        <v>43191</v>
      </c>
    </row>
    <row r="819278" spans="1:1" x14ac:dyDescent="0.25">
      <c r="A819278" s="40">
        <v>43221</v>
      </c>
    </row>
    <row r="819279" spans="1:1" x14ac:dyDescent="0.25">
      <c r="A819279" s="40">
        <v>43252</v>
      </c>
    </row>
    <row r="819280" spans="1:1" x14ac:dyDescent="0.25">
      <c r="A819280" s="40">
        <v>43282</v>
      </c>
    </row>
    <row r="819281" spans="1:1" x14ac:dyDescent="0.25">
      <c r="A819281" s="40">
        <v>43313</v>
      </c>
    </row>
    <row r="819282" spans="1:1" x14ac:dyDescent="0.25">
      <c r="A819282" s="40">
        <v>43344</v>
      </c>
    </row>
    <row r="819283" spans="1:1" x14ac:dyDescent="0.25">
      <c r="A819283" s="40">
        <v>43374</v>
      </c>
    </row>
    <row r="819284" spans="1:1" x14ac:dyDescent="0.25">
      <c r="A819284" s="40">
        <v>43405</v>
      </c>
    </row>
    <row r="819285" spans="1:1" x14ac:dyDescent="0.25">
      <c r="A819285" s="40">
        <v>43435</v>
      </c>
    </row>
    <row r="819286" spans="1:1" x14ac:dyDescent="0.25">
      <c r="A819286" s="40">
        <v>43466</v>
      </c>
    </row>
    <row r="819287" spans="1:1" x14ac:dyDescent="0.25">
      <c r="A819287" s="40">
        <v>43497</v>
      </c>
    </row>
    <row r="819288" spans="1:1" x14ac:dyDescent="0.25">
      <c r="A819288" s="40">
        <v>43525</v>
      </c>
    </row>
    <row r="819289" spans="1:1" x14ac:dyDescent="0.25">
      <c r="A819289" s="40">
        <v>43556</v>
      </c>
    </row>
    <row r="819290" spans="1:1" x14ac:dyDescent="0.25">
      <c r="A819290" s="40">
        <v>43586</v>
      </c>
    </row>
    <row r="819291" spans="1:1" x14ac:dyDescent="0.25">
      <c r="A819291" s="40">
        <v>43617</v>
      </c>
    </row>
    <row r="819292" spans="1:1" x14ac:dyDescent="0.25">
      <c r="A819292" s="40">
        <v>43647</v>
      </c>
    </row>
    <row r="819293" spans="1:1" x14ac:dyDescent="0.25">
      <c r="A819293" s="40">
        <v>43678</v>
      </c>
    </row>
    <row r="819294" spans="1:1" x14ac:dyDescent="0.25">
      <c r="A819294" s="40">
        <v>43709</v>
      </c>
    </row>
    <row r="819295" spans="1:1" x14ac:dyDescent="0.25">
      <c r="A819295" s="40">
        <v>43739</v>
      </c>
    </row>
    <row r="819296" spans="1:1" x14ac:dyDescent="0.25">
      <c r="A819296" s="40">
        <v>43770</v>
      </c>
    </row>
    <row r="819297" spans="1:1" x14ac:dyDescent="0.25">
      <c r="A819297" s="40">
        <v>43800</v>
      </c>
    </row>
    <row r="819298" spans="1:1" x14ac:dyDescent="0.25">
      <c r="A819298" s="40">
        <v>43831</v>
      </c>
    </row>
    <row r="819299" spans="1:1" x14ac:dyDescent="0.25">
      <c r="A819299" s="40">
        <v>43862</v>
      </c>
    </row>
    <row r="819300" spans="1:1" x14ac:dyDescent="0.25">
      <c r="A819300" s="40">
        <v>43891</v>
      </c>
    </row>
    <row r="819301" spans="1:1" x14ac:dyDescent="0.25">
      <c r="A819301" s="40">
        <v>43922</v>
      </c>
    </row>
    <row r="819302" spans="1:1" x14ac:dyDescent="0.25">
      <c r="A819302" s="40">
        <v>43952</v>
      </c>
    </row>
    <row r="819303" spans="1:1" x14ac:dyDescent="0.25">
      <c r="A819303" s="40">
        <v>43983</v>
      </c>
    </row>
    <row r="819304" spans="1:1" x14ac:dyDescent="0.25">
      <c r="A819304" s="40">
        <v>44013</v>
      </c>
    </row>
    <row r="819305" spans="1:1" x14ac:dyDescent="0.25">
      <c r="A819305" s="40">
        <v>44044</v>
      </c>
    </row>
    <row r="819306" spans="1:1" x14ac:dyDescent="0.25">
      <c r="A819306" s="40">
        <v>44075</v>
      </c>
    </row>
    <row r="819307" spans="1:1" x14ac:dyDescent="0.25">
      <c r="A819307" s="40">
        <v>44105</v>
      </c>
    </row>
    <row r="819308" spans="1:1" x14ac:dyDescent="0.25">
      <c r="A819308" s="40">
        <v>44136</v>
      </c>
    </row>
    <row r="819309" spans="1:1" x14ac:dyDescent="0.25">
      <c r="A819309" s="40">
        <v>44166</v>
      </c>
    </row>
    <row r="835586" spans="1:1" x14ac:dyDescent="0.25">
      <c r="A835586" s="40">
        <v>40909</v>
      </c>
    </row>
    <row r="835587" spans="1:1" x14ac:dyDescent="0.25">
      <c r="A835587" s="40">
        <v>40940</v>
      </c>
    </row>
    <row r="835588" spans="1:1" x14ac:dyDescent="0.25">
      <c r="A835588" s="40">
        <v>40969</v>
      </c>
    </row>
    <row r="835589" spans="1:1" x14ac:dyDescent="0.25">
      <c r="A835589" s="40">
        <v>41000</v>
      </c>
    </row>
    <row r="835590" spans="1:1" x14ac:dyDescent="0.25">
      <c r="A835590" s="40">
        <v>41030</v>
      </c>
    </row>
    <row r="835591" spans="1:1" x14ac:dyDescent="0.25">
      <c r="A835591" s="40">
        <v>41061</v>
      </c>
    </row>
    <row r="835592" spans="1:1" x14ac:dyDescent="0.25">
      <c r="A835592" s="40">
        <v>41091</v>
      </c>
    </row>
    <row r="835593" spans="1:1" x14ac:dyDescent="0.25">
      <c r="A835593" s="40">
        <v>41122</v>
      </c>
    </row>
    <row r="835594" spans="1:1" x14ac:dyDescent="0.25">
      <c r="A835594" s="40">
        <v>41153</v>
      </c>
    </row>
    <row r="835595" spans="1:1" x14ac:dyDescent="0.25">
      <c r="A835595" s="40">
        <v>41183</v>
      </c>
    </row>
    <row r="835596" spans="1:1" x14ac:dyDescent="0.25">
      <c r="A835596" s="40">
        <v>41214</v>
      </c>
    </row>
    <row r="835597" spans="1:1" x14ac:dyDescent="0.25">
      <c r="A835597" s="40">
        <v>41244</v>
      </c>
    </row>
    <row r="835598" spans="1:1" x14ac:dyDescent="0.25">
      <c r="A835598" s="40">
        <v>41275</v>
      </c>
    </row>
    <row r="835599" spans="1:1" x14ac:dyDescent="0.25">
      <c r="A835599" s="40">
        <v>41306</v>
      </c>
    </row>
    <row r="835600" spans="1:1" x14ac:dyDescent="0.25">
      <c r="A835600" s="40">
        <v>41334</v>
      </c>
    </row>
    <row r="835601" spans="1:1" x14ac:dyDescent="0.25">
      <c r="A835601" s="40">
        <v>41365</v>
      </c>
    </row>
    <row r="835602" spans="1:1" x14ac:dyDescent="0.25">
      <c r="A835602" s="40">
        <v>41395</v>
      </c>
    </row>
    <row r="835603" spans="1:1" x14ac:dyDescent="0.25">
      <c r="A835603" s="40">
        <v>41426</v>
      </c>
    </row>
    <row r="835604" spans="1:1" x14ac:dyDescent="0.25">
      <c r="A835604" s="40">
        <v>41456</v>
      </c>
    </row>
    <row r="835605" spans="1:1" x14ac:dyDescent="0.25">
      <c r="A835605" s="40">
        <v>41487</v>
      </c>
    </row>
    <row r="835606" spans="1:1" x14ac:dyDescent="0.25">
      <c r="A835606" s="40">
        <v>41518</v>
      </c>
    </row>
    <row r="835607" spans="1:1" x14ac:dyDescent="0.25">
      <c r="A835607" s="40">
        <v>41548</v>
      </c>
    </row>
    <row r="835608" spans="1:1" x14ac:dyDescent="0.25">
      <c r="A835608" s="40">
        <v>41579</v>
      </c>
    </row>
    <row r="835609" spans="1:1" x14ac:dyDescent="0.25">
      <c r="A835609" s="40">
        <v>41609</v>
      </c>
    </row>
    <row r="835610" spans="1:1" x14ac:dyDescent="0.25">
      <c r="A835610" s="40">
        <v>41640</v>
      </c>
    </row>
    <row r="835611" spans="1:1" x14ac:dyDescent="0.25">
      <c r="A835611" s="40">
        <v>41671</v>
      </c>
    </row>
    <row r="835612" spans="1:1" x14ac:dyDescent="0.25">
      <c r="A835612" s="40">
        <v>41699</v>
      </c>
    </row>
    <row r="835613" spans="1:1" x14ac:dyDescent="0.25">
      <c r="A835613" s="40">
        <v>41730</v>
      </c>
    </row>
    <row r="835614" spans="1:1" x14ac:dyDescent="0.25">
      <c r="A835614" s="40">
        <v>41760</v>
      </c>
    </row>
    <row r="835615" spans="1:1" x14ac:dyDescent="0.25">
      <c r="A835615" s="40">
        <v>41791</v>
      </c>
    </row>
    <row r="835616" spans="1:1" x14ac:dyDescent="0.25">
      <c r="A835616" s="40">
        <v>41821</v>
      </c>
    </row>
    <row r="835617" spans="1:1" x14ac:dyDescent="0.25">
      <c r="A835617" s="40">
        <v>41852</v>
      </c>
    </row>
    <row r="835618" spans="1:1" x14ac:dyDescent="0.25">
      <c r="A835618" s="40">
        <v>41883</v>
      </c>
    </row>
    <row r="835619" spans="1:1" x14ac:dyDescent="0.25">
      <c r="A835619" s="40">
        <v>41913</v>
      </c>
    </row>
    <row r="835620" spans="1:1" x14ac:dyDescent="0.25">
      <c r="A835620" s="40">
        <v>41944</v>
      </c>
    </row>
    <row r="835621" spans="1:1" x14ac:dyDescent="0.25">
      <c r="A835621" s="40">
        <v>41974</v>
      </c>
    </row>
    <row r="835622" spans="1:1" x14ac:dyDescent="0.25">
      <c r="A835622" s="40">
        <v>42005</v>
      </c>
    </row>
    <row r="835623" spans="1:1" x14ac:dyDescent="0.25">
      <c r="A835623" s="40">
        <v>42036</v>
      </c>
    </row>
    <row r="835624" spans="1:1" x14ac:dyDescent="0.25">
      <c r="A835624" s="40">
        <v>42064</v>
      </c>
    </row>
    <row r="835625" spans="1:1" x14ac:dyDescent="0.25">
      <c r="A835625" s="40">
        <v>42095</v>
      </c>
    </row>
    <row r="835626" spans="1:1" x14ac:dyDescent="0.25">
      <c r="A835626" s="40">
        <v>42125</v>
      </c>
    </row>
    <row r="835627" spans="1:1" x14ac:dyDescent="0.25">
      <c r="A835627" s="40">
        <v>42156</v>
      </c>
    </row>
    <row r="835628" spans="1:1" x14ac:dyDescent="0.25">
      <c r="A835628" s="40">
        <v>42186</v>
      </c>
    </row>
    <row r="835629" spans="1:1" x14ac:dyDescent="0.25">
      <c r="A835629" s="40">
        <v>42217</v>
      </c>
    </row>
    <row r="835630" spans="1:1" x14ac:dyDescent="0.25">
      <c r="A835630" s="40">
        <v>42248</v>
      </c>
    </row>
    <row r="835631" spans="1:1" x14ac:dyDescent="0.25">
      <c r="A835631" s="40">
        <v>42278</v>
      </c>
    </row>
    <row r="835632" spans="1:1" x14ac:dyDescent="0.25">
      <c r="A835632" s="40">
        <v>42309</v>
      </c>
    </row>
    <row r="835633" spans="1:1" x14ac:dyDescent="0.25">
      <c r="A835633" s="40">
        <v>42339</v>
      </c>
    </row>
    <row r="835634" spans="1:1" x14ac:dyDescent="0.25">
      <c r="A835634" s="40">
        <v>42370</v>
      </c>
    </row>
    <row r="835635" spans="1:1" x14ac:dyDescent="0.25">
      <c r="A835635" s="40">
        <v>42401</v>
      </c>
    </row>
    <row r="835636" spans="1:1" x14ac:dyDescent="0.25">
      <c r="A835636" s="40">
        <v>42430</v>
      </c>
    </row>
    <row r="835637" spans="1:1" x14ac:dyDescent="0.25">
      <c r="A835637" s="40">
        <v>42461</v>
      </c>
    </row>
    <row r="835638" spans="1:1" x14ac:dyDescent="0.25">
      <c r="A835638" s="40">
        <v>42491</v>
      </c>
    </row>
    <row r="835639" spans="1:1" x14ac:dyDescent="0.25">
      <c r="A835639" s="40">
        <v>42522</v>
      </c>
    </row>
    <row r="835640" spans="1:1" x14ac:dyDescent="0.25">
      <c r="A835640" s="40">
        <v>42552</v>
      </c>
    </row>
    <row r="835641" spans="1:1" x14ac:dyDescent="0.25">
      <c r="A835641" s="40">
        <v>42583</v>
      </c>
    </row>
    <row r="835642" spans="1:1" x14ac:dyDescent="0.25">
      <c r="A835642" s="40">
        <v>42614</v>
      </c>
    </row>
    <row r="835643" spans="1:1" x14ac:dyDescent="0.25">
      <c r="A835643" s="40">
        <v>42644</v>
      </c>
    </row>
    <row r="835644" spans="1:1" x14ac:dyDescent="0.25">
      <c r="A835644" s="40">
        <v>42675</v>
      </c>
    </row>
    <row r="835645" spans="1:1" x14ac:dyDescent="0.25">
      <c r="A835645" s="40">
        <v>42705</v>
      </c>
    </row>
    <row r="835646" spans="1:1" x14ac:dyDescent="0.25">
      <c r="A835646" s="40">
        <v>42736</v>
      </c>
    </row>
    <row r="835647" spans="1:1" x14ac:dyDescent="0.25">
      <c r="A835647" s="40">
        <v>42767</v>
      </c>
    </row>
    <row r="835648" spans="1:1" x14ac:dyDescent="0.25">
      <c r="A835648" s="40">
        <v>42795</v>
      </c>
    </row>
    <row r="835649" spans="1:1" x14ac:dyDescent="0.25">
      <c r="A835649" s="40">
        <v>42826</v>
      </c>
    </row>
    <row r="835650" spans="1:1" x14ac:dyDescent="0.25">
      <c r="A835650" s="40">
        <v>42856</v>
      </c>
    </row>
    <row r="835651" spans="1:1" x14ac:dyDescent="0.25">
      <c r="A835651" s="40">
        <v>42887</v>
      </c>
    </row>
    <row r="835652" spans="1:1" x14ac:dyDescent="0.25">
      <c r="A835652" s="40">
        <v>42917</v>
      </c>
    </row>
    <row r="835653" spans="1:1" x14ac:dyDescent="0.25">
      <c r="A835653" s="40">
        <v>42948</v>
      </c>
    </row>
    <row r="835654" spans="1:1" x14ac:dyDescent="0.25">
      <c r="A835654" s="40">
        <v>42979</v>
      </c>
    </row>
    <row r="835655" spans="1:1" x14ac:dyDescent="0.25">
      <c r="A835655" s="40">
        <v>43009</v>
      </c>
    </row>
    <row r="835656" spans="1:1" x14ac:dyDescent="0.25">
      <c r="A835656" s="40">
        <v>43040</v>
      </c>
    </row>
    <row r="835657" spans="1:1" x14ac:dyDescent="0.25">
      <c r="A835657" s="40">
        <v>43070</v>
      </c>
    </row>
    <row r="835658" spans="1:1" x14ac:dyDescent="0.25">
      <c r="A835658" s="40">
        <v>43101</v>
      </c>
    </row>
    <row r="835659" spans="1:1" x14ac:dyDescent="0.25">
      <c r="A835659" s="40">
        <v>43132</v>
      </c>
    </row>
    <row r="835660" spans="1:1" x14ac:dyDescent="0.25">
      <c r="A835660" s="40">
        <v>43160</v>
      </c>
    </row>
    <row r="835661" spans="1:1" x14ac:dyDescent="0.25">
      <c r="A835661" s="40">
        <v>43191</v>
      </c>
    </row>
    <row r="835662" spans="1:1" x14ac:dyDescent="0.25">
      <c r="A835662" s="40">
        <v>43221</v>
      </c>
    </row>
    <row r="835663" spans="1:1" x14ac:dyDescent="0.25">
      <c r="A835663" s="40">
        <v>43252</v>
      </c>
    </row>
    <row r="835664" spans="1:1" x14ac:dyDescent="0.25">
      <c r="A835664" s="40">
        <v>43282</v>
      </c>
    </row>
    <row r="835665" spans="1:1" x14ac:dyDescent="0.25">
      <c r="A835665" s="40">
        <v>43313</v>
      </c>
    </row>
    <row r="835666" spans="1:1" x14ac:dyDescent="0.25">
      <c r="A835666" s="40">
        <v>43344</v>
      </c>
    </row>
    <row r="835667" spans="1:1" x14ac:dyDescent="0.25">
      <c r="A835667" s="40">
        <v>43374</v>
      </c>
    </row>
    <row r="835668" spans="1:1" x14ac:dyDescent="0.25">
      <c r="A835668" s="40">
        <v>43405</v>
      </c>
    </row>
    <row r="835669" spans="1:1" x14ac:dyDescent="0.25">
      <c r="A835669" s="40">
        <v>43435</v>
      </c>
    </row>
    <row r="835670" spans="1:1" x14ac:dyDescent="0.25">
      <c r="A835670" s="40">
        <v>43466</v>
      </c>
    </row>
    <row r="835671" spans="1:1" x14ac:dyDescent="0.25">
      <c r="A835671" s="40">
        <v>43497</v>
      </c>
    </row>
    <row r="835672" spans="1:1" x14ac:dyDescent="0.25">
      <c r="A835672" s="40">
        <v>43525</v>
      </c>
    </row>
    <row r="835673" spans="1:1" x14ac:dyDescent="0.25">
      <c r="A835673" s="40">
        <v>43556</v>
      </c>
    </row>
    <row r="835674" spans="1:1" x14ac:dyDescent="0.25">
      <c r="A835674" s="40">
        <v>43586</v>
      </c>
    </row>
    <row r="835675" spans="1:1" x14ac:dyDescent="0.25">
      <c r="A835675" s="40">
        <v>43617</v>
      </c>
    </row>
    <row r="835676" spans="1:1" x14ac:dyDescent="0.25">
      <c r="A835676" s="40">
        <v>43647</v>
      </c>
    </row>
    <row r="835677" spans="1:1" x14ac:dyDescent="0.25">
      <c r="A835677" s="40">
        <v>43678</v>
      </c>
    </row>
    <row r="835678" spans="1:1" x14ac:dyDescent="0.25">
      <c r="A835678" s="40">
        <v>43709</v>
      </c>
    </row>
    <row r="835679" spans="1:1" x14ac:dyDescent="0.25">
      <c r="A835679" s="40">
        <v>43739</v>
      </c>
    </row>
    <row r="835680" spans="1:1" x14ac:dyDescent="0.25">
      <c r="A835680" s="40">
        <v>43770</v>
      </c>
    </row>
    <row r="835681" spans="1:1" x14ac:dyDescent="0.25">
      <c r="A835681" s="40">
        <v>43800</v>
      </c>
    </row>
    <row r="835682" spans="1:1" x14ac:dyDescent="0.25">
      <c r="A835682" s="40">
        <v>43831</v>
      </c>
    </row>
    <row r="835683" spans="1:1" x14ac:dyDescent="0.25">
      <c r="A835683" s="40">
        <v>43862</v>
      </c>
    </row>
    <row r="835684" spans="1:1" x14ac:dyDescent="0.25">
      <c r="A835684" s="40">
        <v>43891</v>
      </c>
    </row>
    <row r="835685" spans="1:1" x14ac:dyDescent="0.25">
      <c r="A835685" s="40">
        <v>43922</v>
      </c>
    </row>
    <row r="835686" spans="1:1" x14ac:dyDescent="0.25">
      <c r="A835686" s="40">
        <v>43952</v>
      </c>
    </row>
    <row r="835687" spans="1:1" x14ac:dyDescent="0.25">
      <c r="A835687" s="40">
        <v>43983</v>
      </c>
    </row>
    <row r="835688" spans="1:1" x14ac:dyDescent="0.25">
      <c r="A835688" s="40">
        <v>44013</v>
      </c>
    </row>
    <row r="835689" spans="1:1" x14ac:dyDescent="0.25">
      <c r="A835689" s="40">
        <v>44044</v>
      </c>
    </row>
    <row r="835690" spans="1:1" x14ac:dyDescent="0.25">
      <c r="A835690" s="40">
        <v>44075</v>
      </c>
    </row>
    <row r="835691" spans="1:1" x14ac:dyDescent="0.25">
      <c r="A835691" s="40">
        <v>44105</v>
      </c>
    </row>
    <row r="835692" spans="1:1" x14ac:dyDescent="0.25">
      <c r="A835692" s="40">
        <v>44136</v>
      </c>
    </row>
    <row r="835693" spans="1:1" x14ac:dyDescent="0.25">
      <c r="A835693" s="40">
        <v>44166</v>
      </c>
    </row>
    <row r="851970" spans="1:1" x14ac:dyDescent="0.25">
      <c r="A851970" s="40">
        <v>40909</v>
      </c>
    </row>
    <row r="851971" spans="1:1" x14ac:dyDescent="0.25">
      <c r="A851971" s="40">
        <v>40940</v>
      </c>
    </row>
    <row r="851972" spans="1:1" x14ac:dyDescent="0.25">
      <c r="A851972" s="40">
        <v>40969</v>
      </c>
    </row>
    <row r="851973" spans="1:1" x14ac:dyDescent="0.25">
      <c r="A851973" s="40">
        <v>41000</v>
      </c>
    </row>
    <row r="851974" spans="1:1" x14ac:dyDescent="0.25">
      <c r="A851974" s="40">
        <v>41030</v>
      </c>
    </row>
    <row r="851975" spans="1:1" x14ac:dyDescent="0.25">
      <c r="A851975" s="40">
        <v>41061</v>
      </c>
    </row>
    <row r="851976" spans="1:1" x14ac:dyDescent="0.25">
      <c r="A851976" s="40">
        <v>41091</v>
      </c>
    </row>
    <row r="851977" spans="1:1" x14ac:dyDescent="0.25">
      <c r="A851977" s="40">
        <v>41122</v>
      </c>
    </row>
    <row r="851978" spans="1:1" x14ac:dyDescent="0.25">
      <c r="A851978" s="40">
        <v>41153</v>
      </c>
    </row>
    <row r="851979" spans="1:1" x14ac:dyDescent="0.25">
      <c r="A851979" s="40">
        <v>41183</v>
      </c>
    </row>
    <row r="851980" spans="1:1" x14ac:dyDescent="0.25">
      <c r="A851980" s="40">
        <v>41214</v>
      </c>
    </row>
    <row r="851981" spans="1:1" x14ac:dyDescent="0.25">
      <c r="A851981" s="40">
        <v>41244</v>
      </c>
    </row>
    <row r="851982" spans="1:1" x14ac:dyDescent="0.25">
      <c r="A851982" s="40">
        <v>41275</v>
      </c>
    </row>
    <row r="851983" spans="1:1" x14ac:dyDescent="0.25">
      <c r="A851983" s="40">
        <v>41306</v>
      </c>
    </row>
    <row r="851984" spans="1:1" x14ac:dyDescent="0.25">
      <c r="A851984" s="40">
        <v>41334</v>
      </c>
    </row>
    <row r="851985" spans="1:1" x14ac:dyDescent="0.25">
      <c r="A851985" s="40">
        <v>41365</v>
      </c>
    </row>
    <row r="851986" spans="1:1" x14ac:dyDescent="0.25">
      <c r="A851986" s="40">
        <v>41395</v>
      </c>
    </row>
    <row r="851987" spans="1:1" x14ac:dyDescent="0.25">
      <c r="A851987" s="40">
        <v>41426</v>
      </c>
    </row>
    <row r="851988" spans="1:1" x14ac:dyDescent="0.25">
      <c r="A851988" s="40">
        <v>41456</v>
      </c>
    </row>
    <row r="851989" spans="1:1" x14ac:dyDescent="0.25">
      <c r="A851989" s="40">
        <v>41487</v>
      </c>
    </row>
    <row r="851990" spans="1:1" x14ac:dyDescent="0.25">
      <c r="A851990" s="40">
        <v>41518</v>
      </c>
    </row>
    <row r="851991" spans="1:1" x14ac:dyDescent="0.25">
      <c r="A851991" s="40">
        <v>41548</v>
      </c>
    </row>
    <row r="851992" spans="1:1" x14ac:dyDescent="0.25">
      <c r="A851992" s="40">
        <v>41579</v>
      </c>
    </row>
    <row r="851993" spans="1:1" x14ac:dyDescent="0.25">
      <c r="A851993" s="40">
        <v>41609</v>
      </c>
    </row>
    <row r="851994" spans="1:1" x14ac:dyDescent="0.25">
      <c r="A851994" s="40">
        <v>41640</v>
      </c>
    </row>
    <row r="851995" spans="1:1" x14ac:dyDescent="0.25">
      <c r="A851995" s="40">
        <v>41671</v>
      </c>
    </row>
    <row r="851996" spans="1:1" x14ac:dyDescent="0.25">
      <c r="A851996" s="40">
        <v>41699</v>
      </c>
    </row>
    <row r="851997" spans="1:1" x14ac:dyDescent="0.25">
      <c r="A851997" s="40">
        <v>41730</v>
      </c>
    </row>
    <row r="851998" spans="1:1" x14ac:dyDescent="0.25">
      <c r="A851998" s="40">
        <v>41760</v>
      </c>
    </row>
    <row r="851999" spans="1:1" x14ac:dyDescent="0.25">
      <c r="A851999" s="40">
        <v>41791</v>
      </c>
    </row>
    <row r="852000" spans="1:1" x14ac:dyDescent="0.25">
      <c r="A852000" s="40">
        <v>41821</v>
      </c>
    </row>
    <row r="852001" spans="1:1" x14ac:dyDescent="0.25">
      <c r="A852001" s="40">
        <v>41852</v>
      </c>
    </row>
    <row r="852002" spans="1:1" x14ac:dyDescent="0.25">
      <c r="A852002" s="40">
        <v>41883</v>
      </c>
    </row>
    <row r="852003" spans="1:1" x14ac:dyDescent="0.25">
      <c r="A852003" s="40">
        <v>41913</v>
      </c>
    </row>
    <row r="852004" spans="1:1" x14ac:dyDescent="0.25">
      <c r="A852004" s="40">
        <v>41944</v>
      </c>
    </row>
    <row r="852005" spans="1:1" x14ac:dyDescent="0.25">
      <c r="A852005" s="40">
        <v>41974</v>
      </c>
    </row>
    <row r="852006" spans="1:1" x14ac:dyDescent="0.25">
      <c r="A852006" s="40">
        <v>42005</v>
      </c>
    </row>
    <row r="852007" spans="1:1" x14ac:dyDescent="0.25">
      <c r="A852007" s="40">
        <v>42036</v>
      </c>
    </row>
    <row r="852008" spans="1:1" x14ac:dyDescent="0.25">
      <c r="A852008" s="40">
        <v>42064</v>
      </c>
    </row>
    <row r="852009" spans="1:1" x14ac:dyDescent="0.25">
      <c r="A852009" s="40">
        <v>42095</v>
      </c>
    </row>
    <row r="852010" spans="1:1" x14ac:dyDescent="0.25">
      <c r="A852010" s="40">
        <v>42125</v>
      </c>
    </row>
    <row r="852011" spans="1:1" x14ac:dyDescent="0.25">
      <c r="A852011" s="40">
        <v>42156</v>
      </c>
    </row>
    <row r="852012" spans="1:1" x14ac:dyDescent="0.25">
      <c r="A852012" s="40">
        <v>42186</v>
      </c>
    </row>
    <row r="852013" spans="1:1" x14ac:dyDescent="0.25">
      <c r="A852013" s="40">
        <v>42217</v>
      </c>
    </row>
    <row r="852014" spans="1:1" x14ac:dyDescent="0.25">
      <c r="A852014" s="40">
        <v>42248</v>
      </c>
    </row>
    <row r="852015" spans="1:1" x14ac:dyDescent="0.25">
      <c r="A852015" s="40">
        <v>42278</v>
      </c>
    </row>
    <row r="852016" spans="1:1" x14ac:dyDescent="0.25">
      <c r="A852016" s="40">
        <v>42309</v>
      </c>
    </row>
    <row r="852017" spans="1:1" x14ac:dyDescent="0.25">
      <c r="A852017" s="40">
        <v>42339</v>
      </c>
    </row>
    <row r="852018" spans="1:1" x14ac:dyDescent="0.25">
      <c r="A852018" s="40">
        <v>42370</v>
      </c>
    </row>
    <row r="852019" spans="1:1" x14ac:dyDescent="0.25">
      <c r="A852019" s="40">
        <v>42401</v>
      </c>
    </row>
    <row r="852020" spans="1:1" x14ac:dyDescent="0.25">
      <c r="A852020" s="40">
        <v>42430</v>
      </c>
    </row>
    <row r="852021" spans="1:1" x14ac:dyDescent="0.25">
      <c r="A852021" s="40">
        <v>42461</v>
      </c>
    </row>
    <row r="852022" spans="1:1" x14ac:dyDescent="0.25">
      <c r="A852022" s="40">
        <v>42491</v>
      </c>
    </row>
    <row r="852023" spans="1:1" x14ac:dyDescent="0.25">
      <c r="A852023" s="40">
        <v>42522</v>
      </c>
    </row>
    <row r="852024" spans="1:1" x14ac:dyDescent="0.25">
      <c r="A852024" s="40">
        <v>42552</v>
      </c>
    </row>
    <row r="852025" spans="1:1" x14ac:dyDescent="0.25">
      <c r="A852025" s="40">
        <v>42583</v>
      </c>
    </row>
    <row r="852026" spans="1:1" x14ac:dyDescent="0.25">
      <c r="A852026" s="40">
        <v>42614</v>
      </c>
    </row>
    <row r="852027" spans="1:1" x14ac:dyDescent="0.25">
      <c r="A852027" s="40">
        <v>42644</v>
      </c>
    </row>
    <row r="852028" spans="1:1" x14ac:dyDescent="0.25">
      <c r="A852028" s="40">
        <v>42675</v>
      </c>
    </row>
    <row r="852029" spans="1:1" x14ac:dyDescent="0.25">
      <c r="A852029" s="40">
        <v>42705</v>
      </c>
    </row>
    <row r="852030" spans="1:1" x14ac:dyDescent="0.25">
      <c r="A852030" s="40">
        <v>42736</v>
      </c>
    </row>
    <row r="852031" spans="1:1" x14ac:dyDescent="0.25">
      <c r="A852031" s="40">
        <v>42767</v>
      </c>
    </row>
    <row r="852032" spans="1:1" x14ac:dyDescent="0.25">
      <c r="A852032" s="40">
        <v>42795</v>
      </c>
    </row>
    <row r="852033" spans="1:1" x14ac:dyDescent="0.25">
      <c r="A852033" s="40">
        <v>42826</v>
      </c>
    </row>
    <row r="852034" spans="1:1" x14ac:dyDescent="0.25">
      <c r="A852034" s="40">
        <v>42856</v>
      </c>
    </row>
    <row r="852035" spans="1:1" x14ac:dyDescent="0.25">
      <c r="A852035" s="40">
        <v>42887</v>
      </c>
    </row>
    <row r="852036" spans="1:1" x14ac:dyDescent="0.25">
      <c r="A852036" s="40">
        <v>42917</v>
      </c>
    </row>
    <row r="852037" spans="1:1" x14ac:dyDescent="0.25">
      <c r="A852037" s="40">
        <v>42948</v>
      </c>
    </row>
    <row r="852038" spans="1:1" x14ac:dyDescent="0.25">
      <c r="A852038" s="40">
        <v>42979</v>
      </c>
    </row>
    <row r="852039" spans="1:1" x14ac:dyDescent="0.25">
      <c r="A852039" s="40">
        <v>43009</v>
      </c>
    </row>
    <row r="852040" spans="1:1" x14ac:dyDescent="0.25">
      <c r="A852040" s="40">
        <v>43040</v>
      </c>
    </row>
    <row r="852041" spans="1:1" x14ac:dyDescent="0.25">
      <c r="A852041" s="40">
        <v>43070</v>
      </c>
    </row>
    <row r="852042" spans="1:1" x14ac:dyDescent="0.25">
      <c r="A852042" s="40">
        <v>43101</v>
      </c>
    </row>
    <row r="852043" spans="1:1" x14ac:dyDescent="0.25">
      <c r="A852043" s="40">
        <v>43132</v>
      </c>
    </row>
    <row r="852044" spans="1:1" x14ac:dyDescent="0.25">
      <c r="A852044" s="40">
        <v>43160</v>
      </c>
    </row>
    <row r="852045" spans="1:1" x14ac:dyDescent="0.25">
      <c r="A852045" s="40">
        <v>43191</v>
      </c>
    </row>
    <row r="852046" spans="1:1" x14ac:dyDescent="0.25">
      <c r="A852046" s="40">
        <v>43221</v>
      </c>
    </row>
    <row r="852047" spans="1:1" x14ac:dyDescent="0.25">
      <c r="A852047" s="40">
        <v>43252</v>
      </c>
    </row>
    <row r="852048" spans="1:1" x14ac:dyDescent="0.25">
      <c r="A852048" s="40">
        <v>43282</v>
      </c>
    </row>
    <row r="852049" spans="1:1" x14ac:dyDescent="0.25">
      <c r="A852049" s="40">
        <v>43313</v>
      </c>
    </row>
    <row r="852050" spans="1:1" x14ac:dyDescent="0.25">
      <c r="A852050" s="40">
        <v>43344</v>
      </c>
    </row>
    <row r="852051" spans="1:1" x14ac:dyDescent="0.25">
      <c r="A852051" s="40">
        <v>43374</v>
      </c>
    </row>
    <row r="852052" spans="1:1" x14ac:dyDescent="0.25">
      <c r="A852052" s="40">
        <v>43405</v>
      </c>
    </row>
    <row r="852053" spans="1:1" x14ac:dyDescent="0.25">
      <c r="A852053" s="40">
        <v>43435</v>
      </c>
    </row>
    <row r="852054" spans="1:1" x14ac:dyDescent="0.25">
      <c r="A852054" s="40">
        <v>43466</v>
      </c>
    </row>
    <row r="852055" spans="1:1" x14ac:dyDescent="0.25">
      <c r="A852055" s="40">
        <v>43497</v>
      </c>
    </row>
    <row r="852056" spans="1:1" x14ac:dyDescent="0.25">
      <c r="A852056" s="40">
        <v>43525</v>
      </c>
    </row>
    <row r="852057" spans="1:1" x14ac:dyDescent="0.25">
      <c r="A852057" s="40">
        <v>43556</v>
      </c>
    </row>
    <row r="852058" spans="1:1" x14ac:dyDescent="0.25">
      <c r="A852058" s="40">
        <v>43586</v>
      </c>
    </row>
    <row r="852059" spans="1:1" x14ac:dyDescent="0.25">
      <c r="A852059" s="40">
        <v>43617</v>
      </c>
    </row>
    <row r="852060" spans="1:1" x14ac:dyDescent="0.25">
      <c r="A852060" s="40">
        <v>43647</v>
      </c>
    </row>
    <row r="852061" spans="1:1" x14ac:dyDescent="0.25">
      <c r="A852061" s="40">
        <v>43678</v>
      </c>
    </row>
    <row r="852062" spans="1:1" x14ac:dyDescent="0.25">
      <c r="A852062" s="40">
        <v>43709</v>
      </c>
    </row>
    <row r="852063" spans="1:1" x14ac:dyDescent="0.25">
      <c r="A852063" s="40">
        <v>43739</v>
      </c>
    </row>
    <row r="852064" spans="1:1" x14ac:dyDescent="0.25">
      <c r="A852064" s="40">
        <v>43770</v>
      </c>
    </row>
    <row r="852065" spans="1:1" x14ac:dyDescent="0.25">
      <c r="A852065" s="40">
        <v>43800</v>
      </c>
    </row>
    <row r="852066" spans="1:1" x14ac:dyDescent="0.25">
      <c r="A852066" s="40">
        <v>43831</v>
      </c>
    </row>
    <row r="852067" spans="1:1" x14ac:dyDescent="0.25">
      <c r="A852067" s="40">
        <v>43862</v>
      </c>
    </row>
    <row r="852068" spans="1:1" x14ac:dyDescent="0.25">
      <c r="A852068" s="40">
        <v>43891</v>
      </c>
    </row>
    <row r="852069" spans="1:1" x14ac:dyDescent="0.25">
      <c r="A852069" s="40">
        <v>43922</v>
      </c>
    </row>
    <row r="852070" spans="1:1" x14ac:dyDescent="0.25">
      <c r="A852070" s="40">
        <v>43952</v>
      </c>
    </row>
    <row r="852071" spans="1:1" x14ac:dyDescent="0.25">
      <c r="A852071" s="40">
        <v>43983</v>
      </c>
    </row>
    <row r="852072" spans="1:1" x14ac:dyDescent="0.25">
      <c r="A852072" s="40">
        <v>44013</v>
      </c>
    </row>
    <row r="852073" spans="1:1" x14ac:dyDescent="0.25">
      <c r="A852073" s="40">
        <v>44044</v>
      </c>
    </row>
    <row r="852074" spans="1:1" x14ac:dyDescent="0.25">
      <c r="A852074" s="40">
        <v>44075</v>
      </c>
    </row>
    <row r="852075" spans="1:1" x14ac:dyDescent="0.25">
      <c r="A852075" s="40">
        <v>44105</v>
      </c>
    </row>
    <row r="852076" spans="1:1" x14ac:dyDescent="0.25">
      <c r="A852076" s="40">
        <v>44136</v>
      </c>
    </row>
    <row r="852077" spans="1:1" x14ac:dyDescent="0.25">
      <c r="A852077" s="40">
        <v>44166</v>
      </c>
    </row>
    <row r="868354" spans="1:1" x14ac:dyDescent="0.25">
      <c r="A868354" s="40">
        <v>40909</v>
      </c>
    </row>
    <row r="868355" spans="1:1" x14ac:dyDescent="0.25">
      <c r="A868355" s="40">
        <v>40940</v>
      </c>
    </row>
    <row r="868356" spans="1:1" x14ac:dyDescent="0.25">
      <c r="A868356" s="40">
        <v>40969</v>
      </c>
    </row>
    <row r="868357" spans="1:1" x14ac:dyDescent="0.25">
      <c r="A868357" s="40">
        <v>41000</v>
      </c>
    </row>
    <row r="868358" spans="1:1" x14ac:dyDescent="0.25">
      <c r="A868358" s="40">
        <v>41030</v>
      </c>
    </row>
    <row r="868359" spans="1:1" x14ac:dyDescent="0.25">
      <c r="A868359" s="40">
        <v>41061</v>
      </c>
    </row>
    <row r="868360" spans="1:1" x14ac:dyDescent="0.25">
      <c r="A868360" s="40">
        <v>41091</v>
      </c>
    </row>
    <row r="868361" spans="1:1" x14ac:dyDescent="0.25">
      <c r="A868361" s="40">
        <v>41122</v>
      </c>
    </row>
    <row r="868362" spans="1:1" x14ac:dyDescent="0.25">
      <c r="A868362" s="40">
        <v>41153</v>
      </c>
    </row>
    <row r="868363" spans="1:1" x14ac:dyDescent="0.25">
      <c r="A868363" s="40">
        <v>41183</v>
      </c>
    </row>
    <row r="868364" spans="1:1" x14ac:dyDescent="0.25">
      <c r="A868364" s="40">
        <v>41214</v>
      </c>
    </row>
    <row r="868365" spans="1:1" x14ac:dyDescent="0.25">
      <c r="A868365" s="40">
        <v>41244</v>
      </c>
    </row>
    <row r="868366" spans="1:1" x14ac:dyDescent="0.25">
      <c r="A868366" s="40">
        <v>41275</v>
      </c>
    </row>
    <row r="868367" spans="1:1" x14ac:dyDescent="0.25">
      <c r="A868367" s="40">
        <v>41306</v>
      </c>
    </row>
    <row r="868368" spans="1:1" x14ac:dyDescent="0.25">
      <c r="A868368" s="40">
        <v>41334</v>
      </c>
    </row>
    <row r="868369" spans="1:1" x14ac:dyDescent="0.25">
      <c r="A868369" s="40">
        <v>41365</v>
      </c>
    </row>
    <row r="868370" spans="1:1" x14ac:dyDescent="0.25">
      <c r="A868370" s="40">
        <v>41395</v>
      </c>
    </row>
    <row r="868371" spans="1:1" x14ac:dyDescent="0.25">
      <c r="A868371" s="40">
        <v>41426</v>
      </c>
    </row>
    <row r="868372" spans="1:1" x14ac:dyDescent="0.25">
      <c r="A868372" s="40">
        <v>41456</v>
      </c>
    </row>
    <row r="868373" spans="1:1" x14ac:dyDescent="0.25">
      <c r="A868373" s="40">
        <v>41487</v>
      </c>
    </row>
    <row r="868374" spans="1:1" x14ac:dyDescent="0.25">
      <c r="A868374" s="40">
        <v>41518</v>
      </c>
    </row>
    <row r="868375" spans="1:1" x14ac:dyDescent="0.25">
      <c r="A868375" s="40">
        <v>41548</v>
      </c>
    </row>
    <row r="868376" spans="1:1" x14ac:dyDescent="0.25">
      <c r="A868376" s="40">
        <v>41579</v>
      </c>
    </row>
    <row r="868377" spans="1:1" x14ac:dyDescent="0.25">
      <c r="A868377" s="40">
        <v>41609</v>
      </c>
    </row>
    <row r="868378" spans="1:1" x14ac:dyDescent="0.25">
      <c r="A868378" s="40">
        <v>41640</v>
      </c>
    </row>
    <row r="868379" spans="1:1" x14ac:dyDescent="0.25">
      <c r="A868379" s="40">
        <v>41671</v>
      </c>
    </row>
    <row r="868380" spans="1:1" x14ac:dyDescent="0.25">
      <c r="A868380" s="40">
        <v>41699</v>
      </c>
    </row>
    <row r="868381" spans="1:1" x14ac:dyDescent="0.25">
      <c r="A868381" s="40">
        <v>41730</v>
      </c>
    </row>
    <row r="868382" spans="1:1" x14ac:dyDescent="0.25">
      <c r="A868382" s="40">
        <v>41760</v>
      </c>
    </row>
    <row r="868383" spans="1:1" x14ac:dyDescent="0.25">
      <c r="A868383" s="40">
        <v>41791</v>
      </c>
    </row>
    <row r="868384" spans="1:1" x14ac:dyDescent="0.25">
      <c r="A868384" s="40">
        <v>41821</v>
      </c>
    </row>
    <row r="868385" spans="1:1" x14ac:dyDescent="0.25">
      <c r="A868385" s="40">
        <v>41852</v>
      </c>
    </row>
    <row r="868386" spans="1:1" x14ac:dyDescent="0.25">
      <c r="A868386" s="40">
        <v>41883</v>
      </c>
    </row>
    <row r="868387" spans="1:1" x14ac:dyDescent="0.25">
      <c r="A868387" s="40">
        <v>41913</v>
      </c>
    </row>
    <row r="868388" spans="1:1" x14ac:dyDescent="0.25">
      <c r="A868388" s="40">
        <v>41944</v>
      </c>
    </row>
    <row r="868389" spans="1:1" x14ac:dyDescent="0.25">
      <c r="A868389" s="40">
        <v>41974</v>
      </c>
    </row>
    <row r="868390" spans="1:1" x14ac:dyDescent="0.25">
      <c r="A868390" s="40">
        <v>42005</v>
      </c>
    </row>
    <row r="868391" spans="1:1" x14ac:dyDescent="0.25">
      <c r="A868391" s="40">
        <v>42036</v>
      </c>
    </row>
    <row r="868392" spans="1:1" x14ac:dyDescent="0.25">
      <c r="A868392" s="40">
        <v>42064</v>
      </c>
    </row>
    <row r="868393" spans="1:1" x14ac:dyDescent="0.25">
      <c r="A868393" s="40">
        <v>42095</v>
      </c>
    </row>
    <row r="868394" spans="1:1" x14ac:dyDescent="0.25">
      <c r="A868394" s="40">
        <v>42125</v>
      </c>
    </row>
    <row r="868395" spans="1:1" x14ac:dyDescent="0.25">
      <c r="A868395" s="40">
        <v>42156</v>
      </c>
    </row>
    <row r="868396" spans="1:1" x14ac:dyDescent="0.25">
      <c r="A868396" s="40">
        <v>42186</v>
      </c>
    </row>
    <row r="868397" spans="1:1" x14ac:dyDescent="0.25">
      <c r="A868397" s="40">
        <v>42217</v>
      </c>
    </row>
    <row r="868398" spans="1:1" x14ac:dyDescent="0.25">
      <c r="A868398" s="40">
        <v>42248</v>
      </c>
    </row>
    <row r="868399" spans="1:1" x14ac:dyDescent="0.25">
      <c r="A868399" s="40">
        <v>42278</v>
      </c>
    </row>
    <row r="868400" spans="1:1" x14ac:dyDescent="0.25">
      <c r="A868400" s="40">
        <v>42309</v>
      </c>
    </row>
    <row r="868401" spans="1:1" x14ac:dyDescent="0.25">
      <c r="A868401" s="40">
        <v>42339</v>
      </c>
    </row>
    <row r="868402" spans="1:1" x14ac:dyDescent="0.25">
      <c r="A868402" s="40">
        <v>42370</v>
      </c>
    </row>
    <row r="868403" spans="1:1" x14ac:dyDescent="0.25">
      <c r="A868403" s="40">
        <v>42401</v>
      </c>
    </row>
    <row r="868404" spans="1:1" x14ac:dyDescent="0.25">
      <c r="A868404" s="40">
        <v>42430</v>
      </c>
    </row>
    <row r="868405" spans="1:1" x14ac:dyDescent="0.25">
      <c r="A868405" s="40">
        <v>42461</v>
      </c>
    </row>
    <row r="868406" spans="1:1" x14ac:dyDescent="0.25">
      <c r="A868406" s="40">
        <v>42491</v>
      </c>
    </row>
    <row r="868407" spans="1:1" x14ac:dyDescent="0.25">
      <c r="A868407" s="40">
        <v>42522</v>
      </c>
    </row>
    <row r="868408" spans="1:1" x14ac:dyDescent="0.25">
      <c r="A868408" s="40">
        <v>42552</v>
      </c>
    </row>
    <row r="868409" spans="1:1" x14ac:dyDescent="0.25">
      <c r="A868409" s="40">
        <v>42583</v>
      </c>
    </row>
    <row r="868410" spans="1:1" x14ac:dyDescent="0.25">
      <c r="A868410" s="40">
        <v>42614</v>
      </c>
    </row>
    <row r="868411" spans="1:1" x14ac:dyDescent="0.25">
      <c r="A868411" s="40">
        <v>42644</v>
      </c>
    </row>
    <row r="868412" spans="1:1" x14ac:dyDescent="0.25">
      <c r="A868412" s="40">
        <v>42675</v>
      </c>
    </row>
    <row r="868413" spans="1:1" x14ac:dyDescent="0.25">
      <c r="A868413" s="40">
        <v>42705</v>
      </c>
    </row>
    <row r="868414" spans="1:1" x14ac:dyDescent="0.25">
      <c r="A868414" s="40">
        <v>42736</v>
      </c>
    </row>
    <row r="868415" spans="1:1" x14ac:dyDescent="0.25">
      <c r="A868415" s="40">
        <v>42767</v>
      </c>
    </row>
    <row r="868416" spans="1:1" x14ac:dyDescent="0.25">
      <c r="A868416" s="40">
        <v>42795</v>
      </c>
    </row>
    <row r="868417" spans="1:1" x14ac:dyDescent="0.25">
      <c r="A868417" s="40">
        <v>42826</v>
      </c>
    </row>
    <row r="868418" spans="1:1" x14ac:dyDescent="0.25">
      <c r="A868418" s="40">
        <v>42856</v>
      </c>
    </row>
    <row r="868419" spans="1:1" x14ac:dyDescent="0.25">
      <c r="A868419" s="40">
        <v>42887</v>
      </c>
    </row>
    <row r="868420" spans="1:1" x14ac:dyDescent="0.25">
      <c r="A868420" s="40">
        <v>42917</v>
      </c>
    </row>
    <row r="868421" spans="1:1" x14ac:dyDescent="0.25">
      <c r="A868421" s="40">
        <v>42948</v>
      </c>
    </row>
    <row r="868422" spans="1:1" x14ac:dyDescent="0.25">
      <c r="A868422" s="40">
        <v>42979</v>
      </c>
    </row>
    <row r="868423" spans="1:1" x14ac:dyDescent="0.25">
      <c r="A868423" s="40">
        <v>43009</v>
      </c>
    </row>
    <row r="868424" spans="1:1" x14ac:dyDescent="0.25">
      <c r="A868424" s="40">
        <v>43040</v>
      </c>
    </row>
    <row r="868425" spans="1:1" x14ac:dyDescent="0.25">
      <c r="A868425" s="40">
        <v>43070</v>
      </c>
    </row>
    <row r="868426" spans="1:1" x14ac:dyDescent="0.25">
      <c r="A868426" s="40">
        <v>43101</v>
      </c>
    </row>
    <row r="868427" spans="1:1" x14ac:dyDescent="0.25">
      <c r="A868427" s="40">
        <v>43132</v>
      </c>
    </row>
    <row r="868428" spans="1:1" x14ac:dyDescent="0.25">
      <c r="A868428" s="40">
        <v>43160</v>
      </c>
    </row>
    <row r="868429" spans="1:1" x14ac:dyDescent="0.25">
      <c r="A868429" s="40">
        <v>43191</v>
      </c>
    </row>
    <row r="868430" spans="1:1" x14ac:dyDescent="0.25">
      <c r="A868430" s="40">
        <v>43221</v>
      </c>
    </row>
    <row r="868431" spans="1:1" x14ac:dyDescent="0.25">
      <c r="A868431" s="40">
        <v>43252</v>
      </c>
    </row>
    <row r="868432" spans="1:1" x14ac:dyDescent="0.25">
      <c r="A868432" s="40">
        <v>43282</v>
      </c>
    </row>
    <row r="868433" spans="1:1" x14ac:dyDescent="0.25">
      <c r="A868433" s="40">
        <v>43313</v>
      </c>
    </row>
    <row r="868434" spans="1:1" x14ac:dyDescent="0.25">
      <c r="A868434" s="40">
        <v>43344</v>
      </c>
    </row>
    <row r="868435" spans="1:1" x14ac:dyDescent="0.25">
      <c r="A868435" s="40">
        <v>43374</v>
      </c>
    </row>
    <row r="868436" spans="1:1" x14ac:dyDescent="0.25">
      <c r="A868436" s="40">
        <v>43405</v>
      </c>
    </row>
    <row r="868437" spans="1:1" x14ac:dyDescent="0.25">
      <c r="A868437" s="40">
        <v>43435</v>
      </c>
    </row>
    <row r="868438" spans="1:1" x14ac:dyDescent="0.25">
      <c r="A868438" s="40">
        <v>43466</v>
      </c>
    </row>
    <row r="868439" spans="1:1" x14ac:dyDescent="0.25">
      <c r="A868439" s="40">
        <v>43497</v>
      </c>
    </row>
    <row r="868440" spans="1:1" x14ac:dyDescent="0.25">
      <c r="A868440" s="40">
        <v>43525</v>
      </c>
    </row>
    <row r="868441" spans="1:1" x14ac:dyDescent="0.25">
      <c r="A868441" s="40">
        <v>43556</v>
      </c>
    </row>
    <row r="868442" spans="1:1" x14ac:dyDescent="0.25">
      <c r="A868442" s="40">
        <v>43586</v>
      </c>
    </row>
    <row r="868443" spans="1:1" x14ac:dyDescent="0.25">
      <c r="A868443" s="40">
        <v>43617</v>
      </c>
    </row>
    <row r="868444" spans="1:1" x14ac:dyDescent="0.25">
      <c r="A868444" s="40">
        <v>43647</v>
      </c>
    </row>
    <row r="868445" spans="1:1" x14ac:dyDescent="0.25">
      <c r="A868445" s="40">
        <v>43678</v>
      </c>
    </row>
    <row r="868446" spans="1:1" x14ac:dyDescent="0.25">
      <c r="A868446" s="40">
        <v>43709</v>
      </c>
    </row>
    <row r="868447" spans="1:1" x14ac:dyDescent="0.25">
      <c r="A868447" s="40">
        <v>43739</v>
      </c>
    </row>
    <row r="868448" spans="1:1" x14ac:dyDescent="0.25">
      <c r="A868448" s="40">
        <v>43770</v>
      </c>
    </row>
    <row r="868449" spans="1:1" x14ac:dyDescent="0.25">
      <c r="A868449" s="40">
        <v>43800</v>
      </c>
    </row>
    <row r="868450" spans="1:1" x14ac:dyDescent="0.25">
      <c r="A868450" s="40">
        <v>43831</v>
      </c>
    </row>
    <row r="868451" spans="1:1" x14ac:dyDescent="0.25">
      <c r="A868451" s="40">
        <v>43862</v>
      </c>
    </row>
    <row r="868452" spans="1:1" x14ac:dyDescent="0.25">
      <c r="A868452" s="40">
        <v>43891</v>
      </c>
    </row>
    <row r="868453" spans="1:1" x14ac:dyDescent="0.25">
      <c r="A868453" s="40">
        <v>43922</v>
      </c>
    </row>
    <row r="868454" spans="1:1" x14ac:dyDescent="0.25">
      <c r="A868454" s="40">
        <v>43952</v>
      </c>
    </row>
    <row r="868455" spans="1:1" x14ac:dyDescent="0.25">
      <c r="A868455" s="40">
        <v>43983</v>
      </c>
    </row>
    <row r="868456" spans="1:1" x14ac:dyDescent="0.25">
      <c r="A868456" s="40">
        <v>44013</v>
      </c>
    </row>
    <row r="868457" spans="1:1" x14ac:dyDescent="0.25">
      <c r="A868457" s="40">
        <v>44044</v>
      </c>
    </row>
    <row r="868458" spans="1:1" x14ac:dyDescent="0.25">
      <c r="A868458" s="40">
        <v>44075</v>
      </c>
    </row>
    <row r="868459" spans="1:1" x14ac:dyDescent="0.25">
      <c r="A868459" s="40">
        <v>44105</v>
      </c>
    </row>
    <row r="868460" spans="1:1" x14ac:dyDescent="0.25">
      <c r="A868460" s="40">
        <v>44136</v>
      </c>
    </row>
    <row r="868461" spans="1:1" x14ac:dyDescent="0.25">
      <c r="A868461" s="40">
        <v>44166</v>
      </c>
    </row>
    <row r="884738" spans="1:1" x14ac:dyDescent="0.25">
      <c r="A884738" s="40">
        <v>40909</v>
      </c>
    </row>
    <row r="884739" spans="1:1" x14ac:dyDescent="0.25">
      <c r="A884739" s="40">
        <v>40940</v>
      </c>
    </row>
    <row r="884740" spans="1:1" x14ac:dyDescent="0.25">
      <c r="A884740" s="40">
        <v>40969</v>
      </c>
    </row>
    <row r="884741" spans="1:1" x14ac:dyDescent="0.25">
      <c r="A884741" s="40">
        <v>41000</v>
      </c>
    </row>
    <row r="884742" spans="1:1" x14ac:dyDescent="0.25">
      <c r="A884742" s="40">
        <v>41030</v>
      </c>
    </row>
    <row r="884743" spans="1:1" x14ac:dyDescent="0.25">
      <c r="A884743" s="40">
        <v>41061</v>
      </c>
    </row>
    <row r="884744" spans="1:1" x14ac:dyDescent="0.25">
      <c r="A884744" s="40">
        <v>41091</v>
      </c>
    </row>
    <row r="884745" spans="1:1" x14ac:dyDescent="0.25">
      <c r="A884745" s="40">
        <v>41122</v>
      </c>
    </row>
    <row r="884746" spans="1:1" x14ac:dyDescent="0.25">
      <c r="A884746" s="40">
        <v>41153</v>
      </c>
    </row>
    <row r="884747" spans="1:1" x14ac:dyDescent="0.25">
      <c r="A884747" s="40">
        <v>41183</v>
      </c>
    </row>
    <row r="884748" spans="1:1" x14ac:dyDescent="0.25">
      <c r="A884748" s="40">
        <v>41214</v>
      </c>
    </row>
    <row r="884749" spans="1:1" x14ac:dyDescent="0.25">
      <c r="A884749" s="40">
        <v>41244</v>
      </c>
    </row>
    <row r="884750" spans="1:1" x14ac:dyDescent="0.25">
      <c r="A884750" s="40">
        <v>41275</v>
      </c>
    </row>
    <row r="884751" spans="1:1" x14ac:dyDescent="0.25">
      <c r="A884751" s="40">
        <v>41306</v>
      </c>
    </row>
    <row r="884752" spans="1:1" x14ac:dyDescent="0.25">
      <c r="A884752" s="40">
        <v>41334</v>
      </c>
    </row>
    <row r="884753" spans="1:1" x14ac:dyDescent="0.25">
      <c r="A884753" s="40">
        <v>41365</v>
      </c>
    </row>
    <row r="884754" spans="1:1" x14ac:dyDescent="0.25">
      <c r="A884754" s="40">
        <v>41395</v>
      </c>
    </row>
    <row r="884755" spans="1:1" x14ac:dyDescent="0.25">
      <c r="A884755" s="40">
        <v>41426</v>
      </c>
    </row>
    <row r="884756" spans="1:1" x14ac:dyDescent="0.25">
      <c r="A884756" s="40">
        <v>41456</v>
      </c>
    </row>
    <row r="884757" spans="1:1" x14ac:dyDescent="0.25">
      <c r="A884757" s="40">
        <v>41487</v>
      </c>
    </row>
    <row r="884758" spans="1:1" x14ac:dyDescent="0.25">
      <c r="A884758" s="40">
        <v>41518</v>
      </c>
    </row>
    <row r="884759" spans="1:1" x14ac:dyDescent="0.25">
      <c r="A884759" s="40">
        <v>41548</v>
      </c>
    </row>
    <row r="884760" spans="1:1" x14ac:dyDescent="0.25">
      <c r="A884760" s="40">
        <v>41579</v>
      </c>
    </row>
    <row r="884761" spans="1:1" x14ac:dyDescent="0.25">
      <c r="A884761" s="40">
        <v>41609</v>
      </c>
    </row>
    <row r="884762" spans="1:1" x14ac:dyDescent="0.25">
      <c r="A884762" s="40">
        <v>41640</v>
      </c>
    </row>
    <row r="884763" spans="1:1" x14ac:dyDescent="0.25">
      <c r="A884763" s="40">
        <v>41671</v>
      </c>
    </row>
    <row r="884764" spans="1:1" x14ac:dyDescent="0.25">
      <c r="A884764" s="40">
        <v>41699</v>
      </c>
    </row>
    <row r="884765" spans="1:1" x14ac:dyDescent="0.25">
      <c r="A884765" s="40">
        <v>41730</v>
      </c>
    </row>
    <row r="884766" spans="1:1" x14ac:dyDescent="0.25">
      <c r="A884766" s="40">
        <v>41760</v>
      </c>
    </row>
    <row r="884767" spans="1:1" x14ac:dyDescent="0.25">
      <c r="A884767" s="40">
        <v>41791</v>
      </c>
    </row>
    <row r="884768" spans="1:1" x14ac:dyDescent="0.25">
      <c r="A884768" s="40">
        <v>41821</v>
      </c>
    </row>
    <row r="884769" spans="1:1" x14ac:dyDescent="0.25">
      <c r="A884769" s="40">
        <v>41852</v>
      </c>
    </row>
    <row r="884770" spans="1:1" x14ac:dyDescent="0.25">
      <c r="A884770" s="40">
        <v>41883</v>
      </c>
    </row>
    <row r="884771" spans="1:1" x14ac:dyDescent="0.25">
      <c r="A884771" s="40">
        <v>41913</v>
      </c>
    </row>
    <row r="884772" spans="1:1" x14ac:dyDescent="0.25">
      <c r="A884772" s="40">
        <v>41944</v>
      </c>
    </row>
    <row r="884773" spans="1:1" x14ac:dyDescent="0.25">
      <c r="A884773" s="40">
        <v>41974</v>
      </c>
    </row>
    <row r="884774" spans="1:1" x14ac:dyDescent="0.25">
      <c r="A884774" s="40">
        <v>42005</v>
      </c>
    </row>
    <row r="884775" spans="1:1" x14ac:dyDescent="0.25">
      <c r="A884775" s="40">
        <v>42036</v>
      </c>
    </row>
    <row r="884776" spans="1:1" x14ac:dyDescent="0.25">
      <c r="A884776" s="40">
        <v>42064</v>
      </c>
    </row>
    <row r="884777" spans="1:1" x14ac:dyDescent="0.25">
      <c r="A884777" s="40">
        <v>42095</v>
      </c>
    </row>
    <row r="884778" spans="1:1" x14ac:dyDescent="0.25">
      <c r="A884778" s="40">
        <v>42125</v>
      </c>
    </row>
    <row r="884779" spans="1:1" x14ac:dyDescent="0.25">
      <c r="A884779" s="40">
        <v>42156</v>
      </c>
    </row>
    <row r="884780" spans="1:1" x14ac:dyDescent="0.25">
      <c r="A884780" s="40">
        <v>42186</v>
      </c>
    </row>
    <row r="884781" spans="1:1" x14ac:dyDescent="0.25">
      <c r="A884781" s="40">
        <v>42217</v>
      </c>
    </row>
    <row r="884782" spans="1:1" x14ac:dyDescent="0.25">
      <c r="A884782" s="40">
        <v>42248</v>
      </c>
    </row>
    <row r="884783" spans="1:1" x14ac:dyDescent="0.25">
      <c r="A884783" s="40">
        <v>42278</v>
      </c>
    </row>
    <row r="884784" spans="1:1" x14ac:dyDescent="0.25">
      <c r="A884784" s="40">
        <v>42309</v>
      </c>
    </row>
    <row r="884785" spans="1:1" x14ac:dyDescent="0.25">
      <c r="A884785" s="40">
        <v>42339</v>
      </c>
    </row>
    <row r="884786" spans="1:1" x14ac:dyDescent="0.25">
      <c r="A884786" s="40">
        <v>42370</v>
      </c>
    </row>
    <row r="884787" spans="1:1" x14ac:dyDescent="0.25">
      <c r="A884787" s="40">
        <v>42401</v>
      </c>
    </row>
    <row r="884788" spans="1:1" x14ac:dyDescent="0.25">
      <c r="A884788" s="40">
        <v>42430</v>
      </c>
    </row>
    <row r="884789" spans="1:1" x14ac:dyDescent="0.25">
      <c r="A884789" s="40">
        <v>42461</v>
      </c>
    </row>
    <row r="884790" spans="1:1" x14ac:dyDescent="0.25">
      <c r="A884790" s="40">
        <v>42491</v>
      </c>
    </row>
    <row r="884791" spans="1:1" x14ac:dyDescent="0.25">
      <c r="A884791" s="40">
        <v>42522</v>
      </c>
    </row>
    <row r="884792" spans="1:1" x14ac:dyDescent="0.25">
      <c r="A884792" s="40">
        <v>42552</v>
      </c>
    </row>
    <row r="884793" spans="1:1" x14ac:dyDescent="0.25">
      <c r="A884793" s="40">
        <v>42583</v>
      </c>
    </row>
    <row r="884794" spans="1:1" x14ac:dyDescent="0.25">
      <c r="A884794" s="40">
        <v>42614</v>
      </c>
    </row>
    <row r="884795" spans="1:1" x14ac:dyDescent="0.25">
      <c r="A884795" s="40">
        <v>42644</v>
      </c>
    </row>
    <row r="884796" spans="1:1" x14ac:dyDescent="0.25">
      <c r="A884796" s="40">
        <v>42675</v>
      </c>
    </row>
    <row r="884797" spans="1:1" x14ac:dyDescent="0.25">
      <c r="A884797" s="40">
        <v>42705</v>
      </c>
    </row>
    <row r="884798" spans="1:1" x14ac:dyDescent="0.25">
      <c r="A884798" s="40">
        <v>42736</v>
      </c>
    </row>
    <row r="884799" spans="1:1" x14ac:dyDescent="0.25">
      <c r="A884799" s="40">
        <v>42767</v>
      </c>
    </row>
    <row r="884800" spans="1:1" x14ac:dyDescent="0.25">
      <c r="A884800" s="40">
        <v>42795</v>
      </c>
    </row>
    <row r="884801" spans="1:1" x14ac:dyDescent="0.25">
      <c r="A884801" s="40">
        <v>42826</v>
      </c>
    </row>
    <row r="884802" spans="1:1" x14ac:dyDescent="0.25">
      <c r="A884802" s="40">
        <v>42856</v>
      </c>
    </row>
    <row r="884803" spans="1:1" x14ac:dyDescent="0.25">
      <c r="A884803" s="40">
        <v>42887</v>
      </c>
    </row>
    <row r="884804" spans="1:1" x14ac:dyDescent="0.25">
      <c r="A884804" s="40">
        <v>42917</v>
      </c>
    </row>
    <row r="884805" spans="1:1" x14ac:dyDescent="0.25">
      <c r="A884805" s="40">
        <v>42948</v>
      </c>
    </row>
    <row r="884806" spans="1:1" x14ac:dyDescent="0.25">
      <c r="A884806" s="40">
        <v>42979</v>
      </c>
    </row>
    <row r="884807" spans="1:1" x14ac:dyDescent="0.25">
      <c r="A884807" s="40">
        <v>43009</v>
      </c>
    </row>
    <row r="884808" spans="1:1" x14ac:dyDescent="0.25">
      <c r="A884808" s="40">
        <v>43040</v>
      </c>
    </row>
    <row r="884809" spans="1:1" x14ac:dyDescent="0.25">
      <c r="A884809" s="40">
        <v>43070</v>
      </c>
    </row>
    <row r="884810" spans="1:1" x14ac:dyDescent="0.25">
      <c r="A884810" s="40">
        <v>43101</v>
      </c>
    </row>
    <row r="884811" spans="1:1" x14ac:dyDescent="0.25">
      <c r="A884811" s="40">
        <v>43132</v>
      </c>
    </row>
    <row r="884812" spans="1:1" x14ac:dyDescent="0.25">
      <c r="A884812" s="40">
        <v>43160</v>
      </c>
    </row>
    <row r="884813" spans="1:1" x14ac:dyDescent="0.25">
      <c r="A884813" s="40">
        <v>43191</v>
      </c>
    </row>
    <row r="884814" spans="1:1" x14ac:dyDescent="0.25">
      <c r="A884814" s="40">
        <v>43221</v>
      </c>
    </row>
    <row r="884815" spans="1:1" x14ac:dyDescent="0.25">
      <c r="A884815" s="40">
        <v>43252</v>
      </c>
    </row>
    <row r="884816" spans="1:1" x14ac:dyDescent="0.25">
      <c r="A884816" s="40">
        <v>43282</v>
      </c>
    </row>
    <row r="884817" spans="1:1" x14ac:dyDescent="0.25">
      <c r="A884817" s="40">
        <v>43313</v>
      </c>
    </row>
    <row r="884818" spans="1:1" x14ac:dyDescent="0.25">
      <c r="A884818" s="40">
        <v>43344</v>
      </c>
    </row>
    <row r="884819" spans="1:1" x14ac:dyDescent="0.25">
      <c r="A884819" s="40">
        <v>43374</v>
      </c>
    </row>
    <row r="884820" spans="1:1" x14ac:dyDescent="0.25">
      <c r="A884820" s="40">
        <v>43405</v>
      </c>
    </row>
    <row r="884821" spans="1:1" x14ac:dyDescent="0.25">
      <c r="A884821" s="40">
        <v>43435</v>
      </c>
    </row>
    <row r="884822" spans="1:1" x14ac:dyDescent="0.25">
      <c r="A884822" s="40">
        <v>43466</v>
      </c>
    </row>
    <row r="884823" spans="1:1" x14ac:dyDescent="0.25">
      <c r="A884823" s="40">
        <v>43497</v>
      </c>
    </row>
    <row r="884824" spans="1:1" x14ac:dyDescent="0.25">
      <c r="A884824" s="40">
        <v>43525</v>
      </c>
    </row>
    <row r="884825" spans="1:1" x14ac:dyDescent="0.25">
      <c r="A884825" s="40">
        <v>43556</v>
      </c>
    </row>
    <row r="884826" spans="1:1" x14ac:dyDescent="0.25">
      <c r="A884826" s="40">
        <v>43586</v>
      </c>
    </row>
    <row r="884827" spans="1:1" x14ac:dyDescent="0.25">
      <c r="A884827" s="40">
        <v>43617</v>
      </c>
    </row>
    <row r="884828" spans="1:1" x14ac:dyDescent="0.25">
      <c r="A884828" s="40">
        <v>43647</v>
      </c>
    </row>
    <row r="884829" spans="1:1" x14ac:dyDescent="0.25">
      <c r="A884829" s="40">
        <v>43678</v>
      </c>
    </row>
    <row r="884830" spans="1:1" x14ac:dyDescent="0.25">
      <c r="A884830" s="40">
        <v>43709</v>
      </c>
    </row>
    <row r="884831" spans="1:1" x14ac:dyDescent="0.25">
      <c r="A884831" s="40">
        <v>43739</v>
      </c>
    </row>
    <row r="884832" spans="1:1" x14ac:dyDescent="0.25">
      <c r="A884832" s="40">
        <v>43770</v>
      </c>
    </row>
    <row r="884833" spans="1:1" x14ac:dyDescent="0.25">
      <c r="A884833" s="40">
        <v>43800</v>
      </c>
    </row>
    <row r="884834" spans="1:1" x14ac:dyDescent="0.25">
      <c r="A884834" s="40">
        <v>43831</v>
      </c>
    </row>
    <row r="884835" spans="1:1" x14ac:dyDescent="0.25">
      <c r="A884835" s="40">
        <v>43862</v>
      </c>
    </row>
    <row r="884836" spans="1:1" x14ac:dyDescent="0.25">
      <c r="A884836" s="40">
        <v>43891</v>
      </c>
    </row>
    <row r="884837" spans="1:1" x14ac:dyDescent="0.25">
      <c r="A884837" s="40">
        <v>43922</v>
      </c>
    </row>
    <row r="884838" spans="1:1" x14ac:dyDescent="0.25">
      <c r="A884838" s="40">
        <v>43952</v>
      </c>
    </row>
    <row r="884839" spans="1:1" x14ac:dyDescent="0.25">
      <c r="A884839" s="40">
        <v>43983</v>
      </c>
    </row>
    <row r="884840" spans="1:1" x14ac:dyDescent="0.25">
      <c r="A884840" s="40">
        <v>44013</v>
      </c>
    </row>
    <row r="884841" spans="1:1" x14ac:dyDescent="0.25">
      <c r="A884841" s="40">
        <v>44044</v>
      </c>
    </row>
    <row r="884842" spans="1:1" x14ac:dyDescent="0.25">
      <c r="A884842" s="40">
        <v>44075</v>
      </c>
    </row>
    <row r="884843" spans="1:1" x14ac:dyDescent="0.25">
      <c r="A884843" s="40">
        <v>44105</v>
      </c>
    </row>
    <row r="884844" spans="1:1" x14ac:dyDescent="0.25">
      <c r="A884844" s="40">
        <v>44136</v>
      </c>
    </row>
    <row r="884845" spans="1:1" x14ac:dyDescent="0.25">
      <c r="A884845" s="40">
        <v>44166</v>
      </c>
    </row>
    <row r="901122" spans="1:1" x14ac:dyDescent="0.25">
      <c r="A901122" s="40">
        <v>40909</v>
      </c>
    </row>
    <row r="901123" spans="1:1" x14ac:dyDescent="0.25">
      <c r="A901123" s="40">
        <v>40940</v>
      </c>
    </row>
    <row r="901124" spans="1:1" x14ac:dyDescent="0.25">
      <c r="A901124" s="40">
        <v>40969</v>
      </c>
    </row>
    <row r="901125" spans="1:1" x14ac:dyDescent="0.25">
      <c r="A901125" s="40">
        <v>41000</v>
      </c>
    </row>
    <row r="901126" spans="1:1" x14ac:dyDescent="0.25">
      <c r="A901126" s="40">
        <v>41030</v>
      </c>
    </row>
    <row r="901127" spans="1:1" x14ac:dyDescent="0.25">
      <c r="A901127" s="40">
        <v>41061</v>
      </c>
    </row>
    <row r="901128" spans="1:1" x14ac:dyDescent="0.25">
      <c r="A901128" s="40">
        <v>41091</v>
      </c>
    </row>
    <row r="901129" spans="1:1" x14ac:dyDescent="0.25">
      <c r="A901129" s="40">
        <v>41122</v>
      </c>
    </row>
    <row r="901130" spans="1:1" x14ac:dyDescent="0.25">
      <c r="A901130" s="40">
        <v>41153</v>
      </c>
    </row>
    <row r="901131" spans="1:1" x14ac:dyDescent="0.25">
      <c r="A901131" s="40">
        <v>41183</v>
      </c>
    </row>
    <row r="901132" spans="1:1" x14ac:dyDescent="0.25">
      <c r="A901132" s="40">
        <v>41214</v>
      </c>
    </row>
    <row r="901133" spans="1:1" x14ac:dyDescent="0.25">
      <c r="A901133" s="40">
        <v>41244</v>
      </c>
    </row>
    <row r="901134" spans="1:1" x14ac:dyDescent="0.25">
      <c r="A901134" s="40">
        <v>41275</v>
      </c>
    </row>
    <row r="901135" spans="1:1" x14ac:dyDescent="0.25">
      <c r="A901135" s="40">
        <v>41306</v>
      </c>
    </row>
    <row r="901136" spans="1:1" x14ac:dyDescent="0.25">
      <c r="A901136" s="40">
        <v>41334</v>
      </c>
    </row>
    <row r="901137" spans="1:1" x14ac:dyDescent="0.25">
      <c r="A901137" s="40">
        <v>41365</v>
      </c>
    </row>
    <row r="901138" spans="1:1" x14ac:dyDescent="0.25">
      <c r="A901138" s="40">
        <v>41395</v>
      </c>
    </row>
    <row r="901139" spans="1:1" x14ac:dyDescent="0.25">
      <c r="A901139" s="40">
        <v>41426</v>
      </c>
    </row>
    <row r="901140" spans="1:1" x14ac:dyDescent="0.25">
      <c r="A901140" s="40">
        <v>41456</v>
      </c>
    </row>
    <row r="901141" spans="1:1" x14ac:dyDescent="0.25">
      <c r="A901141" s="40">
        <v>41487</v>
      </c>
    </row>
    <row r="901142" spans="1:1" x14ac:dyDescent="0.25">
      <c r="A901142" s="40">
        <v>41518</v>
      </c>
    </row>
    <row r="901143" spans="1:1" x14ac:dyDescent="0.25">
      <c r="A901143" s="40">
        <v>41548</v>
      </c>
    </row>
    <row r="901144" spans="1:1" x14ac:dyDescent="0.25">
      <c r="A901144" s="40">
        <v>41579</v>
      </c>
    </row>
    <row r="901145" spans="1:1" x14ac:dyDescent="0.25">
      <c r="A901145" s="40">
        <v>41609</v>
      </c>
    </row>
    <row r="901146" spans="1:1" x14ac:dyDescent="0.25">
      <c r="A901146" s="40">
        <v>41640</v>
      </c>
    </row>
    <row r="901147" spans="1:1" x14ac:dyDescent="0.25">
      <c r="A901147" s="40">
        <v>41671</v>
      </c>
    </row>
    <row r="901148" spans="1:1" x14ac:dyDescent="0.25">
      <c r="A901148" s="40">
        <v>41699</v>
      </c>
    </row>
    <row r="901149" spans="1:1" x14ac:dyDescent="0.25">
      <c r="A901149" s="40">
        <v>41730</v>
      </c>
    </row>
    <row r="901150" spans="1:1" x14ac:dyDescent="0.25">
      <c r="A901150" s="40">
        <v>41760</v>
      </c>
    </row>
    <row r="901151" spans="1:1" x14ac:dyDescent="0.25">
      <c r="A901151" s="40">
        <v>41791</v>
      </c>
    </row>
    <row r="901152" spans="1:1" x14ac:dyDescent="0.25">
      <c r="A901152" s="40">
        <v>41821</v>
      </c>
    </row>
    <row r="901153" spans="1:1" x14ac:dyDescent="0.25">
      <c r="A901153" s="40">
        <v>41852</v>
      </c>
    </row>
    <row r="901154" spans="1:1" x14ac:dyDescent="0.25">
      <c r="A901154" s="40">
        <v>41883</v>
      </c>
    </row>
    <row r="901155" spans="1:1" x14ac:dyDescent="0.25">
      <c r="A901155" s="40">
        <v>41913</v>
      </c>
    </row>
    <row r="901156" spans="1:1" x14ac:dyDescent="0.25">
      <c r="A901156" s="40">
        <v>41944</v>
      </c>
    </row>
    <row r="901157" spans="1:1" x14ac:dyDescent="0.25">
      <c r="A901157" s="40">
        <v>41974</v>
      </c>
    </row>
    <row r="901158" spans="1:1" x14ac:dyDescent="0.25">
      <c r="A901158" s="40">
        <v>42005</v>
      </c>
    </row>
    <row r="901159" spans="1:1" x14ac:dyDescent="0.25">
      <c r="A901159" s="40">
        <v>42036</v>
      </c>
    </row>
    <row r="901160" spans="1:1" x14ac:dyDescent="0.25">
      <c r="A901160" s="40">
        <v>42064</v>
      </c>
    </row>
    <row r="901161" spans="1:1" x14ac:dyDescent="0.25">
      <c r="A901161" s="40">
        <v>42095</v>
      </c>
    </row>
    <row r="901162" spans="1:1" x14ac:dyDescent="0.25">
      <c r="A901162" s="40">
        <v>42125</v>
      </c>
    </row>
    <row r="901163" spans="1:1" x14ac:dyDescent="0.25">
      <c r="A901163" s="40">
        <v>42156</v>
      </c>
    </row>
    <row r="901164" spans="1:1" x14ac:dyDescent="0.25">
      <c r="A901164" s="40">
        <v>42186</v>
      </c>
    </row>
    <row r="901165" spans="1:1" x14ac:dyDescent="0.25">
      <c r="A901165" s="40">
        <v>42217</v>
      </c>
    </row>
    <row r="901166" spans="1:1" x14ac:dyDescent="0.25">
      <c r="A901166" s="40">
        <v>42248</v>
      </c>
    </row>
    <row r="901167" spans="1:1" x14ac:dyDescent="0.25">
      <c r="A901167" s="40">
        <v>42278</v>
      </c>
    </row>
    <row r="901168" spans="1:1" x14ac:dyDescent="0.25">
      <c r="A901168" s="40">
        <v>42309</v>
      </c>
    </row>
    <row r="901169" spans="1:1" x14ac:dyDescent="0.25">
      <c r="A901169" s="40">
        <v>42339</v>
      </c>
    </row>
    <row r="901170" spans="1:1" x14ac:dyDescent="0.25">
      <c r="A901170" s="40">
        <v>42370</v>
      </c>
    </row>
    <row r="901171" spans="1:1" x14ac:dyDescent="0.25">
      <c r="A901171" s="40">
        <v>42401</v>
      </c>
    </row>
    <row r="901172" spans="1:1" x14ac:dyDescent="0.25">
      <c r="A901172" s="40">
        <v>42430</v>
      </c>
    </row>
    <row r="901173" spans="1:1" x14ac:dyDescent="0.25">
      <c r="A901173" s="40">
        <v>42461</v>
      </c>
    </row>
    <row r="901174" spans="1:1" x14ac:dyDescent="0.25">
      <c r="A901174" s="40">
        <v>42491</v>
      </c>
    </row>
    <row r="901175" spans="1:1" x14ac:dyDescent="0.25">
      <c r="A901175" s="40">
        <v>42522</v>
      </c>
    </row>
    <row r="901176" spans="1:1" x14ac:dyDescent="0.25">
      <c r="A901176" s="40">
        <v>42552</v>
      </c>
    </row>
    <row r="901177" spans="1:1" x14ac:dyDescent="0.25">
      <c r="A901177" s="40">
        <v>42583</v>
      </c>
    </row>
    <row r="901178" spans="1:1" x14ac:dyDescent="0.25">
      <c r="A901178" s="40">
        <v>42614</v>
      </c>
    </row>
    <row r="901179" spans="1:1" x14ac:dyDescent="0.25">
      <c r="A901179" s="40">
        <v>42644</v>
      </c>
    </row>
    <row r="901180" spans="1:1" x14ac:dyDescent="0.25">
      <c r="A901180" s="40">
        <v>42675</v>
      </c>
    </row>
    <row r="901181" spans="1:1" x14ac:dyDescent="0.25">
      <c r="A901181" s="40">
        <v>42705</v>
      </c>
    </row>
    <row r="901182" spans="1:1" x14ac:dyDescent="0.25">
      <c r="A901182" s="40">
        <v>42736</v>
      </c>
    </row>
    <row r="901183" spans="1:1" x14ac:dyDescent="0.25">
      <c r="A901183" s="40">
        <v>42767</v>
      </c>
    </row>
    <row r="901184" spans="1:1" x14ac:dyDescent="0.25">
      <c r="A901184" s="40">
        <v>42795</v>
      </c>
    </row>
    <row r="901185" spans="1:1" x14ac:dyDescent="0.25">
      <c r="A901185" s="40">
        <v>42826</v>
      </c>
    </row>
    <row r="901186" spans="1:1" x14ac:dyDescent="0.25">
      <c r="A901186" s="40">
        <v>42856</v>
      </c>
    </row>
    <row r="901187" spans="1:1" x14ac:dyDescent="0.25">
      <c r="A901187" s="40">
        <v>42887</v>
      </c>
    </row>
    <row r="901188" spans="1:1" x14ac:dyDescent="0.25">
      <c r="A901188" s="40">
        <v>42917</v>
      </c>
    </row>
    <row r="901189" spans="1:1" x14ac:dyDescent="0.25">
      <c r="A901189" s="40">
        <v>42948</v>
      </c>
    </row>
    <row r="901190" spans="1:1" x14ac:dyDescent="0.25">
      <c r="A901190" s="40">
        <v>42979</v>
      </c>
    </row>
    <row r="901191" spans="1:1" x14ac:dyDescent="0.25">
      <c r="A901191" s="40">
        <v>43009</v>
      </c>
    </row>
    <row r="901192" spans="1:1" x14ac:dyDescent="0.25">
      <c r="A901192" s="40">
        <v>43040</v>
      </c>
    </row>
    <row r="901193" spans="1:1" x14ac:dyDescent="0.25">
      <c r="A901193" s="40">
        <v>43070</v>
      </c>
    </row>
    <row r="901194" spans="1:1" x14ac:dyDescent="0.25">
      <c r="A901194" s="40">
        <v>43101</v>
      </c>
    </row>
    <row r="901195" spans="1:1" x14ac:dyDescent="0.25">
      <c r="A901195" s="40">
        <v>43132</v>
      </c>
    </row>
    <row r="901196" spans="1:1" x14ac:dyDescent="0.25">
      <c r="A901196" s="40">
        <v>43160</v>
      </c>
    </row>
    <row r="901197" spans="1:1" x14ac:dyDescent="0.25">
      <c r="A901197" s="40">
        <v>43191</v>
      </c>
    </row>
    <row r="901198" spans="1:1" x14ac:dyDescent="0.25">
      <c r="A901198" s="40">
        <v>43221</v>
      </c>
    </row>
    <row r="901199" spans="1:1" x14ac:dyDescent="0.25">
      <c r="A901199" s="40">
        <v>43252</v>
      </c>
    </row>
    <row r="901200" spans="1:1" x14ac:dyDescent="0.25">
      <c r="A901200" s="40">
        <v>43282</v>
      </c>
    </row>
    <row r="901201" spans="1:1" x14ac:dyDescent="0.25">
      <c r="A901201" s="40">
        <v>43313</v>
      </c>
    </row>
    <row r="901202" spans="1:1" x14ac:dyDescent="0.25">
      <c r="A901202" s="40">
        <v>43344</v>
      </c>
    </row>
    <row r="901203" spans="1:1" x14ac:dyDescent="0.25">
      <c r="A901203" s="40">
        <v>43374</v>
      </c>
    </row>
    <row r="901204" spans="1:1" x14ac:dyDescent="0.25">
      <c r="A901204" s="40">
        <v>43405</v>
      </c>
    </row>
    <row r="901205" spans="1:1" x14ac:dyDescent="0.25">
      <c r="A901205" s="40">
        <v>43435</v>
      </c>
    </row>
    <row r="901206" spans="1:1" x14ac:dyDescent="0.25">
      <c r="A901206" s="40">
        <v>43466</v>
      </c>
    </row>
    <row r="901207" spans="1:1" x14ac:dyDescent="0.25">
      <c r="A901207" s="40">
        <v>43497</v>
      </c>
    </row>
    <row r="901208" spans="1:1" x14ac:dyDescent="0.25">
      <c r="A901208" s="40">
        <v>43525</v>
      </c>
    </row>
    <row r="901209" spans="1:1" x14ac:dyDescent="0.25">
      <c r="A901209" s="40">
        <v>43556</v>
      </c>
    </row>
    <row r="901210" spans="1:1" x14ac:dyDescent="0.25">
      <c r="A901210" s="40">
        <v>43586</v>
      </c>
    </row>
    <row r="901211" spans="1:1" x14ac:dyDescent="0.25">
      <c r="A901211" s="40">
        <v>43617</v>
      </c>
    </row>
    <row r="901212" spans="1:1" x14ac:dyDescent="0.25">
      <c r="A901212" s="40">
        <v>43647</v>
      </c>
    </row>
    <row r="901213" spans="1:1" x14ac:dyDescent="0.25">
      <c r="A901213" s="40">
        <v>43678</v>
      </c>
    </row>
    <row r="901214" spans="1:1" x14ac:dyDescent="0.25">
      <c r="A901214" s="40">
        <v>43709</v>
      </c>
    </row>
    <row r="901215" spans="1:1" x14ac:dyDescent="0.25">
      <c r="A901215" s="40">
        <v>43739</v>
      </c>
    </row>
    <row r="901216" spans="1:1" x14ac:dyDescent="0.25">
      <c r="A901216" s="40">
        <v>43770</v>
      </c>
    </row>
    <row r="901217" spans="1:1" x14ac:dyDescent="0.25">
      <c r="A901217" s="40">
        <v>43800</v>
      </c>
    </row>
    <row r="901218" spans="1:1" x14ac:dyDescent="0.25">
      <c r="A901218" s="40">
        <v>43831</v>
      </c>
    </row>
    <row r="901219" spans="1:1" x14ac:dyDescent="0.25">
      <c r="A901219" s="40">
        <v>43862</v>
      </c>
    </row>
    <row r="901220" spans="1:1" x14ac:dyDescent="0.25">
      <c r="A901220" s="40">
        <v>43891</v>
      </c>
    </row>
    <row r="901221" spans="1:1" x14ac:dyDescent="0.25">
      <c r="A901221" s="40">
        <v>43922</v>
      </c>
    </row>
    <row r="901222" spans="1:1" x14ac:dyDescent="0.25">
      <c r="A901222" s="40">
        <v>43952</v>
      </c>
    </row>
    <row r="901223" spans="1:1" x14ac:dyDescent="0.25">
      <c r="A901223" s="40">
        <v>43983</v>
      </c>
    </row>
    <row r="901224" spans="1:1" x14ac:dyDescent="0.25">
      <c r="A901224" s="40">
        <v>44013</v>
      </c>
    </row>
    <row r="901225" spans="1:1" x14ac:dyDescent="0.25">
      <c r="A901225" s="40">
        <v>44044</v>
      </c>
    </row>
    <row r="901226" spans="1:1" x14ac:dyDescent="0.25">
      <c r="A901226" s="40">
        <v>44075</v>
      </c>
    </row>
    <row r="901227" spans="1:1" x14ac:dyDescent="0.25">
      <c r="A901227" s="40">
        <v>44105</v>
      </c>
    </row>
    <row r="901228" spans="1:1" x14ac:dyDescent="0.25">
      <c r="A901228" s="40">
        <v>44136</v>
      </c>
    </row>
    <row r="901229" spans="1:1" x14ac:dyDescent="0.25">
      <c r="A901229" s="40">
        <v>44166</v>
      </c>
    </row>
    <row r="917506" spans="1:1" x14ac:dyDescent="0.25">
      <c r="A917506" s="40">
        <v>40909</v>
      </c>
    </row>
    <row r="917507" spans="1:1" x14ac:dyDescent="0.25">
      <c r="A917507" s="40">
        <v>40940</v>
      </c>
    </row>
    <row r="917508" spans="1:1" x14ac:dyDescent="0.25">
      <c r="A917508" s="40">
        <v>40969</v>
      </c>
    </row>
    <row r="917509" spans="1:1" x14ac:dyDescent="0.25">
      <c r="A917509" s="40">
        <v>41000</v>
      </c>
    </row>
    <row r="917510" spans="1:1" x14ac:dyDescent="0.25">
      <c r="A917510" s="40">
        <v>41030</v>
      </c>
    </row>
    <row r="917511" spans="1:1" x14ac:dyDescent="0.25">
      <c r="A917511" s="40">
        <v>41061</v>
      </c>
    </row>
    <row r="917512" spans="1:1" x14ac:dyDescent="0.25">
      <c r="A917512" s="40">
        <v>41091</v>
      </c>
    </row>
    <row r="917513" spans="1:1" x14ac:dyDescent="0.25">
      <c r="A917513" s="40">
        <v>41122</v>
      </c>
    </row>
    <row r="917514" spans="1:1" x14ac:dyDescent="0.25">
      <c r="A917514" s="40">
        <v>41153</v>
      </c>
    </row>
    <row r="917515" spans="1:1" x14ac:dyDescent="0.25">
      <c r="A917515" s="40">
        <v>41183</v>
      </c>
    </row>
    <row r="917516" spans="1:1" x14ac:dyDescent="0.25">
      <c r="A917516" s="40">
        <v>41214</v>
      </c>
    </row>
    <row r="917517" spans="1:1" x14ac:dyDescent="0.25">
      <c r="A917517" s="40">
        <v>41244</v>
      </c>
    </row>
    <row r="917518" spans="1:1" x14ac:dyDescent="0.25">
      <c r="A917518" s="40">
        <v>41275</v>
      </c>
    </row>
    <row r="917519" spans="1:1" x14ac:dyDescent="0.25">
      <c r="A917519" s="40">
        <v>41306</v>
      </c>
    </row>
    <row r="917520" spans="1:1" x14ac:dyDescent="0.25">
      <c r="A917520" s="40">
        <v>41334</v>
      </c>
    </row>
    <row r="917521" spans="1:1" x14ac:dyDescent="0.25">
      <c r="A917521" s="40">
        <v>41365</v>
      </c>
    </row>
    <row r="917522" spans="1:1" x14ac:dyDescent="0.25">
      <c r="A917522" s="40">
        <v>41395</v>
      </c>
    </row>
    <row r="917523" spans="1:1" x14ac:dyDescent="0.25">
      <c r="A917523" s="40">
        <v>41426</v>
      </c>
    </row>
    <row r="917524" spans="1:1" x14ac:dyDescent="0.25">
      <c r="A917524" s="40">
        <v>41456</v>
      </c>
    </row>
    <row r="917525" spans="1:1" x14ac:dyDescent="0.25">
      <c r="A917525" s="40">
        <v>41487</v>
      </c>
    </row>
    <row r="917526" spans="1:1" x14ac:dyDescent="0.25">
      <c r="A917526" s="40">
        <v>41518</v>
      </c>
    </row>
    <row r="917527" spans="1:1" x14ac:dyDescent="0.25">
      <c r="A917527" s="40">
        <v>41548</v>
      </c>
    </row>
    <row r="917528" spans="1:1" x14ac:dyDescent="0.25">
      <c r="A917528" s="40">
        <v>41579</v>
      </c>
    </row>
    <row r="917529" spans="1:1" x14ac:dyDescent="0.25">
      <c r="A917529" s="40">
        <v>41609</v>
      </c>
    </row>
    <row r="917530" spans="1:1" x14ac:dyDescent="0.25">
      <c r="A917530" s="40">
        <v>41640</v>
      </c>
    </row>
    <row r="917531" spans="1:1" x14ac:dyDescent="0.25">
      <c r="A917531" s="40">
        <v>41671</v>
      </c>
    </row>
    <row r="917532" spans="1:1" x14ac:dyDescent="0.25">
      <c r="A917532" s="40">
        <v>41699</v>
      </c>
    </row>
    <row r="917533" spans="1:1" x14ac:dyDescent="0.25">
      <c r="A917533" s="40">
        <v>41730</v>
      </c>
    </row>
    <row r="917534" spans="1:1" x14ac:dyDescent="0.25">
      <c r="A917534" s="40">
        <v>41760</v>
      </c>
    </row>
    <row r="917535" spans="1:1" x14ac:dyDescent="0.25">
      <c r="A917535" s="40">
        <v>41791</v>
      </c>
    </row>
    <row r="917536" spans="1:1" x14ac:dyDescent="0.25">
      <c r="A917536" s="40">
        <v>41821</v>
      </c>
    </row>
    <row r="917537" spans="1:1" x14ac:dyDescent="0.25">
      <c r="A917537" s="40">
        <v>41852</v>
      </c>
    </row>
    <row r="917538" spans="1:1" x14ac:dyDescent="0.25">
      <c r="A917538" s="40">
        <v>41883</v>
      </c>
    </row>
    <row r="917539" spans="1:1" x14ac:dyDescent="0.25">
      <c r="A917539" s="40">
        <v>41913</v>
      </c>
    </row>
    <row r="917540" spans="1:1" x14ac:dyDescent="0.25">
      <c r="A917540" s="40">
        <v>41944</v>
      </c>
    </row>
    <row r="917541" spans="1:1" x14ac:dyDescent="0.25">
      <c r="A917541" s="40">
        <v>41974</v>
      </c>
    </row>
    <row r="917542" spans="1:1" x14ac:dyDescent="0.25">
      <c r="A917542" s="40">
        <v>42005</v>
      </c>
    </row>
    <row r="917543" spans="1:1" x14ac:dyDescent="0.25">
      <c r="A917543" s="40">
        <v>42036</v>
      </c>
    </row>
    <row r="917544" spans="1:1" x14ac:dyDescent="0.25">
      <c r="A917544" s="40">
        <v>42064</v>
      </c>
    </row>
    <row r="917545" spans="1:1" x14ac:dyDescent="0.25">
      <c r="A917545" s="40">
        <v>42095</v>
      </c>
    </row>
    <row r="917546" spans="1:1" x14ac:dyDescent="0.25">
      <c r="A917546" s="40">
        <v>42125</v>
      </c>
    </row>
    <row r="917547" spans="1:1" x14ac:dyDescent="0.25">
      <c r="A917547" s="40">
        <v>42156</v>
      </c>
    </row>
    <row r="917548" spans="1:1" x14ac:dyDescent="0.25">
      <c r="A917548" s="40">
        <v>42186</v>
      </c>
    </row>
    <row r="917549" spans="1:1" x14ac:dyDescent="0.25">
      <c r="A917549" s="40">
        <v>42217</v>
      </c>
    </row>
    <row r="917550" spans="1:1" x14ac:dyDescent="0.25">
      <c r="A917550" s="40">
        <v>42248</v>
      </c>
    </row>
    <row r="917551" spans="1:1" x14ac:dyDescent="0.25">
      <c r="A917551" s="40">
        <v>42278</v>
      </c>
    </row>
    <row r="917552" spans="1:1" x14ac:dyDescent="0.25">
      <c r="A917552" s="40">
        <v>42309</v>
      </c>
    </row>
    <row r="917553" spans="1:1" x14ac:dyDescent="0.25">
      <c r="A917553" s="40">
        <v>42339</v>
      </c>
    </row>
    <row r="917554" spans="1:1" x14ac:dyDescent="0.25">
      <c r="A917554" s="40">
        <v>42370</v>
      </c>
    </row>
    <row r="917555" spans="1:1" x14ac:dyDescent="0.25">
      <c r="A917555" s="40">
        <v>42401</v>
      </c>
    </row>
    <row r="917556" spans="1:1" x14ac:dyDescent="0.25">
      <c r="A917556" s="40">
        <v>42430</v>
      </c>
    </row>
    <row r="917557" spans="1:1" x14ac:dyDescent="0.25">
      <c r="A917557" s="40">
        <v>42461</v>
      </c>
    </row>
    <row r="917558" spans="1:1" x14ac:dyDescent="0.25">
      <c r="A917558" s="40">
        <v>42491</v>
      </c>
    </row>
    <row r="917559" spans="1:1" x14ac:dyDescent="0.25">
      <c r="A917559" s="40">
        <v>42522</v>
      </c>
    </row>
    <row r="917560" spans="1:1" x14ac:dyDescent="0.25">
      <c r="A917560" s="40">
        <v>42552</v>
      </c>
    </row>
    <row r="917561" spans="1:1" x14ac:dyDescent="0.25">
      <c r="A917561" s="40">
        <v>42583</v>
      </c>
    </row>
    <row r="917562" spans="1:1" x14ac:dyDescent="0.25">
      <c r="A917562" s="40">
        <v>42614</v>
      </c>
    </row>
    <row r="917563" spans="1:1" x14ac:dyDescent="0.25">
      <c r="A917563" s="40">
        <v>42644</v>
      </c>
    </row>
    <row r="917564" spans="1:1" x14ac:dyDescent="0.25">
      <c r="A917564" s="40">
        <v>42675</v>
      </c>
    </row>
    <row r="917565" spans="1:1" x14ac:dyDescent="0.25">
      <c r="A917565" s="40">
        <v>42705</v>
      </c>
    </row>
    <row r="917566" spans="1:1" x14ac:dyDescent="0.25">
      <c r="A917566" s="40">
        <v>42736</v>
      </c>
    </row>
    <row r="917567" spans="1:1" x14ac:dyDescent="0.25">
      <c r="A917567" s="40">
        <v>42767</v>
      </c>
    </row>
    <row r="917568" spans="1:1" x14ac:dyDescent="0.25">
      <c r="A917568" s="40">
        <v>42795</v>
      </c>
    </row>
    <row r="917569" spans="1:1" x14ac:dyDescent="0.25">
      <c r="A917569" s="40">
        <v>42826</v>
      </c>
    </row>
    <row r="917570" spans="1:1" x14ac:dyDescent="0.25">
      <c r="A917570" s="40">
        <v>42856</v>
      </c>
    </row>
    <row r="917571" spans="1:1" x14ac:dyDescent="0.25">
      <c r="A917571" s="40">
        <v>42887</v>
      </c>
    </row>
    <row r="917572" spans="1:1" x14ac:dyDescent="0.25">
      <c r="A917572" s="40">
        <v>42917</v>
      </c>
    </row>
    <row r="917573" spans="1:1" x14ac:dyDescent="0.25">
      <c r="A917573" s="40">
        <v>42948</v>
      </c>
    </row>
    <row r="917574" spans="1:1" x14ac:dyDescent="0.25">
      <c r="A917574" s="40">
        <v>42979</v>
      </c>
    </row>
    <row r="917575" spans="1:1" x14ac:dyDescent="0.25">
      <c r="A917575" s="40">
        <v>43009</v>
      </c>
    </row>
    <row r="917576" spans="1:1" x14ac:dyDescent="0.25">
      <c r="A917576" s="40">
        <v>43040</v>
      </c>
    </row>
    <row r="917577" spans="1:1" x14ac:dyDescent="0.25">
      <c r="A917577" s="40">
        <v>43070</v>
      </c>
    </row>
    <row r="917578" spans="1:1" x14ac:dyDescent="0.25">
      <c r="A917578" s="40">
        <v>43101</v>
      </c>
    </row>
    <row r="917579" spans="1:1" x14ac:dyDescent="0.25">
      <c r="A917579" s="40">
        <v>43132</v>
      </c>
    </row>
    <row r="917580" spans="1:1" x14ac:dyDescent="0.25">
      <c r="A917580" s="40">
        <v>43160</v>
      </c>
    </row>
    <row r="917581" spans="1:1" x14ac:dyDescent="0.25">
      <c r="A917581" s="40">
        <v>43191</v>
      </c>
    </row>
    <row r="917582" spans="1:1" x14ac:dyDescent="0.25">
      <c r="A917582" s="40">
        <v>43221</v>
      </c>
    </row>
    <row r="917583" spans="1:1" x14ac:dyDescent="0.25">
      <c r="A917583" s="40">
        <v>43252</v>
      </c>
    </row>
    <row r="917584" spans="1:1" x14ac:dyDescent="0.25">
      <c r="A917584" s="40">
        <v>43282</v>
      </c>
    </row>
    <row r="917585" spans="1:1" x14ac:dyDescent="0.25">
      <c r="A917585" s="40">
        <v>43313</v>
      </c>
    </row>
    <row r="917586" spans="1:1" x14ac:dyDescent="0.25">
      <c r="A917586" s="40">
        <v>43344</v>
      </c>
    </row>
    <row r="917587" spans="1:1" x14ac:dyDescent="0.25">
      <c r="A917587" s="40">
        <v>43374</v>
      </c>
    </row>
    <row r="917588" spans="1:1" x14ac:dyDescent="0.25">
      <c r="A917588" s="40">
        <v>43405</v>
      </c>
    </row>
    <row r="917589" spans="1:1" x14ac:dyDescent="0.25">
      <c r="A917589" s="40">
        <v>43435</v>
      </c>
    </row>
    <row r="917590" spans="1:1" x14ac:dyDescent="0.25">
      <c r="A917590" s="40">
        <v>43466</v>
      </c>
    </row>
    <row r="917591" spans="1:1" x14ac:dyDescent="0.25">
      <c r="A917591" s="40">
        <v>43497</v>
      </c>
    </row>
    <row r="917592" spans="1:1" x14ac:dyDescent="0.25">
      <c r="A917592" s="40">
        <v>43525</v>
      </c>
    </row>
    <row r="917593" spans="1:1" x14ac:dyDescent="0.25">
      <c r="A917593" s="40">
        <v>43556</v>
      </c>
    </row>
    <row r="917594" spans="1:1" x14ac:dyDescent="0.25">
      <c r="A917594" s="40">
        <v>43586</v>
      </c>
    </row>
    <row r="917595" spans="1:1" x14ac:dyDescent="0.25">
      <c r="A917595" s="40">
        <v>43617</v>
      </c>
    </row>
    <row r="917596" spans="1:1" x14ac:dyDescent="0.25">
      <c r="A917596" s="40">
        <v>43647</v>
      </c>
    </row>
    <row r="917597" spans="1:1" x14ac:dyDescent="0.25">
      <c r="A917597" s="40">
        <v>43678</v>
      </c>
    </row>
    <row r="917598" spans="1:1" x14ac:dyDescent="0.25">
      <c r="A917598" s="40">
        <v>43709</v>
      </c>
    </row>
    <row r="917599" spans="1:1" x14ac:dyDescent="0.25">
      <c r="A917599" s="40">
        <v>43739</v>
      </c>
    </row>
    <row r="917600" spans="1:1" x14ac:dyDescent="0.25">
      <c r="A917600" s="40">
        <v>43770</v>
      </c>
    </row>
    <row r="917601" spans="1:1" x14ac:dyDescent="0.25">
      <c r="A917601" s="40">
        <v>43800</v>
      </c>
    </row>
    <row r="917602" spans="1:1" x14ac:dyDescent="0.25">
      <c r="A917602" s="40">
        <v>43831</v>
      </c>
    </row>
    <row r="917603" spans="1:1" x14ac:dyDescent="0.25">
      <c r="A917603" s="40">
        <v>43862</v>
      </c>
    </row>
    <row r="917604" spans="1:1" x14ac:dyDescent="0.25">
      <c r="A917604" s="40">
        <v>43891</v>
      </c>
    </row>
    <row r="917605" spans="1:1" x14ac:dyDescent="0.25">
      <c r="A917605" s="40">
        <v>43922</v>
      </c>
    </row>
    <row r="917606" spans="1:1" x14ac:dyDescent="0.25">
      <c r="A917606" s="40">
        <v>43952</v>
      </c>
    </row>
    <row r="917607" spans="1:1" x14ac:dyDescent="0.25">
      <c r="A917607" s="40">
        <v>43983</v>
      </c>
    </row>
    <row r="917608" spans="1:1" x14ac:dyDescent="0.25">
      <c r="A917608" s="40">
        <v>44013</v>
      </c>
    </row>
    <row r="917609" spans="1:1" x14ac:dyDescent="0.25">
      <c r="A917609" s="40">
        <v>44044</v>
      </c>
    </row>
    <row r="917610" spans="1:1" x14ac:dyDescent="0.25">
      <c r="A917610" s="40">
        <v>44075</v>
      </c>
    </row>
    <row r="917611" spans="1:1" x14ac:dyDescent="0.25">
      <c r="A917611" s="40">
        <v>44105</v>
      </c>
    </row>
    <row r="917612" spans="1:1" x14ac:dyDescent="0.25">
      <c r="A917612" s="40">
        <v>44136</v>
      </c>
    </row>
    <row r="917613" spans="1:1" x14ac:dyDescent="0.25">
      <c r="A917613" s="40">
        <v>44166</v>
      </c>
    </row>
    <row r="933890" spans="1:1" x14ac:dyDescent="0.25">
      <c r="A933890" s="40">
        <v>40909</v>
      </c>
    </row>
    <row r="933891" spans="1:1" x14ac:dyDescent="0.25">
      <c r="A933891" s="40">
        <v>40940</v>
      </c>
    </row>
    <row r="933892" spans="1:1" x14ac:dyDescent="0.25">
      <c r="A933892" s="40">
        <v>40969</v>
      </c>
    </row>
    <row r="933893" spans="1:1" x14ac:dyDescent="0.25">
      <c r="A933893" s="40">
        <v>41000</v>
      </c>
    </row>
    <row r="933894" spans="1:1" x14ac:dyDescent="0.25">
      <c r="A933894" s="40">
        <v>41030</v>
      </c>
    </row>
    <row r="933895" spans="1:1" x14ac:dyDescent="0.25">
      <c r="A933895" s="40">
        <v>41061</v>
      </c>
    </row>
    <row r="933896" spans="1:1" x14ac:dyDescent="0.25">
      <c r="A933896" s="40">
        <v>41091</v>
      </c>
    </row>
    <row r="933897" spans="1:1" x14ac:dyDescent="0.25">
      <c r="A933897" s="40">
        <v>41122</v>
      </c>
    </row>
    <row r="933898" spans="1:1" x14ac:dyDescent="0.25">
      <c r="A933898" s="40">
        <v>41153</v>
      </c>
    </row>
    <row r="933899" spans="1:1" x14ac:dyDescent="0.25">
      <c r="A933899" s="40">
        <v>41183</v>
      </c>
    </row>
    <row r="933900" spans="1:1" x14ac:dyDescent="0.25">
      <c r="A933900" s="40">
        <v>41214</v>
      </c>
    </row>
    <row r="933901" spans="1:1" x14ac:dyDescent="0.25">
      <c r="A933901" s="40">
        <v>41244</v>
      </c>
    </row>
    <row r="933902" spans="1:1" x14ac:dyDescent="0.25">
      <c r="A933902" s="40">
        <v>41275</v>
      </c>
    </row>
    <row r="933903" spans="1:1" x14ac:dyDescent="0.25">
      <c r="A933903" s="40">
        <v>41306</v>
      </c>
    </row>
    <row r="933904" spans="1:1" x14ac:dyDescent="0.25">
      <c r="A933904" s="40">
        <v>41334</v>
      </c>
    </row>
    <row r="933905" spans="1:1" x14ac:dyDescent="0.25">
      <c r="A933905" s="40">
        <v>41365</v>
      </c>
    </row>
    <row r="933906" spans="1:1" x14ac:dyDescent="0.25">
      <c r="A933906" s="40">
        <v>41395</v>
      </c>
    </row>
    <row r="933907" spans="1:1" x14ac:dyDescent="0.25">
      <c r="A933907" s="40">
        <v>41426</v>
      </c>
    </row>
    <row r="933908" spans="1:1" x14ac:dyDescent="0.25">
      <c r="A933908" s="40">
        <v>41456</v>
      </c>
    </row>
    <row r="933909" spans="1:1" x14ac:dyDescent="0.25">
      <c r="A933909" s="40">
        <v>41487</v>
      </c>
    </row>
    <row r="933910" spans="1:1" x14ac:dyDescent="0.25">
      <c r="A933910" s="40">
        <v>41518</v>
      </c>
    </row>
    <row r="933911" spans="1:1" x14ac:dyDescent="0.25">
      <c r="A933911" s="40">
        <v>41548</v>
      </c>
    </row>
    <row r="933912" spans="1:1" x14ac:dyDescent="0.25">
      <c r="A933912" s="40">
        <v>41579</v>
      </c>
    </row>
    <row r="933913" spans="1:1" x14ac:dyDescent="0.25">
      <c r="A933913" s="40">
        <v>41609</v>
      </c>
    </row>
    <row r="933914" spans="1:1" x14ac:dyDescent="0.25">
      <c r="A933914" s="40">
        <v>41640</v>
      </c>
    </row>
    <row r="933915" spans="1:1" x14ac:dyDescent="0.25">
      <c r="A933915" s="40">
        <v>41671</v>
      </c>
    </row>
    <row r="933916" spans="1:1" x14ac:dyDescent="0.25">
      <c r="A933916" s="40">
        <v>41699</v>
      </c>
    </row>
    <row r="933917" spans="1:1" x14ac:dyDescent="0.25">
      <c r="A933917" s="40">
        <v>41730</v>
      </c>
    </row>
    <row r="933918" spans="1:1" x14ac:dyDescent="0.25">
      <c r="A933918" s="40">
        <v>41760</v>
      </c>
    </row>
    <row r="933919" spans="1:1" x14ac:dyDescent="0.25">
      <c r="A933919" s="40">
        <v>41791</v>
      </c>
    </row>
    <row r="933920" spans="1:1" x14ac:dyDescent="0.25">
      <c r="A933920" s="40">
        <v>41821</v>
      </c>
    </row>
    <row r="933921" spans="1:1" x14ac:dyDescent="0.25">
      <c r="A933921" s="40">
        <v>41852</v>
      </c>
    </row>
    <row r="933922" spans="1:1" x14ac:dyDescent="0.25">
      <c r="A933922" s="40">
        <v>41883</v>
      </c>
    </row>
    <row r="933923" spans="1:1" x14ac:dyDescent="0.25">
      <c r="A933923" s="40">
        <v>41913</v>
      </c>
    </row>
    <row r="933924" spans="1:1" x14ac:dyDescent="0.25">
      <c r="A933924" s="40">
        <v>41944</v>
      </c>
    </row>
    <row r="933925" spans="1:1" x14ac:dyDescent="0.25">
      <c r="A933925" s="40">
        <v>41974</v>
      </c>
    </row>
    <row r="933926" spans="1:1" x14ac:dyDescent="0.25">
      <c r="A933926" s="40">
        <v>42005</v>
      </c>
    </row>
    <row r="933927" spans="1:1" x14ac:dyDescent="0.25">
      <c r="A933927" s="40">
        <v>42036</v>
      </c>
    </row>
    <row r="933928" spans="1:1" x14ac:dyDescent="0.25">
      <c r="A933928" s="40">
        <v>42064</v>
      </c>
    </row>
    <row r="933929" spans="1:1" x14ac:dyDescent="0.25">
      <c r="A933929" s="40">
        <v>42095</v>
      </c>
    </row>
    <row r="933930" spans="1:1" x14ac:dyDescent="0.25">
      <c r="A933930" s="40">
        <v>42125</v>
      </c>
    </row>
    <row r="933931" spans="1:1" x14ac:dyDescent="0.25">
      <c r="A933931" s="40">
        <v>42156</v>
      </c>
    </row>
    <row r="933932" spans="1:1" x14ac:dyDescent="0.25">
      <c r="A933932" s="40">
        <v>42186</v>
      </c>
    </row>
    <row r="933933" spans="1:1" x14ac:dyDescent="0.25">
      <c r="A933933" s="40">
        <v>42217</v>
      </c>
    </row>
    <row r="933934" spans="1:1" x14ac:dyDescent="0.25">
      <c r="A933934" s="40">
        <v>42248</v>
      </c>
    </row>
    <row r="933935" spans="1:1" x14ac:dyDescent="0.25">
      <c r="A933935" s="40">
        <v>42278</v>
      </c>
    </row>
    <row r="933936" spans="1:1" x14ac:dyDescent="0.25">
      <c r="A933936" s="40">
        <v>42309</v>
      </c>
    </row>
    <row r="933937" spans="1:1" x14ac:dyDescent="0.25">
      <c r="A933937" s="40">
        <v>42339</v>
      </c>
    </row>
    <row r="933938" spans="1:1" x14ac:dyDescent="0.25">
      <c r="A933938" s="40">
        <v>42370</v>
      </c>
    </row>
    <row r="933939" spans="1:1" x14ac:dyDescent="0.25">
      <c r="A933939" s="40">
        <v>42401</v>
      </c>
    </row>
    <row r="933940" spans="1:1" x14ac:dyDescent="0.25">
      <c r="A933940" s="40">
        <v>42430</v>
      </c>
    </row>
    <row r="933941" spans="1:1" x14ac:dyDescent="0.25">
      <c r="A933941" s="40">
        <v>42461</v>
      </c>
    </row>
    <row r="933942" spans="1:1" x14ac:dyDescent="0.25">
      <c r="A933942" s="40">
        <v>42491</v>
      </c>
    </row>
    <row r="933943" spans="1:1" x14ac:dyDescent="0.25">
      <c r="A933943" s="40">
        <v>42522</v>
      </c>
    </row>
    <row r="933944" spans="1:1" x14ac:dyDescent="0.25">
      <c r="A933944" s="40">
        <v>42552</v>
      </c>
    </row>
    <row r="933945" spans="1:1" x14ac:dyDescent="0.25">
      <c r="A933945" s="40">
        <v>42583</v>
      </c>
    </row>
    <row r="933946" spans="1:1" x14ac:dyDescent="0.25">
      <c r="A933946" s="40">
        <v>42614</v>
      </c>
    </row>
    <row r="933947" spans="1:1" x14ac:dyDescent="0.25">
      <c r="A933947" s="40">
        <v>42644</v>
      </c>
    </row>
    <row r="933948" spans="1:1" x14ac:dyDescent="0.25">
      <c r="A933948" s="40">
        <v>42675</v>
      </c>
    </row>
    <row r="933949" spans="1:1" x14ac:dyDescent="0.25">
      <c r="A933949" s="40">
        <v>42705</v>
      </c>
    </row>
    <row r="933950" spans="1:1" x14ac:dyDescent="0.25">
      <c r="A933950" s="40">
        <v>42736</v>
      </c>
    </row>
    <row r="933951" spans="1:1" x14ac:dyDescent="0.25">
      <c r="A933951" s="40">
        <v>42767</v>
      </c>
    </row>
    <row r="933952" spans="1:1" x14ac:dyDescent="0.25">
      <c r="A933952" s="40">
        <v>42795</v>
      </c>
    </row>
    <row r="933953" spans="1:1" x14ac:dyDescent="0.25">
      <c r="A933953" s="40">
        <v>42826</v>
      </c>
    </row>
    <row r="933954" spans="1:1" x14ac:dyDescent="0.25">
      <c r="A933954" s="40">
        <v>42856</v>
      </c>
    </row>
    <row r="933955" spans="1:1" x14ac:dyDescent="0.25">
      <c r="A933955" s="40">
        <v>42887</v>
      </c>
    </row>
    <row r="933956" spans="1:1" x14ac:dyDescent="0.25">
      <c r="A933956" s="40">
        <v>42917</v>
      </c>
    </row>
    <row r="933957" spans="1:1" x14ac:dyDescent="0.25">
      <c r="A933957" s="40">
        <v>42948</v>
      </c>
    </row>
    <row r="933958" spans="1:1" x14ac:dyDescent="0.25">
      <c r="A933958" s="40">
        <v>42979</v>
      </c>
    </row>
    <row r="933959" spans="1:1" x14ac:dyDescent="0.25">
      <c r="A933959" s="40">
        <v>43009</v>
      </c>
    </row>
    <row r="933960" spans="1:1" x14ac:dyDescent="0.25">
      <c r="A933960" s="40">
        <v>43040</v>
      </c>
    </row>
    <row r="933961" spans="1:1" x14ac:dyDescent="0.25">
      <c r="A933961" s="40">
        <v>43070</v>
      </c>
    </row>
    <row r="933962" spans="1:1" x14ac:dyDescent="0.25">
      <c r="A933962" s="40">
        <v>43101</v>
      </c>
    </row>
    <row r="933963" spans="1:1" x14ac:dyDescent="0.25">
      <c r="A933963" s="40">
        <v>43132</v>
      </c>
    </row>
    <row r="933964" spans="1:1" x14ac:dyDescent="0.25">
      <c r="A933964" s="40">
        <v>43160</v>
      </c>
    </row>
    <row r="933965" spans="1:1" x14ac:dyDescent="0.25">
      <c r="A933965" s="40">
        <v>43191</v>
      </c>
    </row>
    <row r="933966" spans="1:1" x14ac:dyDescent="0.25">
      <c r="A933966" s="40">
        <v>43221</v>
      </c>
    </row>
    <row r="933967" spans="1:1" x14ac:dyDescent="0.25">
      <c r="A933967" s="40">
        <v>43252</v>
      </c>
    </row>
    <row r="933968" spans="1:1" x14ac:dyDescent="0.25">
      <c r="A933968" s="40">
        <v>43282</v>
      </c>
    </row>
    <row r="933969" spans="1:1" x14ac:dyDescent="0.25">
      <c r="A933969" s="40">
        <v>43313</v>
      </c>
    </row>
    <row r="933970" spans="1:1" x14ac:dyDescent="0.25">
      <c r="A933970" s="40">
        <v>43344</v>
      </c>
    </row>
    <row r="933971" spans="1:1" x14ac:dyDescent="0.25">
      <c r="A933971" s="40">
        <v>43374</v>
      </c>
    </row>
    <row r="933972" spans="1:1" x14ac:dyDescent="0.25">
      <c r="A933972" s="40">
        <v>43405</v>
      </c>
    </row>
    <row r="933973" spans="1:1" x14ac:dyDescent="0.25">
      <c r="A933973" s="40">
        <v>43435</v>
      </c>
    </row>
    <row r="933974" spans="1:1" x14ac:dyDescent="0.25">
      <c r="A933974" s="40">
        <v>43466</v>
      </c>
    </row>
    <row r="933975" spans="1:1" x14ac:dyDescent="0.25">
      <c r="A933975" s="40">
        <v>43497</v>
      </c>
    </row>
    <row r="933976" spans="1:1" x14ac:dyDescent="0.25">
      <c r="A933976" s="40">
        <v>43525</v>
      </c>
    </row>
    <row r="933977" spans="1:1" x14ac:dyDescent="0.25">
      <c r="A933977" s="40">
        <v>43556</v>
      </c>
    </row>
    <row r="933978" spans="1:1" x14ac:dyDescent="0.25">
      <c r="A933978" s="40">
        <v>43586</v>
      </c>
    </row>
    <row r="933979" spans="1:1" x14ac:dyDescent="0.25">
      <c r="A933979" s="40">
        <v>43617</v>
      </c>
    </row>
    <row r="933980" spans="1:1" x14ac:dyDescent="0.25">
      <c r="A933980" s="40">
        <v>43647</v>
      </c>
    </row>
    <row r="933981" spans="1:1" x14ac:dyDescent="0.25">
      <c r="A933981" s="40">
        <v>43678</v>
      </c>
    </row>
    <row r="933982" spans="1:1" x14ac:dyDescent="0.25">
      <c r="A933982" s="40">
        <v>43709</v>
      </c>
    </row>
    <row r="933983" spans="1:1" x14ac:dyDescent="0.25">
      <c r="A933983" s="40">
        <v>43739</v>
      </c>
    </row>
    <row r="933984" spans="1:1" x14ac:dyDescent="0.25">
      <c r="A933984" s="40">
        <v>43770</v>
      </c>
    </row>
    <row r="933985" spans="1:1" x14ac:dyDescent="0.25">
      <c r="A933985" s="40">
        <v>43800</v>
      </c>
    </row>
    <row r="933986" spans="1:1" x14ac:dyDescent="0.25">
      <c r="A933986" s="40">
        <v>43831</v>
      </c>
    </row>
    <row r="933987" spans="1:1" x14ac:dyDescent="0.25">
      <c r="A933987" s="40">
        <v>43862</v>
      </c>
    </row>
    <row r="933988" spans="1:1" x14ac:dyDescent="0.25">
      <c r="A933988" s="40">
        <v>43891</v>
      </c>
    </row>
    <row r="933989" spans="1:1" x14ac:dyDescent="0.25">
      <c r="A933989" s="40">
        <v>43922</v>
      </c>
    </row>
    <row r="933990" spans="1:1" x14ac:dyDescent="0.25">
      <c r="A933990" s="40">
        <v>43952</v>
      </c>
    </row>
    <row r="933991" spans="1:1" x14ac:dyDescent="0.25">
      <c r="A933991" s="40">
        <v>43983</v>
      </c>
    </row>
    <row r="933992" spans="1:1" x14ac:dyDescent="0.25">
      <c r="A933992" s="40">
        <v>44013</v>
      </c>
    </row>
    <row r="933993" spans="1:1" x14ac:dyDescent="0.25">
      <c r="A933993" s="40">
        <v>44044</v>
      </c>
    </row>
    <row r="933994" spans="1:1" x14ac:dyDescent="0.25">
      <c r="A933994" s="40">
        <v>44075</v>
      </c>
    </row>
    <row r="933995" spans="1:1" x14ac:dyDescent="0.25">
      <c r="A933995" s="40">
        <v>44105</v>
      </c>
    </row>
    <row r="933996" spans="1:1" x14ac:dyDescent="0.25">
      <c r="A933996" s="40">
        <v>44136</v>
      </c>
    </row>
    <row r="933997" spans="1:1" x14ac:dyDescent="0.25">
      <c r="A933997" s="40">
        <v>44166</v>
      </c>
    </row>
    <row r="950274" spans="1:1" x14ac:dyDescent="0.25">
      <c r="A950274" s="40">
        <v>40909</v>
      </c>
    </row>
    <row r="950275" spans="1:1" x14ac:dyDescent="0.25">
      <c r="A950275" s="40">
        <v>40940</v>
      </c>
    </row>
    <row r="950276" spans="1:1" x14ac:dyDescent="0.25">
      <c r="A950276" s="40">
        <v>40969</v>
      </c>
    </row>
    <row r="950277" spans="1:1" x14ac:dyDescent="0.25">
      <c r="A950277" s="40">
        <v>41000</v>
      </c>
    </row>
    <row r="950278" spans="1:1" x14ac:dyDescent="0.25">
      <c r="A950278" s="40">
        <v>41030</v>
      </c>
    </row>
    <row r="950279" spans="1:1" x14ac:dyDescent="0.25">
      <c r="A950279" s="40">
        <v>41061</v>
      </c>
    </row>
    <row r="950280" spans="1:1" x14ac:dyDescent="0.25">
      <c r="A950280" s="40">
        <v>41091</v>
      </c>
    </row>
    <row r="950281" spans="1:1" x14ac:dyDescent="0.25">
      <c r="A950281" s="40">
        <v>41122</v>
      </c>
    </row>
    <row r="950282" spans="1:1" x14ac:dyDescent="0.25">
      <c r="A950282" s="40">
        <v>41153</v>
      </c>
    </row>
    <row r="950283" spans="1:1" x14ac:dyDescent="0.25">
      <c r="A950283" s="40">
        <v>41183</v>
      </c>
    </row>
    <row r="950284" spans="1:1" x14ac:dyDescent="0.25">
      <c r="A950284" s="40">
        <v>41214</v>
      </c>
    </row>
    <row r="950285" spans="1:1" x14ac:dyDescent="0.25">
      <c r="A950285" s="40">
        <v>41244</v>
      </c>
    </row>
    <row r="950286" spans="1:1" x14ac:dyDescent="0.25">
      <c r="A950286" s="40">
        <v>41275</v>
      </c>
    </row>
    <row r="950287" spans="1:1" x14ac:dyDescent="0.25">
      <c r="A950287" s="40">
        <v>41306</v>
      </c>
    </row>
    <row r="950288" spans="1:1" x14ac:dyDescent="0.25">
      <c r="A950288" s="40">
        <v>41334</v>
      </c>
    </row>
    <row r="950289" spans="1:1" x14ac:dyDescent="0.25">
      <c r="A950289" s="40">
        <v>41365</v>
      </c>
    </row>
    <row r="950290" spans="1:1" x14ac:dyDescent="0.25">
      <c r="A950290" s="40">
        <v>41395</v>
      </c>
    </row>
    <row r="950291" spans="1:1" x14ac:dyDescent="0.25">
      <c r="A950291" s="40">
        <v>41426</v>
      </c>
    </row>
    <row r="950292" spans="1:1" x14ac:dyDescent="0.25">
      <c r="A950292" s="40">
        <v>41456</v>
      </c>
    </row>
    <row r="950293" spans="1:1" x14ac:dyDescent="0.25">
      <c r="A950293" s="40">
        <v>41487</v>
      </c>
    </row>
    <row r="950294" spans="1:1" x14ac:dyDescent="0.25">
      <c r="A950294" s="40">
        <v>41518</v>
      </c>
    </row>
    <row r="950295" spans="1:1" x14ac:dyDescent="0.25">
      <c r="A950295" s="40">
        <v>41548</v>
      </c>
    </row>
    <row r="950296" spans="1:1" x14ac:dyDescent="0.25">
      <c r="A950296" s="40">
        <v>41579</v>
      </c>
    </row>
    <row r="950297" spans="1:1" x14ac:dyDescent="0.25">
      <c r="A950297" s="40">
        <v>41609</v>
      </c>
    </row>
    <row r="950298" spans="1:1" x14ac:dyDescent="0.25">
      <c r="A950298" s="40">
        <v>41640</v>
      </c>
    </row>
    <row r="950299" spans="1:1" x14ac:dyDescent="0.25">
      <c r="A950299" s="40">
        <v>41671</v>
      </c>
    </row>
    <row r="950300" spans="1:1" x14ac:dyDescent="0.25">
      <c r="A950300" s="40">
        <v>41699</v>
      </c>
    </row>
    <row r="950301" spans="1:1" x14ac:dyDescent="0.25">
      <c r="A950301" s="40">
        <v>41730</v>
      </c>
    </row>
    <row r="950302" spans="1:1" x14ac:dyDescent="0.25">
      <c r="A950302" s="40">
        <v>41760</v>
      </c>
    </row>
    <row r="950303" spans="1:1" x14ac:dyDescent="0.25">
      <c r="A950303" s="40">
        <v>41791</v>
      </c>
    </row>
    <row r="950304" spans="1:1" x14ac:dyDescent="0.25">
      <c r="A950304" s="40">
        <v>41821</v>
      </c>
    </row>
    <row r="950305" spans="1:1" x14ac:dyDescent="0.25">
      <c r="A950305" s="40">
        <v>41852</v>
      </c>
    </row>
    <row r="950306" spans="1:1" x14ac:dyDescent="0.25">
      <c r="A950306" s="40">
        <v>41883</v>
      </c>
    </row>
    <row r="950307" spans="1:1" x14ac:dyDescent="0.25">
      <c r="A950307" s="40">
        <v>41913</v>
      </c>
    </row>
    <row r="950308" spans="1:1" x14ac:dyDescent="0.25">
      <c r="A950308" s="40">
        <v>41944</v>
      </c>
    </row>
    <row r="950309" spans="1:1" x14ac:dyDescent="0.25">
      <c r="A950309" s="40">
        <v>41974</v>
      </c>
    </row>
    <row r="950310" spans="1:1" x14ac:dyDescent="0.25">
      <c r="A950310" s="40">
        <v>42005</v>
      </c>
    </row>
    <row r="950311" spans="1:1" x14ac:dyDescent="0.25">
      <c r="A950311" s="40">
        <v>42036</v>
      </c>
    </row>
    <row r="950312" spans="1:1" x14ac:dyDescent="0.25">
      <c r="A950312" s="40">
        <v>42064</v>
      </c>
    </row>
    <row r="950313" spans="1:1" x14ac:dyDescent="0.25">
      <c r="A950313" s="40">
        <v>42095</v>
      </c>
    </row>
    <row r="950314" spans="1:1" x14ac:dyDescent="0.25">
      <c r="A950314" s="40">
        <v>42125</v>
      </c>
    </row>
    <row r="950315" spans="1:1" x14ac:dyDescent="0.25">
      <c r="A950315" s="40">
        <v>42156</v>
      </c>
    </row>
    <row r="950316" spans="1:1" x14ac:dyDescent="0.25">
      <c r="A950316" s="40">
        <v>42186</v>
      </c>
    </row>
    <row r="950317" spans="1:1" x14ac:dyDescent="0.25">
      <c r="A950317" s="40">
        <v>42217</v>
      </c>
    </row>
    <row r="950318" spans="1:1" x14ac:dyDescent="0.25">
      <c r="A950318" s="40">
        <v>42248</v>
      </c>
    </row>
    <row r="950319" spans="1:1" x14ac:dyDescent="0.25">
      <c r="A950319" s="40">
        <v>42278</v>
      </c>
    </row>
    <row r="950320" spans="1:1" x14ac:dyDescent="0.25">
      <c r="A950320" s="40">
        <v>42309</v>
      </c>
    </row>
    <row r="950321" spans="1:1" x14ac:dyDescent="0.25">
      <c r="A950321" s="40">
        <v>42339</v>
      </c>
    </row>
    <row r="950322" spans="1:1" x14ac:dyDescent="0.25">
      <c r="A950322" s="40">
        <v>42370</v>
      </c>
    </row>
    <row r="950323" spans="1:1" x14ac:dyDescent="0.25">
      <c r="A950323" s="40">
        <v>42401</v>
      </c>
    </row>
    <row r="950324" spans="1:1" x14ac:dyDescent="0.25">
      <c r="A950324" s="40">
        <v>42430</v>
      </c>
    </row>
    <row r="950325" spans="1:1" x14ac:dyDescent="0.25">
      <c r="A950325" s="40">
        <v>42461</v>
      </c>
    </row>
    <row r="950326" spans="1:1" x14ac:dyDescent="0.25">
      <c r="A950326" s="40">
        <v>42491</v>
      </c>
    </row>
    <row r="950327" spans="1:1" x14ac:dyDescent="0.25">
      <c r="A950327" s="40">
        <v>42522</v>
      </c>
    </row>
    <row r="950328" spans="1:1" x14ac:dyDescent="0.25">
      <c r="A950328" s="40">
        <v>42552</v>
      </c>
    </row>
    <row r="950329" spans="1:1" x14ac:dyDescent="0.25">
      <c r="A950329" s="40">
        <v>42583</v>
      </c>
    </row>
    <row r="950330" spans="1:1" x14ac:dyDescent="0.25">
      <c r="A950330" s="40">
        <v>42614</v>
      </c>
    </row>
    <row r="950331" spans="1:1" x14ac:dyDescent="0.25">
      <c r="A950331" s="40">
        <v>42644</v>
      </c>
    </row>
    <row r="950332" spans="1:1" x14ac:dyDescent="0.25">
      <c r="A950332" s="40">
        <v>42675</v>
      </c>
    </row>
    <row r="950333" spans="1:1" x14ac:dyDescent="0.25">
      <c r="A950333" s="40">
        <v>42705</v>
      </c>
    </row>
    <row r="950334" spans="1:1" x14ac:dyDescent="0.25">
      <c r="A950334" s="40">
        <v>42736</v>
      </c>
    </row>
    <row r="950335" spans="1:1" x14ac:dyDescent="0.25">
      <c r="A950335" s="40">
        <v>42767</v>
      </c>
    </row>
    <row r="950336" spans="1:1" x14ac:dyDescent="0.25">
      <c r="A950336" s="40">
        <v>42795</v>
      </c>
    </row>
    <row r="950337" spans="1:1" x14ac:dyDescent="0.25">
      <c r="A950337" s="40">
        <v>42826</v>
      </c>
    </row>
    <row r="950338" spans="1:1" x14ac:dyDescent="0.25">
      <c r="A950338" s="40">
        <v>42856</v>
      </c>
    </row>
    <row r="950339" spans="1:1" x14ac:dyDescent="0.25">
      <c r="A950339" s="40">
        <v>42887</v>
      </c>
    </row>
    <row r="950340" spans="1:1" x14ac:dyDescent="0.25">
      <c r="A950340" s="40">
        <v>42917</v>
      </c>
    </row>
    <row r="950341" spans="1:1" x14ac:dyDescent="0.25">
      <c r="A950341" s="40">
        <v>42948</v>
      </c>
    </row>
    <row r="950342" spans="1:1" x14ac:dyDescent="0.25">
      <c r="A950342" s="40">
        <v>42979</v>
      </c>
    </row>
    <row r="950343" spans="1:1" x14ac:dyDescent="0.25">
      <c r="A950343" s="40">
        <v>43009</v>
      </c>
    </row>
    <row r="950344" spans="1:1" x14ac:dyDescent="0.25">
      <c r="A950344" s="40">
        <v>43040</v>
      </c>
    </row>
    <row r="950345" spans="1:1" x14ac:dyDescent="0.25">
      <c r="A950345" s="40">
        <v>43070</v>
      </c>
    </row>
    <row r="950346" spans="1:1" x14ac:dyDescent="0.25">
      <c r="A950346" s="40">
        <v>43101</v>
      </c>
    </row>
    <row r="950347" spans="1:1" x14ac:dyDescent="0.25">
      <c r="A950347" s="40">
        <v>43132</v>
      </c>
    </row>
    <row r="950348" spans="1:1" x14ac:dyDescent="0.25">
      <c r="A950348" s="40">
        <v>43160</v>
      </c>
    </row>
    <row r="950349" spans="1:1" x14ac:dyDescent="0.25">
      <c r="A950349" s="40">
        <v>43191</v>
      </c>
    </row>
    <row r="950350" spans="1:1" x14ac:dyDescent="0.25">
      <c r="A950350" s="40">
        <v>43221</v>
      </c>
    </row>
    <row r="950351" spans="1:1" x14ac:dyDescent="0.25">
      <c r="A950351" s="40">
        <v>43252</v>
      </c>
    </row>
    <row r="950352" spans="1:1" x14ac:dyDescent="0.25">
      <c r="A950352" s="40">
        <v>43282</v>
      </c>
    </row>
    <row r="950353" spans="1:1" x14ac:dyDescent="0.25">
      <c r="A950353" s="40">
        <v>43313</v>
      </c>
    </row>
    <row r="950354" spans="1:1" x14ac:dyDescent="0.25">
      <c r="A950354" s="40">
        <v>43344</v>
      </c>
    </row>
    <row r="950355" spans="1:1" x14ac:dyDescent="0.25">
      <c r="A950355" s="40">
        <v>43374</v>
      </c>
    </row>
    <row r="950356" spans="1:1" x14ac:dyDescent="0.25">
      <c r="A950356" s="40">
        <v>43405</v>
      </c>
    </row>
    <row r="950357" spans="1:1" x14ac:dyDescent="0.25">
      <c r="A950357" s="40">
        <v>43435</v>
      </c>
    </row>
    <row r="950358" spans="1:1" x14ac:dyDescent="0.25">
      <c r="A950358" s="40">
        <v>43466</v>
      </c>
    </row>
    <row r="950359" spans="1:1" x14ac:dyDescent="0.25">
      <c r="A950359" s="40">
        <v>43497</v>
      </c>
    </row>
    <row r="950360" spans="1:1" x14ac:dyDescent="0.25">
      <c r="A950360" s="40">
        <v>43525</v>
      </c>
    </row>
    <row r="950361" spans="1:1" x14ac:dyDescent="0.25">
      <c r="A950361" s="40">
        <v>43556</v>
      </c>
    </row>
    <row r="950362" spans="1:1" x14ac:dyDescent="0.25">
      <c r="A950362" s="40">
        <v>43586</v>
      </c>
    </row>
    <row r="950363" spans="1:1" x14ac:dyDescent="0.25">
      <c r="A950363" s="40">
        <v>43617</v>
      </c>
    </row>
    <row r="950364" spans="1:1" x14ac:dyDescent="0.25">
      <c r="A950364" s="40">
        <v>43647</v>
      </c>
    </row>
    <row r="950365" spans="1:1" x14ac:dyDescent="0.25">
      <c r="A950365" s="40">
        <v>43678</v>
      </c>
    </row>
    <row r="950366" spans="1:1" x14ac:dyDescent="0.25">
      <c r="A950366" s="40">
        <v>43709</v>
      </c>
    </row>
    <row r="950367" spans="1:1" x14ac:dyDescent="0.25">
      <c r="A950367" s="40">
        <v>43739</v>
      </c>
    </row>
    <row r="950368" spans="1:1" x14ac:dyDescent="0.25">
      <c r="A950368" s="40">
        <v>43770</v>
      </c>
    </row>
    <row r="950369" spans="1:1" x14ac:dyDescent="0.25">
      <c r="A950369" s="40">
        <v>43800</v>
      </c>
    </row>
    <row r="950370" spans="1:1" x14ac:dyDescent="0.25">
      <c r="A950370" s="40">
        <v>43831</v>
      </c>
    </row>
    <row r="950371" spans="1:1" x14ac:dyDescent="0.25">
      <c r="A950371" s="40">
        <v>43862</v>
      </c>
    </row>
    <row r="950372" spans="1:1" x14ac:dyDescent="0.25">
      <c r="A950372" s="40">
        <v>43891</v>
      </c>
    </row>
    <row r="950373" spans="1:1" x14ac:dyDescent="0.25">
      <c r="A950373" s="40">
        <v>43922</v>
      </c>
    </row>
    <row r="950374" spans="1:1" x14ac:dyDescent="0.25">
      <c r="A950374" s="40">
        <v>43952</v>
      </c>
    </row>
    <row r="950375" spans="1:1" x14ac:dyDescent="0.25">
      <c r="A950375" s="40">
        <v>43983</v>
      </c>
    </row>
    <row r="950376" spans="1:1" x14ac:dyDescent="0.25">
      <c r="A950376" s="40">
        <v>44013</v>
      </c>
    </row>
    <row r="950377" spans="1:1" x14ac:dyDescent="0.25">
      <c r="A950377" s="40">
        <v>44044</v>
      </c>
    </row>
    <row r="950378" spans="1:1" x14ac:dyDescent="0.25">
      <c r="A950378" s="40">
        <v>44075</v>
      </c>
    </row>
    <row r="950379" spans="1:1" x14ac:dyDescent="0.25">
      <c r="A950379" s="40">
        <v>44105</v>
      </c>
    </row>
    <row r="950380" spans="1:1" x14ac:dyDescent="0.25">
      <c r="A950380" s="40">
        <v>44136</v>
      </c>
    </row>
    <row r="950381" spans="1:1" x14ac:dyDescent="0.25">
      <c r="A950381" s="40">
        <v>44166</v>
      </c>
    </row>
    <row r="966658" spans="1:1" x14ac:dyDescent="0.25">
      <c r="A966658" s="40">
        <v>40909</v>
      </c>
    </row>
    <row r="966659" spans="1:1" x14ac:dyDescent="0.25">
      <c r="A966659" s="40">
        <v>40940</v>
      </c>
    </row>
    <row r="966660" spans="1:1" x14ac:dyDescent="0.25">
      <c r="A966660" s="40">
        <v>40969</v>
      </c>
    </row>
    <row r="966661" spans="1:1" x14ac:dyDescent="0.25">
      <c r="A966661" s="40">
        <v>41000</v>
      </c>
    </row>
    <row r="966662" spans="1:1" x14ac:dyDescent="0.25">
      <c r="A966662" s="40">
        <v>41030</v>
      </c>
    </row>
    <row r="966663" spans="1:1" x14ac:dyDescent="0.25">
      <c r="A966663" s="40">
        <v>41061</v>
      </c>
    </row>
    <row r="966664" spans="1:1" x14ac:dyDescent="0.25">
      <c r="A966664" s="40">
        <v>41091</v>
      </c>
    </row>
    <row r="966665" spans="1:1" x14ac:dyDescent="0.25">
      <c r="A966665" s="40">
        <v>41122</v>
      </c>
    </row>
    <row r="966666" spans="1:1" x14ac:dyDescent="0.25">
      <c r="A966666" s="40">
        <v>41153</v>
      </c>
    </row>
    <row r="966667" spans="1:1" x14ac:dyDescent="0.25">
      <c r="A966667" s="40">
        <v>41183</v>
      </c>
    </row>
    <row r="966668" spans="1:1" x14ac:dyDescent="0.25">
      <c r="A966668" s="40">
        <v>41214</v>
      </c>
    </row>
    <row r="966669" spans="1:1" x14ac:dyDescent="0.25">
      <c r="A966669" s="40">
        <v>41244</v>
      </c>
    </row>
    <row r="966670" spans="1:1" x14ac:dyDescent="0.25">
      <c r="A966670" s="40">
        <v>41275</v>
      </c>
    </row>
    <row r="966671" spans="1:1" x14ac:dyDescent="0.25">
      <c r="A966671" s="40">
        <v>41306</v>
      </c>
    </row>
    <row r="966672" spans="1:1" x14ac:dyDescent="0.25">
      <c r="A966672" s="40">
        <v>41334</v>
      </c>
    </row>
    <row r="966673" spans="1:1" x14ac:dyDescent="0.25">
      <c r="A966673" s="40">
        <v>41365</v>
      </c>
    </row>
    <row r="966674" spans="1:1" x14ac:dyDescent="0.25">
      <c r="A966674" s="40">
        <v>41395</v>
      </c>
    </row>
    <row r="966675" spans="1:1" x14ac:dyDescent="0.25">
      <c r="A966675" s="40">
        <v>41426</v>
      </c>
    </row>
    <row r="966676" spans="1:1" x14ac:dyDescent="0.25">
      <c r="A966676" s="40">
        <v>41456</v>
      </c>
    </row>
    <row r="966677" spans="1:1" x14ac:dyDescent="0.25">
      <c r="A966677" s="40">
        <v>41487</v>
      </c>
    </row>
    <row r="966678" spans="1:1" x14ac:dyDescent="0.25">
      <c r="A966678" s="40">
        <v>41518</v>
      </c>
    </row>
    <row r="966679" spans="1:1" x14ac:dyDescent="0.25">
      <c r="A966679" s="40">
        <v>41548</v>
      </c>
    </row>
    <row r="966680" spans="1:1" x14ac:dyDescent="0.25">
      <c r="A966680" s="40">
        <v>41579</v>
      </c>
    </row>
    <row r="966681" spans="1:1" x14ac:dyDescent="0.25">
      <c r="A966681" s="40">
        <v>41609</v>
      </c>
    </row>
    <row r="966682" spans="1:1" x14ac:dyDescent="0.25">
      <c r="A966682" s="40">
        <v>41640</v>
      </c>
    </row>
    <row r="966683" spans="1:1" x14ac:dyDescent="0.25">
      <c r="A966683" s="40">
        <v>41671</v>
      </c>
    </row>
    <row r="966684" spans="1:1" x14ac:dyDescent="0.25">
      <c r="A966684" s="40">
        <v>41699</v>
      </c>
    </row>
    <row r="966685" spans="1:1" x14ac:dyDescent="0.25">
      <c r="A966685" s="40">
        <v>41730</v>
      </c>
    </row>
    <row r="966686" spans="1:1" x14ac:dyDescent="0.25">
      <c r="A966686" s="40">
        <v>41760</v>
      </c>
    </row>
    <row r="966687" spans="1:1" x14ac:dyDescent="0.25">
      <c r="A966687" s="40">
        <v>41791</v>
      </c>
    </row>
    <row r="966688" spans="1:1" x14ac:dyDescent="0.25">
      <c r="A966688" s="40">
        <v>41821</v>
      </c>
    </row>
    <row r="966689" spans="1:1" x14ac:dyDescent="0.25">
      <c r="A966689" s="40">
        <v>41852</v>
      </c>
    </row>
    <row r="966690" spans="1:1" x14ac:dyDescent="0.25">
      <c r="A966690" s="40">
        <v>41883</v>
      </c>
    </row>
    <row r="966691" spans="1:1" x14ac:dyDescent="0.25">
      <c r="A966691" s="40">
        <v>41913</v>
      </c>
    </row>
    <row r="966692" spans="1:1" x14ac:dyDescent="0.25">
      <c r="A966692" s="40">
        <v>41944</v>
      </c>
    </row>
    <row r="966693" spans="1:1" x14ac:dyDescent="0.25">
      <c r="A966693" s="40">
        <v>41974</v>
      </c>
    </row>
    <row r="966694" spans="1:1" x14ac:dyDescent="0.25">
      <c r="A966694" s="40">
        <v>42005</v>
      </c>
    </row>
    <row r="966695" spans="1:1" x14ac:dyDescent="0.25">
      <c r="A966695" s="40">
        <v>42036</v>
      </c>
    </row>
    <row r="966696" spans="1:1" x14ac:dyDescent="0.25">
      <c r="A966696" s="40">
        <v>42064</v>
      </c>
    </row>
    <row r="966697" spans="1:1" x14ac:dyDescent="0.25">
      <c r="A966697" s="40">
        <v>42095</v>
      </c>
    </row>
    <row r="966698" spans="1:1" x14ac:dyDescent="0.25">
      <c r="A966698" s="40">
        <v>42125</v>
      </c>
    </row>
    <row r="966699" spans="1:1" x14ac:dyDescent="0.25">
      <c r="A966699" s="40">
        <v>42156</v>
      </c>
    </row>
    <row r="966700" spans="1:1" x14ac:dyDescent="0.25">
      <c r="A966700" s="40">
        <v>42186</v>
      </c>
    </row>
    <row r="966701" spans="1:1" x14ac:dyDescent="0.25">
      <c r="A966701" s="40">
        <v>42217</v>
      </c>
    </row>
    <row r="966702" spans="1:1" x14ac:dyDescent="0.25">
      <c r="A966702" s="40">
        <v>42248</v>
      </c>
    </row>
    <row r="966703" spans="1:1" x14ac:dyDescent="0.25">
      <c r="A966703" s="40">
        <v>42278</v>
      </c>
    </row>
    <row r="966704" spans="1:1" x14ac:dyDescent="0.25">
      <c r="A966704" s="40">
        <v>42309</v>
      </c>
    </row>
    <row r="966705" spans="1:1" x14ac:dyDescent="0.25">
      <c r="A966705" s="40">
        <v>42339</v>
      </c>
    </row>
    <row r="966706" spans="1:1" x14ac:dyDescent="0.25">
      <c r="A966706" s="40">
        <v>42370</v>
      </c>
    </row>
    <row r="966707" spans="1:1" x14ac:dyDescent="0.25">
      <c r="A966707" s="40">
        <v>42401</v>
      </c>
    </row>
    <row r="966708" spans="1:1" x14ac:dyDescent="0.25">
      <c r="A966708" s="40">
        <v>42430</v>
      </c>
    </row>
    <row r="966709" spans="1:1" x14ac:dyDescent="0.25">
      <c r="A966709" s="40">
        <v>42461</v>
      </c>
    </row>
    <row r="966710" spans="1:1" x14ac:dyDescent="0.25">
      <c r="A966710" s="40">
        <v>42491</v>
      </c>
    </row>
    <row r="966711" spans="1:1" x14ac:dyDescent="0.25">
      <c r="A966711" s="40">
        <v>42522</v>
      </c>
    </row>
    <row r="966712" spans="1:1" x14ac:dyDescent="0.25">
      <c r="A966712" s="40">
        <v>42552</v>
      </c>
    </row>
    <row r="966713" spans="1:1" x14ac:dyDescent="0.25">
      <c r="A966713" s="40">
        <v>42583</v>
      </c>
    </row>
    <row r="966714" spans="1:1" x14ac:dyDescent="0.25">
      <c r="A966714" s="40">
        <v>42614</v>
      </c>
    </row>
    <row r="966715" spans="1:1" x14ac:dyDescent="0.25">
      <c r="A966715" s="40">
        <v>42644</v>
      </c>
    </row>
    <row r="966716" spans="1:1" x14ac:dyDescent="0.25">
      <c r="A966716" s="40">
        <v>42675</v>
      </c>
    </row>
    <row r="966717" spans="1:1" x14ac:dyDescent="0.25">
      <c r="A966717" s="40">
        <v>42705</v>
      </c>
    </row>
    <row r="966718" spans="1:1" x14ac:dyDescent="0.25">
      <c r="A966718" s="40">
        <v>42736</v>
      </c>
    </row>
    <row r="966719" spans="1:1" x14ac:dyDescent="0.25">
      <c r="A966719" s="40">
        <v>42767</v>
      </c>
    </row>
    <row r="966720" spans="1:1" x14ac:dyDescent="0.25">
      <c r="A966720" s="40">
        <v>42795</v>
      </c>
    </row>
    <row r="966721" spans="1:1" x14ac:dyDescent="0.25">
      <c r="A966721" s="40">
        <v>42826</v>
      </c>
    </row>
    <row r="966722" spans="1:1" x14ac:dyDescent="0.25">
      <c r="A966722" s="40">
        <v>42856</v>
      </c>
    </row>
    <row r="966723" spans="1:1" x14ac:dyDescent="0.25">
      <c r="A966723" s="40">
        <v>42887</v>
      </c>
    </row>
    <row r="966724" spans="1:1" x14ac:dyDescent="0.25">
      <c r="A966724" s="40">
        <v>42917</v>
      </c>
    </row>
    <row r="966725" spans="1:1" x14ac:dyDescent="0.25">
      <c r="A966725" s="40">
        <v>42948</v>
      </c>
    </row>
    <row r="966726" spans="1:1" x14ac:dyDescent="0.25">
      <c r="A966726" s="40">
        <v>42979</v>
      </c>
    </row>
    <row r="966727" spans="1:1" x14ac:dyDescent="0.25">
      <c r="A966727" s="40">
        <v>43009</v>
      </c>
    </row>
    <row r="966728" spans="1:1" x14ac:dyDescent="0.25">
      <c r="A966728" s="40">
        <v>43040</v>
      </c>
    </row>
    <row r="966729" spans="1:1" x14ac:dyDescent="0.25">
      <c r="A966729" s="40">
        <v>43070</v>
      </c>
    </row>
    <row r="966730" spans="1:1" x14ac:dyDescent="0.25">
      <c r="A966730" s="40">
        <v>43101</v>
      </c>
    </row>
    <row r="966731" spans="1:1" x14ac:dyDescent="0.25">
      <c r="A966731" s="40">
        <v>43132</v>
      </c>
    </row>
    <row r="966732" spans="1:1" x14ac:dyDescent="0.25">
      <c r="A966732" s="40">
        <v>43160</v>
      </c>
    </row>
    <row r="966733" spans="1:1" x14ac:dyDescent="0.25">
      <c r="A966733" s="40">
        <v>43191</v>
      </c>
    </row>
    <row r="966734" spans="1:1" x14ac:dyDescent="0.25">
      <c r="A966734" s="40">
        <v>43221</v>
      </c>
    </row>
    <row r="966735" spans="1:1" x14ac:dyDescent="0.25">
      <c r="A966735" s="40">
        <v>43252</v>
      </c>
    </row>
    <row r="966736" spans="1:1" x14ac:dyDescent="0.25">
      <c r="A966736" s="40">
        <v>43282</v>
      </c>
    </row>
    <row r="966737" spans="1:1" x14ac:dyDescent="0.25">
      <c r="A966737" s="40">
        <v>43313</v>
      </c>
    </row>
    <row r="966738" spans="1:1" x14ac:dyDescent="0.25">
      <c r="A966738" s="40">
        <v>43344</v>
      </c>
    </row>
    <row r="966739" spans="1:1" x14ac:dyDescent="0.25">
      <c r="A966739" s="40">
        <v>43374</v>
      </c>
    </row>
    <row r="966740" spans="1:1" x14ac:dyDescent="0.25">
      <c r="A966740" s="40">
        <v>43405</v>
      </c>
    </row>
    <row r="966741" spans="1:1" x14ac:dyDescent="0.25">
      <c r="A966741" s="40">
        <v>43435</v>
      </c>
    </row>
    <row r="966742" spans="1:1" x14ac:dyDescent="0.25">
      <c r="A966742" s="40">
        <v>43466</v>
      </c>
    </row>
    <row r="966743" spans="1:1" x14ac:dyDescent="0.25">
      <c r="A966743" s="40">
        <v>43497</v>
      </c>
    </row>
    <row r="966744" spans="1:1" x14ac:dyDescent="0.25">
      <c r="A966744" s="40">
        <v>43525</v>
      </c>
    </row>
    <row r="966745" spans="1:1" x14ac:dyDescent="0.25">
      <c r="A966745" s="40">
        <v>43556</v>
      </c>
    </row>
    <row r="966746" spans="1:1" x14ac:dyDescent="0.25">
      <c r="A966746" s="40">
        <v>43586</v>
      </c>
    </row>
    <row r="966747" spans="1:1" x14ac:dyDescent="0.25">
      <c r="A966747" s="40">
        <v>43617</v>
      </c>
    </row>
    <row r="966748" spans="1:1" x14ac:dyDescent="0.25">
      <c r="A966748" s="40">
        <v>43647</v>
      </c>
    </row>
    <row r="966749" spans="1:1" x14ac:dyDescent="0.25">
      <c r="A966749" s="40">
        <v>43678</v>
      </c>
    </row>
    <row r="966750" spans="1:1" x14ac:dyDescent="0.25">
      <c r="A966750" s="40">
        <v>43709</v>
      </c>
    </row>
    <row r="966751" spans="1:1" x14ac:dyDescent="0.25">
      <c r="A966751" s="40">
        <v>43739</v>
      </c>
    </row>
    <row r="966752" spans="1:1" x14ac:dyDescent="0.25">
      <c r="A966752" s="40">
        <v>43770</v>
      </c>
    </row>
    <row r="966753" spans="1:1" x14ac:dyDescent="0.25">
      <c r="A966753" s="40">
        <v>43800</v>
      </c>
    </row>
    <row r="966754" spans="1:1" x14ac:dyDescent="0.25">
      <c r="A966754" s="40">
        <v>43831</v>
      </c>
    </row>
    <row r="966755" spans="1:1" x14ac:dyDescent="0.25">
      <c r="A966755" s="40">
        <v>43862</v>
      </c>
    </row>
    <row r="966756" spans="1:1" x14ac:dyDescent="0.25">
      <c r="A966756" s="40">
        <v>43891</v>
      </c>
    </row>
    <row r="966757" spans="1:1" x14ac:dyDescent="0.25">
      <c r="A966757" s="40">
        <v>43922</v>
      </c>
    </row>
    <row r="966758" spans="1:1" x14ac:dyDescent="0.25">
      <c r="A966758" s="40">
        <v>43952</v>
      </c>
    </row>
    <row r="966759" spans="1:1" x14ac:dyDescent="0.25">
      <c r="A966759" s="40">
        <v>43983</v>
      </c>
    </row>
    <row r="966760" spans="1:1" x14ac:dyDescent="0.25">
      <c r="A966760" s="40">
        <v>44013</v>
      </c>
    </row>
    <row r="966761" spans="1:1" x14ac:dyDescent="0.25">
      <c r="A966761" s="40">
        <v>44044</v>
      </c>
    </row>
    <row r="966762" spans="1:1" x14ac:dyDescent="0.25">
      <c r="A966762" s="40">
        <v>44075</v>
      </c>
    </row>
    <row r="966763" spans="1:1" x14ac:dyDescent="0.25">
      <c r="A966763" s="40">
        <v>44105</v>
      </c>
    </row>
    <row r="966764" spans="1:1" x14ac:dyDescent="0.25">
      <c r="A966764" s="40">
        <v>44136</v>
      </c>
    </row>
    <row r="966765" spans="1:1" x14ac:dyDescent="0.25">
      <c r="A966765" s="40">
        <v>44166</v>
      </c>
    </row>
    <row r="983042" spans="1:1" x14ac:dyDescent="0.25">
      <c r="A983042" s="40">
        <v>40909</v>
      </c>
    </row>
    <row r="983043" spans="1:1" x14ac:dyDescent="0.25">
      <c r="A983043" s="40">
        <v>40940</v>
      </c>
    </row>
    <row r="983044" spans="1:1" x14ac:dyDescent="0.25">
      <c r="A983044" s="40">
        <v>40969</v>
      </c>
    </row>
    <row r="983045" spans="1:1" x14ac:dyDescent="0.25">
      <c r="A983045" s="40">
        <v>41000</v>
      </c>
    </row>
    <row r="983046" spans="1:1" x14ac:dyDescent="0.25">
      <c r="A983046" s="40">
        <v>41030</v>
      </c>
    </row>
    <row r="983047" spans="1:1" x14ac:dyDescent="0.25">
      <c r="A983047" s="40">
        <v>41061</v>
      </c>
    </row>
    <row r="983048" spans="1:1" x14ac:dyDescent="0.25">
      <c r="A983048" s="40">
        <v>41091</v>
      </c>
    </row>
    <row r="983049" spans="1:1" x14ac:dyDescent="0.25">
      <c r="A983049" s="40">
        <v>41122</v>
      </c>
    </row>
    <row r="983050" spans="1:1" x14ac:dyDescent="0.25">
      <c r="A983050" s="40">
        <v>41153</v>
      </c>
    </row>
    <row r="983051" spans="1:1" x14ac:dyDescent="0.25">
      <c r="A983051" s="40">
        <v>41183</v>
      </c>
    </row>
    <row r="983052" spans="1:1" x14ac:dyDescent="0.25">
      <c r="A983052" s="40">
        <v>41214</v>
      </c>
    </row>
    <row r="983053" spans="1:1" x14ac:dyDescent="0.25">
      <c r="A983053" s="40">
        <v>41244</v>
      </c>
    </row>
    <row r="983054" spans="1:1" x14ac:dyDescent="0.25">
      <c r="A983054" s="40">
        <v>41275</v>
      </c>
    </row>
    <row r="983055" spans="1:1" x14ac:dyDescent="0.25">
      <c r="A983055" s="40">
        <v>41306</v>
      </c>
    </row>
    <row r="983056" spans="1:1" x14ac:dyDescent="0.25">
      <c r="A983056" s="40">
        <v>41334</v>
      </c>
    </row>
    <row r="983057" spans="1:1" x14ac:dyDescent="0.25">
      <c r="A983057" s="40">
        <v>41365</v>
      </c>
    </row>
    <row r="983058" spans="1:1" x14ac:dyDescent="0.25">
      <c r="A983058" s="40">
        <v>41395</v>
      </c>
    </row>
    <row r="983059" spans="1:1" x14ac:dyDescent="0.25">
      <c r="A983059" s="40">
        <v>41426</v>
      </c>
    </row>
    <row r="983060" spans="1:1" x14ac:dyDescent="0.25">
      <c r="A983060" s="40">
        <v>41456</v>
      </c>
    </row>
    <row r="983061" spans="1:1" x14ac:dyDescent="0.25">
      <c r="A983061" s="40">
        <v>41487</v>
      </c>
    </row>
    <row r="983062" spans="1:1" x14ac:dyDescent="0.25">
      <c r="A983062" s="40">
        <v>41518</v>
      </c>
    </row>
    <row r="983063" spans="1:1" x14ac:dyDescent="0.25">
      <c r="A983063" s="40">
        <v>41548</v>
      </c>
    </row>
    <row r="983064" spans="1:1" x14ac:dyDescent="0.25">
      <c r="A983064" s="40">
        <v>41579</v>
      </c>
    </row>
    <row r="983065" spans="1:1" x14ac:dyDescent="0.25">
      <c r="A983065" s="40">
        <v>41609</v>
      </c>
    </row>
    <row r="983066" spans="1:1" x14ac:dyDescent="0.25">
      <c r="A983066" s="40">
        <v>41640</v>
      </c>
    </row>
    <row r="983067" spans="1:1" x14ac:dyDescent="0.25">
      <c r="A983067" s="40">
        <v>41671</v>
      </c>
    </row>
    <row r="983068" spans="1:1" x14ac:dyDescent="0.25">
      <c r="A983068" s="40">
        <v>41699</v>
      </c>
    </row>
    <row r="983069" spans="1:1" x14ac:dyDescent="0.25">
      <c r="A983069" s="40">
        <v>41730</v>
      </c>
    </row>
    <row r="983070" spans="1:1" x14ac:dyDescent="0.25">
      <c r="A983070" s="40">
        <v>41760</v>
      </c>
    </row>
    <row r="983071" spans="1:1" x14ac:dyDescent="0.25">
      <c r="A983071" s="40">
        <v>41791</v>
      </c>
    </row>
    <row r="983072" spans="1:1" x14ac:dyDescent="0.25">
      <c r="A983072" s="40">
        <v>41821</v>
      </c>
    </row>
    <row r="983073" spans="1:1" x14ac:dyDescent="0.25">
      <c r="A983073" s="40">
        <v>41852</v>
      </c>
    </row>
    <row r="983074" spans="1:1" x14ac:dyDescent="0.25">
      <c r="A983074" s="40">
        <v>41883</v>
      </c>
    </row>
    <row r="983075" spans="1:1" x14ac:dyDescent="0.25">
      <c r="A983075" s="40">
        <v>41913</v>
      </c>
    </row>
    <row r="983076" spans="1:1" x14ac:dyDescent="0.25">
      <c r="A983076" s="40">
        <v>41944</v>
      </c>
    </row>
    <row r="983077" spans="1:1" x14ac:dyDescent="0.25">
      <c r="A983077" s="40">
        <v>41974</v>
      </c>
    </row>
    <row r="983078" spans="1:1" x14ac:dyDescent="0.25">
      <c r="A983078" s="40">
        <v>42005</v>
      </c>
    </row>
    <row r="983079" spans="1:1" x14ac:dyDescent="0.25">
      <c r="A983079" s="40">
        <v>42036</v>
      </c>
    </row>
    <row r="983080" spans="1:1" x14ac:dyDescent="0.25">
      <c r="A983080" s="40">
        <v>42064</v>
      </c>
    </row>
    <row r="983081" spans="1:1" x14ac:dyDescent="0.25">
      <c r="A983081" s="40">
        <v>42095</v>
      </c>
    </row>
    <row r="983082" spans="1:1" x14ac:dyDescent="0.25">
      <c r="A983082" s="40">
        <v>42125</v>
      </c>
    </row>
    <row r="983083" spans="1:1" x14ac:dyDescent="0.25">
      <c r="A983083" s="40">
        <v>42156</v>
      </c>
    </row>
    <row r="983084" spans="1:1" x14ac:dyDescent="0.25">
      <c r="A983084" s="40">
        <v>42186</v>
      </c>
    </row>
    <row r="983085" spans="1:1" x14ac:dyDescent="0.25">
      <c r="A983085" s="40">
        <v>42217</v>
      </c>
    </row>
    <row r="983086" spans="1:1" x14ac:dyDescent="0.25">
      <c r="A983086" s="40">
        <v>42248</v>
      </c>
    </row>
    <row r="983087" spans="1:1" x14ac:dyDescent="0.25">
      <c r="A983087" s="40">
        <v>42278</v>
      </c>
    </row>
    <row r="983088" spans="1:1" x14ac:dyDescent="0.25">
      <c r="A983088" s="40">
        <v>42309</v>
      </c>
    </row>
    <row r="983089" spans="1:1" x14ac:dyDescent="0.25">
      <c r="A983089" s="40">
        <v>42339</v>
      </c>
    </row>
    <row r="983090" spans="1:1" x14ac:dyDescent="0.25">
      <c r="A983090" s="40">
        <v>42370</v>
      </c>
    </row>
    <row r="983091" spans="1:1" x14ac:dyDescent="0.25">
      <c r="A983091" s="40">
        <v>42401</v>
      </c>
    </row>
    <row r="983092" spans="1:1" x14ac:dyDescent="0.25">
      <c r="A983092" s="40">
        <v>42430</v>
      </c>
    </row>
    <row r="983093" spans="1:1" x14ac:dyDescent="0.25">
      <c r="A983093" s="40">
        <v>42461</v>
      </c>
    </row>
    <row r="983094" spans="1:1" x14ac:dyDescent="0.25">
      <c r="A983094" s="40">
        <v>42491</v>
      </c>
    </row>
    <row r="983095" spans="1:1" x14ac:dyDescent="0.25">
      <c r="A983095" s="40">
        <v>42522</v>
      </c>
    </row>
    <row r="983096" spans="1:1" x14ac:dyDescent="0.25">
      <c r="A983096" s="40">
        <v>42552</v>
      </c>
    </row>
    <row r="983097" spans="1:1" x14ac:dyDescent="0.25">
      <c r="A983097" s="40">
        <v>42583</v>
      </c>
    </row>
    <row r="983098" spans="1:1" x14ac:dyDescent="0.25">
      <c r="A983098" s="40">
        <v>42614</v>
      </c>
    </row>
    <row r="983099" spans="1:1" x14ac:dyDescent="0.25">
      <c r="A983099" s="40">
        <v>42644</v>
      </c>
    </row>
    <row r="983100" spans="1:1" x14ac:dyDescent="0.25">
      <c r="A983100" s="40">
        <v>42675</v>
      </c>
    </row>
    <row r="983101" spans="1:1" x14ac:dyDescent="0.25">
      <c r="A983101" s="40">
        <v>42705</v>
      </c>
    </row>
    <row r="983102" spans="1:1" x14ac:dyDescent="0.25">
      <c r="A983102" s="40">
        <v>42736</v>
      </c>
    </row>
    <row r="983103" spans="1:1" x14ac:dyDescent="0.25">
      <c r="A983103" s="40">
        <v>42767</v>
      </c>
    </row>
    <row r="983104" spans="1:1" x14ac:dyDescent="0.25">
      <c r="A983104" s="40">
        <v>42795</v>
      </c>
    </row>
    <row r="983105" spans="1:1" x14ac:dyDescent="0.25">
      <c r="A983105" s="40">
        <v>42826</v>
      </c>
    </row>
    <row r="983106" spans="1:1" x14ac:dyDescent="0.25">
      <c r="A983106" s="40">
        <v>42856</v>
      </c>
    </row>
    <row r="983107" spans="1:1" x14ac:dyDescent="0.25">
      <c r="A983107" s="40">
        <v>42887</v>
      </c>
    </row>
    <row r="983108" spans="1:1" x14ac:dyDescent="0.25">
      <c r="A983108" s="40">
        <v>42917</v>
      </c>
    </row>
    <row r="983109" spans="1:1" x14ac:dyDescent="0.25">
      <c r="A983109" s="40">
        <v>42948</v>
      </c>
    </row>
    <row r="983110" spans="1:1" x14ac:dyDescent="0.25">
      <c r="A983110" s="40">
        <v>42979</v>
      </c>
    </row>
    <row r="983111" spans="1:1" x14ac:dyDescent="0.25">
      <c r="A983111" s="40">
        <v>43009</v>
      </c>
    </row>
    <row r="983112" spans="1:1" x14ac:dyDescent="0.25">
      <c r="A983112" s="40">
        <v>43040</v>
      </c>
    </row>
    <row r="983113" spans="1:1" x14ac:dyDescent="0.25">
      <c r="A983113" s="40">
        <v>43070</v>
      </c>
    </row>
    <row r="983114" spans="1:1" x14ac:dyDescent="0.25">
      <c r="A983114" s="40">
        <v>43101</v>
      </c>
    </row>
    <row r="983115" spans="1:1" x14ac:dyDescent="0.25">
      <c r="A983115" s="40">
        <v>43132</v>
      </c>
    </row>
    <row r="983116" spans="1:1" x14ac:dyDescent="0.25">
      <c r="A983116" s="40">
        <v>43160</v>
      </c>
    </row>
    <row r="983117" spans="1:1" x14ac:dyDescent="0.25">
      <c r="A983117" s="40">
        <v>43191</v>
      </c>
    </row>
    <row r="983118" spans="1:1" x14ac:dyDescent="0.25">
      <c r="A983118" s="40">
        <v>43221</v>
      </c>
    </row>
    <row r="983119" spans="1:1" x14ac:dyDescent="0.25">
      <c r="A983119" s="40">
        <v>43252</v>
      </c>
    </row>
    <row r="983120" spans="1:1" x14ac:dyDescent="0.25">
      <c r="A983120" s="40">
        <v>43282</v>
      </c>
    </row>
    <row r="983121" spans="1:1" x14ac:dyDescent="0.25">
      <c r="A983121" s="40">
        <v>43313</v>
      </c>
    </row>
    <row r="983122" spans="1:1" x14ac:dyDescent="0.25">
      <c r="A983122" s="40">
        <v>43344</v>
      </c>
    </row>
    <row r="983123" spans="1:1" x14ac:dyDescent="0.25">
      <c r="A983123" s="40">
        <v>43374</v>
      </c>
    </row>
    <row r="983124" spans="1:1" x14ac:dyDescent="0.25">
      <c r="A983124" s="40">
        <v>43405</v>
      </c>
    </row>
    <row r="983125" spans="1:1" x14ac:dyDescent="0.25">
      <c r="A983125" s="40">
        <v>43435</v>
      </c>
    </row>
    <row r="983126" spans="1:1" x14ac:dyDescent="0.25">
      <c r="A983126" s="40">
        <v>43466</v>
      </c>
    </row>
    <row r="983127" spans="1:1" x14ac:dyDescent="0.25">
      <c r="A983127" s="40">
        <v>43497</v>
      </c>
    </row>
    <row r="983128" spans="1:1" x14ac:dyDescent="0.25">
      <c r="A983128" s="40">
        <v>43525</v>
      </c>
    </row>
    <row r="983129" spans="1:1" x14ac:dyDescent="0.25">
      <c r="A983129" s="40">
        <v>43556</v>
      </c>
    </row>
    <row r="983130" spans="1:1" x14ac:dyDescent="0.25">
      <c r="A983130" s="40">
        <v>43586</v>
      </c>
    </row>
    <row r="983131" spans="1:1" x14ac:dyDescent="0.25">
      <c r="A983131" s="40">
        <v>43617</v>
      </c>
    </row>
    <row r="983132" spans="1:1" x14ac:dyDescent="0.25">
      <c r="A983132" s="40">
        <v>43647</v>
      </c>
    </row>
    <row r="983133" spans="1:1" x14ac:dyDescent="0.25">
      <c r="A983133" s="40">
        <v>43678</v>
      </c>
    </row>
    <row r="983134" spans="1:1" x14ac:dyDescent="0.25">
      <c r="A983134" s="40">
        <v>43709</v>
      </c>
    </row>
    <row r="983135" spans="1:1" x14ac:dyDescent="0.25">
      <c r="A983135" s="40">
        <v>43739</v>
      </c>
    </row>
    <row r="983136" spans="1:1" x14ac:dyDescent="0.25">
      <c r="A983136" s="40">
        <v>43770</v>
      </c>
    </row>
    <row r="983137" spans="1:1" x14ac:dyDescent="0.25">
      <c r="A983137" s="40">
        <v>43800</v>
      </c>
    </row>
    <row r="983138" spans="1:1" x14ac:dyDescent="0.25">
      <c r="A983138" s="40">
        <v>43831</v>
      </c>
    </row>
    <row r="983139" spans="1:1" x14ac:dyDescent="0.25">
      <c r="A983139" s="40">
        <v>43862</v>
      </c>
    </row>
    <row r="983140" spans="1:1" x14ac:dyDescent="0.25">
      <c r="A983140" s="40">
        <v>43891</v>
      </c>
    </row>
    <row r="983141" spans="1:1" x14ac:dyDescent="0.25">
      <c r="A983141" s="40">
        <v>43922</v>
      </c>
    </row>
    <row r="983142" spans="1:1" x14ac:dyDescent="0.25">
      <c r="A983142" s="40">
        <v>43952</v>
      </c>
    </row>
    <row r="983143" spans="1:1" x14ac:dyDescent="0.25">
      <c r="A983143" s="40">
        <v>43983</v>
      </c>
    </row>
    <row r="983144" spans="1:1" x14ac:dyDescent="0.25">
      <c r="A983144" s="40">
        <v>44013</v>
      </c>
    </row>
    <row r="983145" spans="1:1" x14ac:dyDescent="0.25">
      <c r="A983145" s="40">
        <v>44044</v>
      </c>
    </row>
    <row r="983146" spans="1:1" x14ac:dyDescent="0.25">
      <c r="A983146" s="40">
        <v>44075</v>
      </c>
    </row>
    <row r="983147" spans="1:1" x14ac:dyDescent="0.25">
      <c r="A983147" s="40">
        <v>44105</v>
      </c>
    </row>
    <row r="983148" spans="1:1" x14ac:dyDescent="0.25">
      <c r="A983148" s="40">
        <v>44136</v>
      </c>
    </row>
    <row r="983149" spans="1:1" x14ac:dyDescent="0.25">
      <c r="A983149" s="40">
        <v>44166</v>
      </c>
    </row>
    <row r="999426" spans="1:1" x14ac:dyDescent="0.25">
      <c r="A999426" s="40">
        <v>40909</v>
      </c>
    </row>
    <row r="999427" spans="1:1" x14ac:dyDescent="0.25">
      <c r="A999427" s="40">
        <v>40940</v>
      </c>
    </row>
    <row r="999428" spans="1:1" x14ac:dyDescent="0.25">
      <c r="A999428" s="40">
        <v>40969</v>
      </c>
    </row>
    <row r="999429" spans="1:1" x14ac:dyDescent="0.25">
      <c r="A999429" s="40">
        <v>41000</v>
      </c>
    </row>
    <row r="999430" spans="1:1" x14ac:dyDescent="0.25">
      <c r="A999430" s="40">
        <v>41030</v>
      </c>
    </row>
    <row r="999431" spans="1:1" x14ac:dyDescent="0.25">
      <c r="A999431" s="40">
        <v>41061</v>
      </c>
    </row>
    <row r="999432" spans="1:1" x14ac:dyDescent="0.25">
      <c r="A999432" s="40">
        <v>41091</v>
      </c>
    </row>
    <row r="999433" spans="1:1" x14ac:dyDescent="0.25">
      <c r="A999433" s="40">
        <v>41122</v>
      </c>
    </row>
    <row r="999434" spans="1:1" x14ac:dyDescent="0.25">
      <c r="A999434" s="40">
        <v>41153</v>
      </c>
    </row>
    <row r="999435" spans="1:1" x14ac:dyDescent="0.25">
      <c r="A999435" s="40">
        <v>41183</v>
      </c>
    </row>
    <row r="999436" spans="1:1" x14ac:dyDescent="0.25">
      <c r="A999436" s="40">
        <v>41214</v>
      </c>
    </row>
    <row r="999437" spans="1:1" x14ac:dyDescent="0.25">
      <c r="A999437" s="40">
        <v>41244</v>
      </c>
    </row>
    <row r="999438" spans="1:1" x14ac:dyDescent="0.25">
      <c r="A999438" s="40">
        <v>41275</v>
      </c>
    </row>
    <row r="999439" spans="1:1" x14ac:dyDescent="0.25">
      <c r="A999439" s="40">
        <v>41306</v>
      </c>
    </row>
    <row r="999440" spans="1:1" x14ac:dyDescent="0.25">
      <c r="A999440" s="40">
        <v>41334</v>
      </c>
    </row>
    <row r="999441" spans="1:1" x14ac:dyDescent="0.25">
      <c r="A999441" s="40">
        <v>41365</v>
      </c>
    </row>
    <row r="999442" spans="1:1" x14ac:dyDescent="0.25">
      <c r="A999442" s="40">
        <v>41395</v>
      </c>
    </row>
    <row r="999443" spans="1:1" x14ac:dyDescent="0.25">
      <c r="A999443" s="40">
        <v>41426</v>
      </c>
    </row>
    <row r="999444" spans="1:1" x14ac:dyDescent="0.25">
      <c r="A999444" s="40">
        <v>41456</v>
      </c>
    </row>
    <row r="999445" spans="1:1" x14ac:dyDescent="0.25">
      <c r="A999445" s="40">
        <v>41487</v>
      </c>
    </row>
    <row r="999446" spans="1:1" x14ac:dyDescent="0.25">
      <c r="A999446" s="40">
        <v>41518</v>
      </c>
    </row>
    <row r="999447" spans="1:1" x14ac:dyDescent="0.25">
      <c r="A999447" s="40">
        <v>41548</v>
      </c>
    </row>
    <row r="999448" spans="1:1" x14ac:dyDescent="0.25">
      <c r="A999448" s="40">
        <v>41579</v>
      </c>
    </row>
    <row r="999449" spans="1:1" x14ac:dyDescent="0.25">
      <c r="A999449" s="40">
        <v>41609</v>
      </c>
    </row>
    <row r="999450" spans="1:1" x14ac:dyDescent="0.25">
      <c r="A999450" s="40">
        <v>41640</v>
      </c>
    </row>
    <row r="999451" spans="1:1" x14ac:dyDescent="0.25">
      <c r="A999451" s="40">
        <v>41671</v>
      </c>
    </row>
    <row r="999452" spans="1:1" x14ac:dyDescent="0.25">
      <c r="A999452" s="40">
        <v>41699</v>
      </c>
    </row>
    <row r="999453" spans="1:1" x14ac:dyDescent="0.25">
      <c r="A999453" s="40">
        <v>41730</v>
      </c>
    </row>
    <row r="999454" spans="1:1" x14ac:dyDescent="0.25">
      <c r="A999454" s="40">
        <v>41760</v>
      </c>
    </row>
    <row r="999455" spans="1:1" x14ac:dyDescent="0.25">
      <c r="A999455" s="40">
        <v>41791</v>
      </c>
    </row>
    <row r="999456" spans="1:1" x14ac:dyDescent="0.25">
      <c r="A999456" s="40">
        <v>41821</v>
      </c>
    </row>
    <row r="999457" spans="1:1" x14ac:dyDescent="0.25">
      <c r="A999457" s="40">
        <v>41852</v>
      </c>
    </row>
    <row r="999458" spans="1:1" x14ac:dyDescent="0.25">
      <c r="A999458" s="40">
        <v>41883</v>
      </c>
    </row>
    <row r="999459" spans="1:1" x14ac:dyDescent="0.25">
      <c r="A999459" s="40">
        <v>41913</v>
      </c>
    </row>
    <row r="999460" spans="1:1" x14ac:dyDescent="0.25">
      <c r="A999460" s="40">
        <v>41944</v>
      </c>
    </row>
    <row r="999461" spans="1:1" x14ac:dyDescent="0.25">
      <c r="A999461" s="40">
        <v>41974</v>
      </c>
    </row>
    <row r="999462" spans="1:1" x14ac:dyDescent="0.25">
      <c r="A999462" s="40">
        <v>42005</v>
      </c>
    </row>
    <row r="999463" spans="1:1" x14ac:dyDescent="0.25">
      <c r="A999463" s="40">
        <v>42036</v>
      </c>
    </row>
    <row r="999464" spans="1:1" x14ac:dyDescent="0.25">
      <c r="A999464" s="40">
        <v>42064</v>
      </c>
    </row>
    <row r="999465" spans="1:1" x14ac:dyDescent="0.25">
      <c r="A999465" s="40">
        <v>42095</v>
      </c>
    </row>
    <row r="999466" spans="1:1" x14ac:dyDescent="0.25">
      <c r="A999466" s="40">
        <v>42125</v>
      </c>
    </row>
    <row r="999467" spans="1:1" x14ac:dyDescent="0.25">
      <c r="A999467" s="40">
        <v>42156</v>
      </c>
    </row>
    <row r="999468" spans="1:1" x14ac:dyDescent="0.25">
      <c r="A999468" s="40">
        <v>42186</v>
      </c>
    </row>
    <row r="999469" spans="1:1" x14ac:dyDescent="0.25">
      <c r="A999469" s="40">
        <v>42217</v>
      </c>
    </row>
    <row r="999470" spans="1:1" x14ac:dyDescent="0.25">
      <c r="A999470" s="40">
        <v>42248</v>
      </c>
    </row>
    <row r="999471" spans="1:1" x14ac:dyDescent="0.25">
      <c r="A999471" s="40">
        <v>42278</v>
      </c>
    </row>
    <row r="999472" spans="1:1" x14ac:dyDescent="0.25">
      <c r="A999472" s="40">
        <v>42309</v>
      </c>
    </row>
    <row r="999473" spans="1:1" x14ac:dyDescent="0.25">
      <c r="A999473" s="40">
        <v>42339</v>
      </c>
    </row>
    <row r="999474" spans="1:1" x14ac:dyDescent="0.25">
      <c r="A999474" s="40">
        <v>42370</v>
      </c>
    </row>
    <row r="999475" spans="1:1" x14ac:dyDescent="0.25">
      <c r="A999475" s="40">
        <v>42401</v>
      </c>
    </row>
    <row r="999476" spans="1:1" x14ac:dyDescent="0.25">
      <c r="A999476" s="40">
        <v>42430</v>
      </c>
    </row>
    <row r="999477" spans="1:1" x14ac:dyDescent="0.25">
      <c r="A999477" s="40">
        <v>42461</v>
      </c>
    </row>
    <row r="999478" spans="1:1" x14ac:dyDescent="0.25">
      <c r="A999478" s="40">
        <v>42491</v>
      </c>
    </row>
    <row r="999479" spans="1:1" x14ac:dyDescent="0.25">
      <c r="A999479" s="40">
        <v>42522</v>
      </c>
    </row>
    <row r="999480" spans="1:1" x14ac:dyDescent="0.25">
      <c r="A999480" s="40">
        <v>42552</v>
      </c>
    </row>
    <row r="999481" spans="1:1" x14ac:dyDescent="0.25">
      <c r="A999481" s="40">
        <v>42583</v>
      </c>
    </row>
    <row r="999482" spans="1:1" x14ac:dyDescent="0.25">
      <c r="A999482" s="40">
        <v>42614</v>
      </c>
    </row>
    <row r="999483" spans="1:1" x14ac:dyDescent="0.25">
      <c r="A999483" s="40">
        <v>42644</v>
      </c>
    </row>
    <row r="999484" spans="1:1" x14ac:dyDescent="0.25">
      <c r="A999484" s="40">
        <v>42675</v>
      </c>
    </row>
    <row r="999485" spans="1:1" x14ac:dyDescent="0.25">
      <c r="A999485" s="40">
        <v>42705</v>
      </c>
    </row>
    <row r="999486" spans="1:1" x14ac:dyDescent="0.25">
      <c r="A999486" s="40">
        <v>42736</v>
      </c>
    </row>
    <row r="999487" spans="1:1" x14ac:dyDescent="0.25">
      <c r="A999487" s="40">
        <v>42767</v>
      </c>
    </row>
    <row r="999488" spans="1:1" x14ac:dyDescent="0.25">
      <c r="A999488" s="40">
        <v>42795</v>
      </c>
    </row>
    <row r="999489" spans="1:1" x14ac:dyDescent="0.25">
      <c r="A999489" s="40">
        <v>42826</v>
      </c>
    </row>
    <row r="999490" spans="1:1" x14ac:dyDescent="0.25">
      <c r="A999490" s="40">
        <v>42856</v>
      </c>
    </row>
    <row r="999491" spans="1:1" x14ac:dyDescent="0.25">
      <c r="A999491" s="40">
        <v>42887</v>
      </c>
    </row>
    <row r="999492" spans="1:1" x14ac:dyDescent="0.25">
      <c r="A999492" s="40">
        <v>42917</v>
      </c>
    </row>
    <row r="999493" spans="1:1" x14ac:dyDescent="0.25">
      <c r="A999493" s="40">
        <v>42948</v>
      </c>
    </row>
    <row r="999494" spans="1:1" x14ac:dyDescent="0.25">
      <c r="A999494" s="40">
        <v>42979</v>
      </c>
    </row>
    <row r="999495" spans="1:1" x14ac:dyDescent="0.25">
      <c r="A999495" s="40">
        <v>43009</v>
      </c>
    </row>
    <row r="999496" spans="1:1" x14ac:dyDescent="0.25">
      <c r="A999496" s="40">
        <v>43040</v>
      </c>
    </row>
    <row r="999497" spans="1:1" x14ac:dyDescent="0.25">
      <c r="A999497" s="40">
        <v>43070</v>
      </c>
    </row>
    <row r="999498" spans="1:1" x14ac:dyDescent="0.25">
      <c r="A999498" s="40">
        <v>43101</v>
      </c>
    </row>
    <row r="999499" spans="1:1" x14ac:dyDescent="0.25">
      <c r="A999499" s="40">
        <v>43132</v>
      </c>
    </row>
    <row r="999500" spans="1:1" x14ac:dyDescent="0.25">
      <c r="A999500" s="40">
        <v>43160</v>
      </c>
    </row>
    <row r="999501" spans="1:1" x14ac:dyDescent="0.25">
      <c r="A999501" s="40">
        <v>43191</v>
      </c>
    </row>
    <row r="999502" spans="1:1" x14ac:dyDescent="0.25">
      <c r="A999502" s="40">
        <v>43221</v>
      </c>
    </row>
    <row r="999503" spans="1:1" x14ac:dyDescent="0.25">
      <c r="A999503" s="40">
        <v>43252</v>
      </c>
    </row>
    <row r="999504" spans="1:1" x14ac:dyDescent="0.25">
      <c r="A999504" s="40">
        <v>43282</v>
      </c>
    </row>
    <row r="999505" spans="1:1" x14ac:dyDescent="0.25">
      <c r="A999505" s="40">
        <v>43313</v>
      </c>
    </row>
    <row r="999506" spans="1:1" x14ac:dyDescent="0.25">
      <c r="A999506" s="40">
        <v>43344</v>
      </c>
    </row>
    <row r="999507" spans="1:1" x14ac:dyDescent="0.25">
      <c r="A999507" s="40">
        <v>43374</v>
      </c>
    </row>
    <row r="999508" spans="1:1" x14ac:dyDescent="0.25">
      <c r="A999508" s="40">
        <v>43405</v>
      </c>
    </row>
    <row r="999509" spans="1:1" x14ac:dyDescent="0.25">
      <c r="A999509" s="40">
        <v>43435</v>
      </c>
    </row>
    <row r="999510" spans="1:1" x14ac:dyDescent="0.25">
      <c r="A999510" s="40">
        <v>43466</v>
      </c>
    </row>
    <row r="999511" spans="1:1" x14ac:dyDescent="0.25">
      <c r="A999511" s="40">
        <v>43497</v>
      </c>
    </row>
    <row r="999512" spans="1:1" x14ac:dyDescent="0.25">
      <c r="A999512" s="40">
        <v>43525</v>
      </c>
    </row>
    <row r="999513" spans="1:1" x14ac:dyDescent="0.25">
      <c r="A999513" s="40">
        <v>43556</v>
      </c>
    </row>
    <row r="999514" spans="1:1" x14ac:dyDescent="0.25">
      <c r="A999514" s="40">
        <v>43586</v>
      </c>
    </row>
    <row r="999515" spans="1:1" x14ac:dyDescent="0.25">
      <c r="A999515" s="40">
        <v>43617</v>
      </c>
    </row>
    <row r="999516" spans="1:1" x14ac:dyDescent="0.25">
      <c r="A999516" s="40">
        <v>43647</v>
      </c>
    </row>
    <row r="999517" spans="1:1" x14ac:dyDescent="0.25">
      <c r="A999517" s="40">
        <v>43678</v>
      </c>
    </row>
    <row r="999518" spans="1:1" x14ac:dyDescent="0.25">
      <c r="A999518" s="40">
        <v>43709</v>
      </c>
    </row>
    <row r="999519" spans="1:1" x14ac:dyDescent="0.25">
      <c r="A999519" s="40">
        <v>43739</v>
      </c>
    </row>
    <row r="999520" spans="1:1" x14ac:dyDescent="0.25">
      <c r="A999520" s="40">
        <v>43770</v>
      </c>
    </row>
    <row r="999521" spans="1:1" x14ac:dyDescent="0.25">
      <c r="A999521" s="40">
        <v>43800</v>
      </c>
    </row>
    <row r="999522" spans="1:1" x14ac:dyDescent="0.25">
      <c r="A999522" s="40">
        <v>43831</v>
      </c>
    </row>
    <row r="999523" spans="1:1" x14ac:dyDescent="0.25">
      <c r="A999523" s="40">
        <v>43862</v>
      </c>
    </row>
    <row r="999524" spans="1:1" x14ac:dyDescent="0.25">
      <c r="A999524" s="40">
        <v>43891</v>
      </c>
    </row>
    <row r="999525" spans="1:1" x14ac:dyDescent="0.25">
      <c r="A999525" s="40">
        <v>43922</v>
      </c>
    </row>
    <row r="999526" spans="1:1" x14ac:dyDescent="0.25">
      <c r="A999526" s="40">
        <v>43952</v>
      </c>
    </row>
    <row r="999527" spans="1:1" x14ac:dyDescent="0.25">
      <c r="A999527" s="40">
        <v>43983</v>
      </c>
    </row>
    <row r="999528" spans="1:1" x14ac:dyDescent="0.25">
      <c r="A999528" s="40">
        <v>44013</v>
      </c>
    </row>
    <row r="999529" spans="1:1" x14ac:dyDescent="0.25">
      <c r="A999529" s="40">
        <v>44044</v>
      </c>
    </row>
    <row r="999530" spans="1:1" x14ac:dyDescent="0.25">
      <c r="A999530" s="40">
        <v>44075</v>
      </c>
    </row>
    <row r="999531" spans="1:1" x14ac:dyDescent="0.25">
      <c r="A999531" s="40">
        <v>44105</v>
      </c>
    </row>
    <row r="999532" spans="1:1" x14ac:dyDescent="0.25">
      <c r="A999532" s="40">
        <v>44136</v>
      </c>
    </row>
    <row r="999533" spans="1:1" x14ac:dyDescent="0.25">
      <c r="A999533" s="40">
        <v>44166</v>
      </c>
    </row>
    <row r="1015810" spans="1:1" x14ac:dyDescent="0.25">
      <c r="A1015810" s="40">
        <v>40909</v>
      </c>
    </row>
    <row r="1015811" spans="1:1" x14ac:dyDescent="0.25">
      <c r="A1015811" s="40">
        <v>40940</v>
      </c>
    </row>
    <row r="1015812" spans="1:1" x14ac:dyDescent="0.25">
      <c r="A1015812" s="40">
        <v>40969</v>
      </c>
    </row>
    <row r="1015813" spans="1:1" x14ac:dyDescent="0.25">
      <c r="A1015813" s="40">
        <v>41000</v>
      </c>
    </row>
    <row r="1015814" spans="1:1" x14ac:dyDescent="0.25">
      <c r="A1015814" s="40">
        <v>41030</v>
      </c>
    </row>
    <row r="1015815" spans="1:1" x14ac:dyDescent="0.25">
      <c r="A1015815" s="40">
        <v>41061</v>
      </c>
    </row>
    <row r="1015816" spans="1:1" x14ac:dyDescent="0.25">
      <c r="A1015816" s="40">
        <v>41091</v>
      </c>
    </row>
    <row r="1015817" spans="1:1" x14ac:dyDescent="0.25">
      <c r="A1015817" s="40">
        <v>41122</v>
      </c>
    </row>
    <row r="1015818" spans="1:1" x14ac:dyDescent="0.25">
      <c r="A1015818" s="40">
        <v>41153</v>
      </c>
    </row>
    <row r="1015819" spans="1:1" x14ac:dyDescent="0.25">
      <c r="A1015819" s="40">
        <v>41183</v>
      </c>
    </row>
    <row r="1015820" spans="1:1" x14ac:dyDescent="0.25">
      <c r="A1015820" s="40">
        <v>41214</v>
      </c>
    </row>
    <row r="1015821" spans="1:1" x14ac:dyDescent="0.25">
      <c r="A1015821" s="40">
        <v>41244</v>
      </c>
    </row>
    <row r="1015822" spans="1:1" x14ac:dyDescent="0.25">
      <c r="A1015822" s="40">
        <v>41275</v>
      </c>
    </row>
    <row r="1015823" spans="1:1" x14ac:dyDescent="0.25">
      <c r="A1015823" s="40">
        <v>41306</v>
      </c>
    </row>
    <row r="1015824" spans="1:1" x14ac:dyDescent="0.25">
      <c r="A1015824" s="40">
        <v>41334</v>
      </c>
    </row>
    <row r="1015825" spans="1:1" x14ac:dyDescent="0.25">
      <c r="A1015825" s="40">
        <v>41365</v>
      </c>
    </row>
    <row r="1015826" spans="1:1" x14ac:dyDescent="0.25">
      <c r="A1015826" s="40">
        <v>41395</v>
      </c>
    </row>
    <row r="1015827" spans="1:1" x14ac:dyDescent="0.25">
      <c r="A1015827" s="40">
        <v>41426</v>
      </c>
    </row>
    <row r="1015828" spans="1:1" x14ac:dyDescent="0.25">
      <c r="A1015828" s="40">
        <v>41456</v>
      </c>
    </row>
    <row r="1015829" spans="1:1" x14ac:dyDescent="0.25">
      <c r="A1015829" s="40">
        <v>41487</v>
      </c>
    </row>
    <row r="1015830" spans="1:1" x14ac:dyDescent="0.25">
      <c r="A1015830" s="40">
        <v>41518</v>
      </c>
    </row>
    <row r="1015831" spans="1:1" x14ac:dyDescent="0.25">
      <c r="A1015831" s="40">
        <v>41548</v>
      </c>
    </row>
    <row r="1015832" spans="1:1" x14ac:dyDescent="0.25">
      <c r="A1015832" s="40">
        <v>41579</v>
      </c>
    </row>
    <row r="1015833" spans="1:1" x14ac:dyDescent="0.25">
      <c r="A1015833" s="40">
        <v>41609</v>
      </c>
    </row>
    <row r="1015834" spans="1:1" x14ac:dyDescent="0.25">
      <c r="A1015834" s="40">
        <v>41640</v>
      </c>
    </row>
    <row r="1015835" spans="1:1" x14ac:dyDescent="0.25">
      <c r="A1015835" s="40">
        <v>41671</v>
      </c>
    </row>
    <row r="1015836" spans="1:1" x14ac:dyDescent="0.25">
      <c r="A1015836" s="40">
        <v>41699</v>
      </c>
    </row>
    <row r="1015837" spans="1:1" x14ac:dyDescent="0.25">
      <c r="A1015837" s="40">
        <v>41730</v>
      </c>
    </row>
    <row r="1015838" spans="1:1" x14ac:dyDescent="0.25">
      <c r="A1015838" s="40">
        <v>41760</v>
      </c>
    </row>
    <row r="1015839" spans="1:1" x14ac:dyDescent="0.25">
      <c r="A1015839" s="40">
        <v>41791</v>
      </c>
    </row>
    <row r="1015840" spans="1:1" x14ac:dyDescent="0.25">
      <c r="A1015840" s="40">
        <v>41821</v>
      </c>
    </row>
    <row r="1015841" spans="1:1" x14ac:dyDescent="0.25">
      <c r="A1015841" s="40">
        <v>41852</v>
      </c>
    </row>
    <row r="1015842" spans="1:1" x14ac:dyDescent="0.25">
      <c r="A1015842" s="40">
        <v>41883</v>
      </c>
    </row>
    <row r="1015843" spans="1:1" x14ac:dyDescent="0.25">
      <c r="A1015843" s="40">
        <v>41913</v>
      </c>
    </row>
    <row r="1015844" spans="1:1" x14ac:dyDescent="0.25">
      <c r="A1015844" s="40">
        <v>41944</v>
      </c>
    </row>
    <row r="1015845" spans="1:1" x14ac:dyDescent="0.25">
      <c r="A1015845" s="40">
        <v>41974</v>
      </c>
    </row>
    <row r="1015846" spans="1:1" x14ac:dyDescent="0.25">
      <c r="A1015846" s="40">
        <v>42005</v>
      </c>
    </row>
    <row r="1015847" spans="1:1" x14ac:dyDescent="0.25">
      <c r="A1015847" s="40">
        <v>42036</v>
      </c>
    </row>
    <row r="1015848" spans="1:1" x14ac:dyDescent="0.25">
      <c r="A1015848" s="40">
        <v>42064</v>
      </c>
    </row>
    <row r="1015849" spans="1:1" x14ac:dyDescent="0.25">
      <c r="A1015849" s="40">
        <v>42095</v>
      </c>
    </row>
    <row r="1015850" spans="1:1" x14ac:dyDescent="0.25">
      <c r="A1015850" s="40">
        <v>42125</v>
      </c>
    </row>
    <row r="1015851" spans="1:1" x14ac:dyDescent="0.25">
      <c r="A1015851" s="40">
        <v>42156</v>
      </c>
    </row>
    <row r="1015852" spans="1:1" x14ac:dyDescent="0.25">
      <c r="A1015852" s="40">
        <v>42186</v>
      </c>
    </row>
    <row r="1015853" spans="1:1" x14ac:dyDescent="0.25">
      <c r="A1015853" s="40">
        <v>42217</v>
      </c>
    </row>
    <row r="1015854" spans="1:1" x14ac:dyDescent="0.25">
      <c r="A1015854" s="40">
        <v>42248</v>
      </c>
    </row>
    <row r="1015855" spans="1:1" x14ac:dyDescent="0.25">
      <c r="A1015855" s="40">
        <v>42278</v>
      </c>
    </row>
    <row r="1015856" spans="1:1" x14ac:dyDescent="0.25">
      <c r="A1015856" s="40">
        <v>42309</v>
      </c>
    </row>
    <row r="1015857" spans="1:1" x14ac:dyDescent="0.25">
      <c r="A1015857" s="40">
        <v>42339</v>
      </c>
    </row>
    <row r="1015858" spans="1:1" x14ac:dyDescent="0.25">
      <c r="A1015858" s="40">
        <v>42370</v>
      </c>
    </row>
    <row r="1015859" spans="1:1" x14ac:dyDescent="0.25">
      <c r="A1015859" s="40">
        <v>42401</v>
      </c>
    </row>
    <row r="1015860" spans="1:1" x14ac:dyDescent="0.25">
      <c r="A1015860" s="40">
        <v>42430</v>
      </c>
    </row>
    <row r="1015861" spans="1:1" x14ac:dyDescent="0.25">
      <c r="A1015861" s="40">
        <v>42461</v>
      </c>
    </row>
    <row r="1015862" spans="1:1" x14ac:dyDescent="0.25">
      <c r="A1015862" s="40">
        <v>42491</v>
      </c>
    </row>
    <row r="1015863" spans="1:1" x14ac:dyDescent="0.25">
      <c r="A1015863" s="40">
        <v>42522</v>
      </c>
    </row>
    <row r="1015864" spans="1:1" x14ac:dyDescent="0.25">
      <c r="A1015864" s="40">
        <v>42552</v>
      </c>
    </row>
    <row r="1015865" spans="1:1" x14ac:dyDescent="0.25">
      <c r="A1015865" s="40">
        <v>42583</v>
      </c>
    </row>
    <row r="1015866" spans="1:1" x14ac:dyDescent="0.25">
      <c r="A1015866" s="40">
        <v>42614</v>
      </c>
    </row>
    <row r="1015867" spans="1:1" x14ac:dyDescent="0.25">
      <c r="A1015867" s="40">
        <v>42644</v>
      </c>
    </row>
    <row r="1015868" spans="1:1" x14ac:dyDescent="0.25">
      <c r="A1015868" s="40">
        <v>42675</v>
      </c>
    </row>
    <row r="1015869" spans="1:1" x14ac:dyDescent="0.25">
      <c r="A1015869" s="40">
        <v>42705</v>
      </c>
    </row>
    <row r="1015870" spans="1:1" x14ac:dyDescent="0.25">
      <c r="A1015870" s="40">
        <v>42736</v>
      </c>
    </row>
    <row r="1015871" spans="1:1" x14ac:dyDescent="0.25">
      <c r="A1015871" s="40">
        <v>42767</v>
      </c>
    </row>
    <row r="1015872" spans="1:1" x14ac:dyDescent="0.25">
      <c r="A1015872" s="40">
        <v>42795</v>
      </c>
    </row>
    <row r="1015873" spans="1:1" x14ac:dyDescent="0.25">
      <c r="A1015873" s="40">
        <v>42826</v>
      </c>
    </row>
    <row r="1015874" spans="1:1" x14ac:dyDescent="0.25">
      <c r="A1015874" s="40">
        <v>42856</v>
      </c>
    </row>
    <row r="1015875" spans="1:1" x14ac:dyDescent="0.25">
      <c r="A1015875" s="40">
        <v>42887</v>
      </c>
    </row>
    <row r="1015876" spans="1:1" x14ac:dyDescent="0.25">
      <c r="A1015876" s="40">
        <v>42917</v>
      </c>
    </row>
    <row r="1015877" spans="1:1" x14ac:dyDescent="0.25">
      <c r="A1015877" s="40">
        <v>42948</v>
      </c>
    </row>
    <row r="1015878" spans="1:1" x14ac:dyDescent="0.25">
      <c r="A1015878" s="40">
        <v>42979</v>
      </c>
    </row>
    <row r="1015879" spans="1:1" x14ac:dyDescent="0.25">
      <c r="A1015879" s="40">
        <v>43009</v>
      </c>
    </row>
    <row r="1015880" spans="1:1" x14ac:dyDescent="0.25">
      <c r="A1015880" s="40">
        <v>43040</v>
      </c>
    </row>
    <row r="1015881" spans="1:1" x14ac:dyDescent="0.25">
      <c r="A1015881" s="40">
        <v>43070</v>
      </c>
    </row>
    <row r="1015882" spans="1:1" x14ac:dyDescent="0.25">
      <c r="A1015882" s="40">
        <v>43101</v>
      </c>
    </row>
    <row r="1015883" spans="1:1" x14ac:dyDescent="0.25">
      <c r="A1015883" s="40">
        <v>43132</v>
      </c>
    </row>
    <row r="1015884" spans="1:1" x14ac:dyDescent="0.25">
      <c r="A1015884" s="40">
        <v>43160</v>
      </c>
    </row>
    <row r="1015885" spans="1:1" x14ac:dyDescent="0.25">
      <c r="A1015885" s="40">
        <v>43191</v>
      </c>
    </row>
    <row r="1015886" spans="1:1" x14ac:dyDescent="0.25">
      <c r="A1015886" s="40">
        <v>43221</v>
      </c>
    </row>
    <row r="1015887" spans="1:1" x14ac:dyDescent="0.25">
      <c r="A1015887" s="40">
        <v>43252</v>
      </c>
    </row>
    <row r="1015888" spans="1:1" x14ac:dyDescent="0.25">
      <c r="A1015888" s="40">
        <v>43282</v>
      </c>
    </row>
    <row r="1015889" spans="1:1" x14ac:dyDescent="0.25">
      <c r="A1015889" s="40">
        <v>43313</v>
      </c>
    </row>
    <row r="1015890" spans="1:1" x14ac:dyDescent="0.25">
      <c r="A1015890" s="40">
        <v>43344</v>
      </c>
    </row>
    <row r="1015891" spans="1:1" x14ac:dyDescent="0.25">
      <c r="A1015891" s="40">
        <v>43374</v>
      </c>
    </row>
    <row r="1015892" spans="1:1" x14ac:dyDescent="0.25">
      <c r="A1015892" s="40">
        <v>43405</v>
      </c>
    </row>
    <row r="1015893" spans="1:1" x14ac:dyDescent="0.25">
      <c r="A1015893" s="40">
        <v>43435</v>
      </c>
    </row>
    <row r="1015894" spans="1:1" x14ac:dyDescent="0.25">
      <c r="A1015894" s="40">
        <v>43466</v>
      </c>
    </row>
    <row r="1015895" spans="1:1" x14ac:dyDescent="0.25">
      <c r="A1015895" s="40">
        <v>43497</v>
      </c>
    </row>
    <row r="1015896" spans="1:1" x14ac:dyDescent="0.25">
      <c r="A1015896" s="40">
        <v>43525</v>
      </c>
    </row>
    <row r="1015897" spans="1:1" x14ac:dyDescent="0.25">
      <c r="A1015897" s="40">
        <v>43556</v>
      </c>
    </row>
    <row r="1015898" spans="1:1" x14ac:dyDescent="0.25">
      <c r="A1015898" s="40">
        <v>43586</v>
      </c>
    </row>
    <row r="1015899" spans="1:1" x14ac:dyDescent="0.25">
      <c r="A1015899" s="40">
        <v>43617</v>
      </c>
    </row>
    <row r="1015900" spans="1:1" x14ac:dyDescent="0.25">
      <c r="A1015900" s="40">
        <v>43647</v>
      </c>
    </row>
    <row r="1015901" spans="1:1" x14ac:dyDescent="0.25">
      <c r="A1015901" s="40">
        <v>43678</v>
      </c>
    </row>
    <row r="1015902" spans="1:1" x14ac:dyDescent="0.25">
      <c r="A1015902" s="40">
        <v>43709</v>
      </c>
    </row>
    <row r="1015903" spans="1:1" x14ac:dyDescent="0.25">
      <c r="A1015903" s="40">
        <v>43739</v>
      </c>
    </row>
    <row r="1015904" spans="1:1" x14ac:dyDescent="0.25">
      <c r="A1015904" s="40">
        <v>43770</v>
      </c>
    </row>
    <row r="1015905" spans="1:1" x14ac:dyDescent="0.25">
      <c r="A1015905" s="40">
        <v>43800</v>
      </c>
    </row>
    <row r="1015906" spans="1:1" x14ac:dyDescent="0.25">
      <c r="A1015906" s="40">
        <v>43831</v>
      </c>
    </row>
    <row r="1015907" spans="1:1" x14ac:dyDescent="0.25">
      <c r="A1015907" s="40">
        <v>43862</v>
      </c>
    </row>
    <row r="1015908" spans="1:1" x14ac:dyDescent="0.25">
      <c r="A1015908" s="40">
        <v>43891</v>
      </c>
    </row>
    <row r="1015909" spans="1:1" x14ac:dyDescent="0.25">
      <c r="A1015909" s="40">
        <v>43922</v>
      </c>
    </row>
    <row r="1015910" spans="1:1" x14ac:dyDescent="0.25">
      <c r="A1015910" s="40">
        <v>43952</v>
      </c>
    </row>
    <row r="1015911" spans="1:1" x14ac:dyDescent="0.25">
      <c r="A1015911" s="40">
        <v>43983</v>
      </c>
    </row>
    <row r="1015912" spans="1:1" x14ac:dyDescent="0.25">
      <c r="A1015912" s="40">
        <v>44013</v>
      </c>
    </row>
    <row r="1015913" spans="1:1" x14ac:dyDescent="0.25">
      <c r="A1015913" s="40">
        <v>44044</v>
      </c>
    </row>
    <row r="1015914" spans="1:1" x14ac:dyDescent="0.25">
      <c r="A1015914" s="40">
        <v>44075</v>
      </c>
    </row>
    <row r="1015915" spans="1:1" x14ac:dyDescent="0.25">
      <c r="A1015915" s="40">
        <v>44105</v>
      </c>
    </row>
    <row r="1015916" spans="1:1" x14ac:dyDescent="0.25">
      <c r="A1015916" s="40">
        <v>44136</v>
      </c>
    </row>
    <row r="1015917" spans="1:1" x14ac:dyDescent="0.25">
      <c r="A1015917" s="40">
        <v>44166</v>
      </c>
    </row>
    <row r="1032194" spans="1:1" x14ac:dyDescent="0.25">
      <c r="A1032194" s="40">
        <v>40909</v>
      </c>
    </row>
    <row r="1032195" spans="1:1" x14ac:dyDescent="0.25">
      <c r="A1032195" s="40">
        <v>40940</v>
      </c>
    </row>
    <row r="1032196" spans="1:1" x14ac:dyDescent="0.25">
      <c r="A1032196" s="40">
        <v>40969</v>
      </c>
    </row>
    <row r="1032197" spans="1:1" x14ac:dyDescent="0.25">
      <c r="A1032197" s="40">
        <v>41000</v>
      </c>
    </row>
    <row r="1032198" spans="1:1" x14ac:dyDescent="0.25">
      <c r="A1032198" s="40">
        <v>41030</v>
      </c>
    </row>
    <row r="1032199" spans="1:1" x14ac:dyDescent="0.25">
      <c r="A1032199" s="40">
        <v>41061</v>
      </c>
    </row>
    <row r="1032200" spans="1:1" x14ac:dyDescent="0.25">
      <c r="A1032200" s="40">
        <v>41091</v>
      </c>
    </row>
    <row r="1032201" spans="1:1" x14ac:dyDescent="0.25">
      <c r="A1032201" s="40">
        <v>41122</v>
      </c>
    </row>
    <row r="1032202" spans="1:1" x14ac:dyDescent="0.25">
      <c r="A1032202" s="40">
        <v>41153</v>
      </c>
    </row>
    <row r="1032203" spans="1:1" x14ac:dyDescent="0.25">
      <c r="A1032203" s="40">
        <v>41183</v>
      </c>
    </row>
    <row r="1032204" spans="1:1" x14ac:dyDescent="0.25">
      <c r="A1032204" s="40">
        <v>41214</v>
      </c>
    </row>
    <row r="1032205" spans="1:1" x14ac:dyDescent="0.25">
      <c r="A1032205" s="40">
        <v>41244</v>
      </c>
    </row>
    <row r="1032206" spans="1:1" x14ac:dyDescent="0.25">
      <c r="A1032206" s="40">
        <v>41275</v>
      </c>
    </row>
    <row r="1032207" spans="1:1" x14ac:dyDescent="0.25">
      <c r="A1032207" s="40">
        <v>41306</v>
      </c>
    </row>
    <row r="1032208" spans="1:1" x14ac:dyDescent="0.25">
      <c r="A1032208" s="40">
        <v>41334</v>
      </c>
    </row>
    <row r="1032209" spans="1:1" x14ac:dyDescent="0.25">
      <c r="A1032209" s="40">
        <v>41365</v>
      </c>
    </row>
    <row r="1032210" spans="1:1" x14ac:dyDescent="0.25">
      <c r="A1032210" s="40">
        <v>41395</v>
      </c>
    </row>
    <row r="1032211" spans="1:1" x14ac:dyDescent="0.25">
      <c r="A1032211" s="40">
        <v>41426</v>
      </c>
    </row>
    <row r="1032212" spans="1:1" x14ac:dyDescent="0.25">
      <c r="A1032212" s="40">
        <v>41456</v>
      </c>
    </row>
    <row r="1032213" spans="1:1" x14ac:dyDescent="0.25">
      <c r="A1032213" s="40">
        <v>41487</v>
      </c>
    </row>
    <row r="1032214" spans="1:1" x14ac:dyDescent="0.25">
      <c r="A1032214" s="40">
        <v>41518</v>
      </c>
    </row>
    <row r="1032215" spans="1:1" x14ac:dyDescent="0.25">
      <c r="A1032215" s="40">
        <v>41548</v>
      </c>
    </row>
    <row r="1032216" spans="1:1" x14ac:dyDescent="0.25">
      <c r="A1032216" s="40">
        <v>41579</v>
      </c>
    </row>
    <row r="1032217" spans="1:1" x14ac:dyDescent="0.25">
      <c r="A1032217" s="40">
        <v>41609</v>
      </c>
    </row>
    <row r="1032218" spans="1:1" x14ac:dyDescent="0.25">
      <c r="A1032218" s="40">
        <v>41640</v>
      </c>
    </row>
    <row r="1032219" spans="1:1" x14ac:dyDescent="0.25">
      <c r="A1032219" s="40">
        <v>41671</v>
      </c>
    </row>
    <row r="1032220" spans="1:1" x14ac:dyDescent="0.25">
      <c r="A1032220" s="40">
        <v>41699</v>
      </c>
    </row>
    <row r="1032221" spans="1:1" x14ac:dyDescent="0.25">
      <c r="A1032221" s="40">
        <v>41730</v>
      </c>
    </row>
    <row r="1032222" spans="1:1" x14ac:dyDescent="0.25">
      <c r="A1032222" s="40">
        <v>41760</v>
      </c>
    </row>
    <row r="1032223" spans="1:1" x14ac:dyDescent="0.25">
      <c r="A1032223" s="40">
        <v>41791</v>
      </c>
    </row>
    <row r="1032224" spans="1:1" x14ac:dyDescent="0.25">
      <c r="A1032224" s="40">
        <v>41821</v>
      </c>
    </row>
    <row r="1032225" spans="1:1" x14ac:dyDescent="0.25">
      <c r="A1032225" s="40">
        <v>41852</v>
      </c>
    </row>
    <row r="1032226" spans="1:1" x14ac:dyDescent="0.25">
      <c r="A1032226" s="40">
        <v>41883</v>
      </c>
    </row>
    <row r="1032227" spans="1:1" x14ac:dyDescent="0.25">
      <c r="A1032227" s="40">
        <v>41913</v>
      </c>
    </row>
    <row r="1032228" spans="1:1" x14ac:dyDescent="0.25">
      <c r="A1032228" s="40">
        <v>41944</v>
      </c>
    </row>
    <row r="1032229" spans="1:1" x14ac:dyDescent="0.25">
      <c r="A1032229" s="40">
        <v>41974</v>
      </c>
    </row>
    <row r="1032230" spans="1:1" x14ac:dyDescent="0.25">
      <c r="A1032230" s="40">
        <v>42005</v>
      </c>
    </row>
    <row r="1032231" spans="1:1" x14ac:dyDescent="0.25">
      <c r="A1032231" s="40">
        <v>42036</v>
      </c>
    </row>
    <row r="1032232" spans="1:1" x14ac:dyDescent="0.25">
      <c r="A1032232" s="40">
        <v>42064</v>
      </c>
    </row>
    <row r="1032233" spans="1:1" x14ac:dyDescent="0.25">
      <c r="A1032233" s="40">
        <v>42095</v>
      </c>
    </row>
    <row r="1032234" spans="1:1" x14ac:dyDescent="0.25">
      <c r="A1032234" s="40">
        <v>42125</v>
      </c>
    </row>
    <row r="1032235" spans="1:1" x14ac:dyDescent="0.25">
      <c r="A1032235" s="40">
        <v>42156</v>
      </c>
    </row>
    <row r="1032236" spans="1:1" x14ac:dyDescent="0.25">
      <c r="A1032236" s="40">
        <v>42186</v>
      </c>
    </row>
    <row r="1032237" spans="1:1" x14ac:dyDescent="0.25">
      <c r="A1032237" s="40">
        <v>42217</v>
      </c>
    </row>
    <row r="1032238" spans="1:1" x14ac:dyDescent="0.25">
      <c r="A1032238" s="40">
        <v>42248</v>
      </c>
    </row>
    <row r="1032239" spans="1:1" x14ac:dyDescent="0.25">
      <c r="A1032239" s="40">
        <v>42278</v>
      </c>
    </row>
    <row r="1032240" spans="1:1" x14ac:dyDescent="0.25">
      <c r="A1032240" s="40">
        <v>42309</v>
      </c>
    </row>
    <row r="1032241" spans="1:1" x14ac:dyDescent="0.25">
      <c r="A1032241" s="40">
        <v>42339</v>
      </c>
    </row>
    <row r="1032242" spans="1:1" x14ac:dyDescent="0.25">
      <c r="A1032242" s="40">
        <v>42370</v>
      </c>
    </row>
    <row r="1032243" spans="1:1" x14ac:dyDescent="0.25">
      <c r="A1032243" s="40">
        <v>42401</v>
      </c>
    </row>
    <row r="1032244" spans="1:1" x14ac:dyDescent="0.25">
      <c r="A1032244" s="40">
        <v>42430</v>
      </c>
    </row>
    <row r="1032245" spans="1:1" x14ac:dyDescent="0.25">
      <c r="A1032245" s="40">
        <v>42461</v>
      </c>
    </row>
    <row r="1032246" spans="1:1" x14ac:dyDescent="0.25">
      <c r="A1032246" s="40">
        <v>42491</v>
      </c>
    </row>
    <row r="1032247" spans="1:1" x14ac:dyDescent="0.25">
      <c r="A1032247" s="40">
        <v>42522</v>
      </c>
    </row>
    <row r="1032248" spans="1:1" x14ac:dyDescent="0.25">
      <c r="A1032248" s="40">
        <v>42552</v>
      </c>
    </row>
    <row r="1032249" spans="1:1" x14ac:dyDescent="0.25">
      <c r="A1032249" s="40">
        <v>42583</v>
      </c>
    </row>
    <row r="1032250" spans="1:1" x14ac:dyDescent="0.25">
      <c r="A1032250" s="40">
        <v>42614</v>
      </c>
    </row>
    <row r="1032251" spans="1:1" x14ac:dyDescent="0.25">
      <c r="A1032251" s="40">
        <v>42644</v>
      </c>
    </row>
    <row r="1032252" spans="1:1" x14ac:dyDescent="0.25">
      <c r="A1032252" s="40">
        <v>42675</v>
      </c>
    </row>
    <row r="1032253" spans="1:1" x14ac:dyDescent="0.25">
      <c r="A1032253" s="40">
        <v>42705</v>
      </c>
    </row>
    <row r="1032254" spans="1:1" x14ac:dyDescent="0.25">
      <c r="A1032254" s="40">
        <v>42736</v>
      </c>
    </row>
    <row r="1032255" spans="1:1" x14ac:dyDescent="0.25">
      <c r="A1032255" s="40">
        <v>42767</v>
      </c>
    </row>
    <row r="1032256" spans="1:1" x14ac:dyDescent="0.25">
      <c r="A1032256" s="40">
        <v>42795</v>
      </c>
    </row>
    <row r="1032257" spans="1:1" x14ac:dyDescent="0.25">
      <c r="A1032257" s="40">
        <v>42826</v>
      </c>
    </row>
    <row r="1032258" spans="1:1" x14ac:dyDescent="0.25">
      <c r="A1032258" s="40">
        <v>42856</v>
      </c>
    </row>
    <row r="1032259" spans="1:1" x14ac:dyDescent="0.25">
      <c r="A1032259" s="40">
        <v>42887</v>
      </c>
    </row>
    <row r="1032260" spans="1:1" x14ac:dyDescent="0.25">
      <c r="A1032260" s="40">
        <v>42917</v>
      </c>
    </row>
    <row r="1032261" spans="1:1" x14ac:dyDescent="0.25">
      <c r="A1032261" s="40">
        <v>42948</v>
      </c>
    </row>
    <row r="1032262" spans="1:1" x14ac:dyDescent="0.25">
      <c r="A1032262" s="40">
        <v>42979</v>
      </c>
    </row>
    <row r="1032263" spans="1:1" x14ac:dyDescent="0.25">
      <c r="A1032263" s="40">
        <v>43009</v>
      </c>
    </row>
    <row r="1032264" spans="1:1" x14ac:dyDescent="0.25">
      <c r="A1032264" s="40">
        <v>43040</v>
      </c>
    </row>
    <row r="1032265" spans="1:1" x14ac:dyDescent="0.25">
      <c r="A1032265" s="40">
        <v>43070</v>
      </c>
    </row>
    <row r="1032266" spans="1:1" x14ac:dyDescent="0.25">
      <c r="A1032266" s="40">
        <v>43101</v>
      </c>
    </row>
    <row r="1032267" spans="1:1" x14ac:dyDescent="0.25">
      <c r="A1032267" s="40">
        <v>43132</v>
      </c>
    </row>
    <row r="1032268" spans="1:1" x14ac:dyDescent="0.25">
      <c r="A1032268" s="40">
        <v>43160</v>
      </c>
    </row>
    <row r="1032269" spans="1:1" x14ac:dyDescent="0.25">
      <c r="A1032269" s="40">
        <v>43191</v>
      </c>
    </row>
    <row r="1032270" spans="1:1" x14ac:dyDescent="0.25">
      <c r="A1032270" s="40">
        <v>43221</v>
      </c>
    </row>
    <row r="1032271" spans="1:1" x14ac:dyDescent="0.25">
      <c r="A1032271" s="40">
        <v>43252</v>
      </c>
    </row>
    <row r="1032272" spans="1:1" x14ac:dyDescent="0.25">
      <c r="A1032272" s="40">
        <v>43282</v>
      </c>
    </row>
    <row r="1032273" spans="1:1" x14ac:dyDescent="0.25">
      <c r="A1032273" s="40">
        <v>43313</v>
      </c>
    </row>
    <row r="1032274" spans="1:1" x14ac:dyDescent="0.25">
      <c r="A1032274" s="40">
        <v>43344</v>
      </c>
    </row>
    <row r="1032275" spans="1:1" x14ac:dyDescent="0.25">
      <c r="A1032275" s="40">
        <v>43374</v>
      </c>
    </row>
    <row r="1032276" spans="1:1" x14ac:dyDescent="0.25">
      <c r="A1032276" s="40">
        <v>43405</v>
      </c>
    </row>
    <row r="1032277" spans="1:1" x14ac:dyDescent="0.25">
      <c r="A1032277" s="40">
        <v>43435</v>
      </c>
    </row>
    <row r="1032278" spans="1:1" x14ac:dyDescent="0.25">
      <c r="A1032278" s="40">
        <v>43466</v>
      </c>
    </row>
    <row r="1032279" spans="1:1" x14ac:dyDescent="0.25">
      <c r="A1032279" s="40">
        <v>43497</v>
      </c>
    </row>
    <row r="1032280" spans="1:1" x14ac:dyDescent="0.25">
      <c r="A1032280" s="40">
        <v>43525</v>
      </c>
    </row>
    <row r="1032281" spans="1:1" x14ac:dyDescent="0.25">
      <c r="A1032281" s="40">
        <v>43556</v>
      </c>
    </row>
    <row r="1032282" spans="1:1" x14ac:dyDescent="0.25">
      <c r="A1032282" s="40">
        <v>43586</v>
      </c>
    </row>
    <row r="1032283" spans="1:1" x14ac:dyDescent="0.25">
      <c r="A1032283" s="40">
        <v>43617</v>
      </c>
    </row>
    <row r="1032284" spans="1:1" x14ac:dyDescent="0.25">
      <c r="A1032284" s="40">
        <v>43647</v>
      </c>
    </row>
    <row r="1032285" spans="1:1" x14ac:dyDescent="0.25">
      <c r="A1032285" s="40">
        <v>43678</v>
      </c>
    </row>
    <row r="1032286" spans="1:1" x14ac:dyDescent="0.25">
      <c r="A1032286" s="40">
        <v>43709</v>
      </c>
    </row>
    <row r="1032287" spans="1:1" x14ac:dyDescent="0.25">
      <c r="A1032287" s="40">
        <v>43739</v>
      </c>
    </row>
    <row r="1032288" spans="1:1" x14ac:dyDescent="0.25">
      <c r="A1032288" s="40">
        <v>43770</v>
      </c>
    </row>
    <row r="1032289" spans="1:1" x14ac:dyDescent="0.25">
      <c r="A1032289" s="40">
        <v>43800</v>
      </c>
    </row>
    <row r="1032290" spans="1:1" x14ac:dyDescent="0.25">
      <c r="A1032290" s="40">
        <v>43831</v>
      </c>
    </row>
    <row r="1032291" spans="1:1" x14ac:dyDescent="0.25">
      <c r="A1032291" s="40">
        <v>43862</v>
      </c>
    </row>
    <row r="1032292" spans="1:1" x14ac:dyDescent="0.25">
      <c r="A1032292" s="40">
        <v>43891</v>
      </c>
    </row>
    <row r="1032293" spans="1:1" x14ac:dyDescent="0.25">
      <c r="A1032293" s="40">
        <v>43922</v>
      </c>
    </row>
    <row r="1032294" spans="1:1" x14ac:dyDescent="0.25">
      <c r="A1032294" s="40">
        <v>43952</v>
      </c>
    </row>
    <row r="1032295" spans="1:1" x14ac:dyDescent="0.25">
      <c r="A1032295" s="40">
        <v>43983</v>
      </c>
    </row>
    <row r="1032296" spans="1:1" x14ac:dyDescent="0.25">
      <c r="A1032296" s="40">
        <v>44013</v>
      </c>
    </row>
    <row r="1032297" spans="1:1" x14ac:dyDescent="0.25">
      <c r="A1032297" s="40">
        <v>44044</v>
      </c>
    </row>
    <row r="1032298" spans="1:1" x14ac:dyDescent="0.25">
      <c r="A1032298" s="40">
        <v>44075</v>
      </c>
    </row>
    <row r="1032299" spans="1:1" x14ac:dyDescent="0.25">
      <c r="A1032299" s="40">
        <v>44105</v>
      </c>
    </row>
    <row r="1032300" spans="1:1" x14ac:dyDescent="0.25">
      <c r="A1032300" s="40">
        <v>44136</v>
      </c>
    </row>
    <row r="1032301" spans="1:1" x14ac:dyDescent="0.25">
      <c r="A1032301" s="40">
        <v>44166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1FAB7-0CFA-1342-ADA0-140A2FC54F98}">
  <dimension ref="A1:R1032301"/>
  <sheetViews>
    <sheetView tabSelected="1" topLeftCell="C91" workbookViewId="0">
      <selection activeCell="D100" sqref="D100"/>
    </sheetView>
  </sheetViews>
  <sheetFormatPr defaultColWidth="11.42578125" defaultRowHeight="15" x14ac:dyDescent="0.25"/>
  <cols>
    <col min="11" max="11" width="13.28515625" bestFit="1" customWidth="1"/>
  </cols>
  <sheetData>
    <row r="1" spans="1:18" x14ac:dyDescent="0.25">
      <c r="B1" t="s">
        <v>36</v>
      </c>
      <c r="C1" t="s">
        <v>42</v>
      </c>
      <c r="D1" t="s">
        <v>39</v>
      </c>
      <c r="E1" t="s">
        <v>40</v>
      </c>
      <c r="F1" t="s">
        <v>38</v>
      </c>
      <c r="G1" t="s">
        <v>43</v>
      </c>
      <c r="H1" t="s">
        <v>44</v>
      </c>
      <c r="I1" t="s">
        <v>48</v>
      </c>
      <c r="J1" t="s">
        <v>45</v>
      </c>
      <c r="K1" t="s">
        <v>46</v>
      </c>
      <c r="L1" t="s">
        <v>47</v>
      </c>
      <c r="M1" t="s">
        <v>55</v>
      </c>
      <c r="O1" t="s">
        <v>39</v>
      </c>
      <c r="P1" t="s">
        <v>40</v>
      </c>
      <c r="Q1" t="s">
        <v>44</v>
      </c>
      <c r="R1" t="s">
        <v>55</v>
      </c>
    </row>
    <row r="2" spans="1:18" x14ac:dyDescent="0.25">
      <c r="A2" s="40">
        <v>40909</v>
      </c>
      <c r="B2">
        <v>1908.6744712862119</v>
      </c>
      <c r="C2">
        <f>D2/E2</f>
        <v>1.7038722434706324</v>
      </c>
      <c r="D2">
        <v>26.165147306338572</v>
      </c>
      <c r="E2">
        <v>15.356284725339826</v>
      </c>
      <c r="F2" t="s">
        <v>31</v>
      </c>
      <c r="J2">
        <v>76.5</v>
      </c>
      <c r="K2">
        <v>34.202806940000002</v>
      </c>
      <c r="L2">
        <v>20.073574799999999</v>
      </c>
      <c r="M2" s="13">
        <v>9.74</v>
      </c>
      <c r="N2" s="40">
        <v>40909</v>
      </c>
      <c r="O2">
        <v>26.165147306338572</v>
      </c>
      <c r="P2">
        <v>15.356284725339826</v>
      </c>
      <c r="R2" s="13">
        <v>9.74</v>
      </c>
    </row>
    <row r="3" spans="1:18" x14ac:dyDescent="0.25">
      <c r="A3" s="40">
        <v>40940</v>
      </c>
      <c r="B3">
        <v>1935.3682997443418</v>
      </c>
      <c r="C3">
        <f t="shared" ref="C3:C66" si="0">D3/E3</f>
        <v>1.7234003236421436</v>
      </c>
      <c r="D3">
        <v>26.167833359122191</v>
      </c>
      <c r="E3">
        <v>15.183839181264901</v>
      </c>
      <c r="F3" t="s">
        <v>31</v>
      </c>
      <c r="J3">
        <v>76.5</v>
      </c>
      <c r="K3">
        <v>34.206318119999999</v>
      </c>
      <c r="L3">
        <v>19.84815579</v>
      </c>
      <c r="M3" s="13">
        <v>9.74</v>
      </c>
      <c r="N3" s="40">
        <v>40940</v>
      </c>
      <c r="O3">
        <v>26.167833359122191</v>
      </c>
      <c r="P3">
        <v>15.183839181264901</v>
      </c>
      <c r="R3" s="13">
        <v>9.74</v>
      </c>
    </row>
    <row r="4" spans="1:18" x14ac:dyDescent="0.25">
      <c r="A4" s="40">
        <v>40969</v>
      </c>
      <c r="B4">
        <v>1605.0455836878134</v>
      </c>
      <c r="C4">
        <f t="shared" si="0"/>
        <v>1.7857481956770522</v>
      </c>
      <c r="D4">
        <v>26.625024127925695</v>
      </c>
      <c r="E4">
        <v>14.909730382133203</v>
      </c>
      <c r="F4" t="s">
        <v>31</v>
      </c>
      <c r="J4">
        <v>76.8</v>
      </c>
      <c r="K4">
        <v>34.668000169999999</v>
      </c>
      <c r="L4">
        <v>19.41371144</v>
      </c>
      <c r="M4" s="14">
        <v>10.320000016519367</v>
      </c>
      <c r="N4" s="40">
        <v>40969</v>
      </c>
      <c r="O4">
        <v>26.625024127925695</v>
      </c>
      <c r="P4">
        <v>14.909730382133203</v>
      </c>
      <c r="R4" s="14">
        <v>10.320000016519367</v>
      </c>
    </row>
    <row r="5" spans="1:18" x14ac:dyDescent="0.25">
      <c r="A5" s="40">
        <v>41000</v>
      </c>
      <c r="B5">
        <v>1582.3759205029994</v>
      </c>
      <c r="C5">
        <f t="shared" si="0"/>
        <v>1.786022746459861</v>
      </c>
      <c r="D5">
        <v>26.816280147724662</v>
      </c>
      <c r="E5">
        <v>15.014523303736283</v>
      </c>
      <c r="F5" t="s">
        <v>31</v>
      </c>
      <c r="J5">
        <v>77.2</v>
      </c>
      <c r="K5">
        <v>34.736114180000001</v>
      </c>
      <c r="L5">
        <v>19.44886438</v>
      </c>
      <c r="M5" s="14">
        <v>10.320000016519367</v>
      </c>
      <c r="N5" s="40">
        <v>41000</v>
      </c>
      <c r="O5">
        <v>26.816280147724662</v>
      </c>
      <c r="P5">
        <v>15.014523303736283</v>
      </c>
      <c r="R5" s="14">
        <v>10.320000016519367</v>
      </c>
    </row>
    <row r="6" spans="1:18" x14ac:dyDescent="0.25">
      <c r="A6" s="40">
        <v>41030</v>
      </c>
      <c r="B6">
        <v>1822.6074780398528</v>
      </c>
      <c r="C6">
        <f t="shared" si="0"/>
        <v>1.7766183116287702</v>
      </c>
      <c r="D6">
        <v>26.75202459904628</v>
      </c>
      <c r="E6">
        <v>15.057834552273937</v>
      </c>
      <c r="F6" t="s">
        <v>31</v>
      </c>
      <c r="J6">
        <v>77.400000000000006</v>
      </c>
      <c r="K6">
        <v>34.563339280000001</v>
      </c>
      <c r="L6">
        <v>19.454566610000001</v>
      </c>
      <c r="M6" s="14">
        <v>10.320000016519367</v>
      </c>
      <c r="N6" s="40">
        <v>41030</v>
      </c>
      <c r="O6">
        <v>26.75202459904628</v>
      </c>
      <c r="P6">
        <v>15.057834552273937</v>
      </c>
      <c r="R6" s="14">
        <v>10.320000016519367</v>
      </c>
    </row>
    <row r="7" spans="1:18" x14ac:dyDescent="0.25">
      <c r="A7" s="40">
        <v>41061</v>
      </c>
      <c r="B7">
        <v>1621.5100549548642</v>
      </c>
      <c r="C7">
        <f t="shared" si="0"/>
        <v>1.7560423233863363</v>
      </c>
      <c r="D7">
        <v>26.774574732974823</v>
      </c>
      <c r="E7">
        <v>15.247112427986915</v>
      </c>
      <c r="F7" t="s">
        <v>31</v>
      </c>
      <c r="J7">
        <v>77.7</v>
      </c>
      <c r="K7">
        <v>34.458912140000002</v>
      </c>
      <c r="L7">
        <v>19.62305332</v>
      </c>
      <c r="M7" s="14">
        <v>10.320000016519367</v>
      </c>
      <c r="N7" s="40">
        <v>41061</v>
      </c>
      <c r="O7">
        <v>26.774574732974823</v>
      </c>
      <c r="P7">
        <v>15.247112427986915</v>
      </c>
      <c r="R7" s="14">
        <v>10.320000016519367</v>
      </c>
    </row>
    <row r="8" spans="1:18" x14ac:dyDescent="0.25">
      <c r="A8" s="40">
        <v>41091</v>
      </c>
      <c r="B8">
        <v>1722.7960424505891</v>
      </c>
      <c r="C8">
        <f t="shared" si="0"/>
        <v>1.7204876248283758</v>
      </c>
      <c r="D8">
        <v>26.660121736097484</v>
      </c>
      <c r="E8">
        <v>15.495677708671062</v>
      </c>
      <c r="F8" t="s">
        <v>31</v>
      </c>
      <c r="J8">
        <v>77.599999999999994</v>
      </c>
      <c r="K8">
        <v>34.355826980000003</v>
      </c>
      <c r="L8">
        <v>19.968656840000001</v>
      </c>
      <c r="M8" s="14">
        <v>10.320000016519367</v>
      </c>
      <c r="N8" s="40">
        <v>41091</v>
      </c>
      <c r="O8">
        <v>26.660121736097484</v>
      </c>
      <c r="P8">
        <v>15.495677708671062</v>
      </c>
      <c r="R8" s="14">
        <v>10.320000016519367</v>
      </c>
    </row>
    <row r="9" spans="1:18" x14ac:dyDescent="0.25">
      <c r="A9" s="40">
        <v>41122</v>
      </c>
      <c r="B9">
        <v>1717.8479805799316</v>
      </c>
      <c r="C9">
        <f t="shared" si="0"/>
        <v>1.7318736042554268</v>
      </c>
      <c r="D9">
        <v>27.070894649334775</v>
      </c>
      <c r="E9">
        <v>15.630987494017029</v>
      </c>
      <c r="F9" t="s">
        <v>31</v>
      </c>
      <c r="J9">
        <v>78</v>
      </c>
      <c r="K9">
        <v>34.706275189999999</v>
      </c>
      <c r="L9">
        <v>20.039727559999999</v>
      </c>
      <c r="M9" s="14">
        <v>10.320000016519367</v>
      </c>
      <c r="N9" s="40">
        <v>41122</v>
      </c>
      <c r="O9">
        <v>27.070894649334775</v>
      </c>
      <c r="P9">
        <v>15.630987494017029</v>
      </c>
      <c r="R9" s="14">
        <v>10.320000016519367</v>
      </c>
    </row>
    <row r="10" spans="1:18" x14ac:dyDescent="0.25">
      <c r="A10" s="40">
        <v>41153</v>
      </c>
      <c r="B10">
        <v>1702.6892489290203</v>
      </c>
      <c r="C10">
        <f t="shared" si="0"/>
        <v>1.7464678908582842</v>
      </c>
      <c r="D10">
        <v>27.133562965442309</v>
      </c>
      <c r="E10">
        <v>15.536250684865319</v>
      </c>
      <c r="F10" t="s">
        <v>31</v>
      </c>
      <c r="J10">
        <v>78.8</v>
      </c>
      <c r="K10">
        <v>34.433455539999997</v>
      </c>
      <c r="L10">
        <v>19.71605417</v>
      </c>
      <c r="M10" s="14">
        <v>10.320000016519367</v>
      </c>
      <c r="N10" s="40">
        <v>41153</v>
      </c>
      <c r="O10">
        <v>27.133562965442309</v>
      </c>
      <c r="P10">
        <v>15.536250684865319</v>
      </c>
      <c r="R10" s="14">
        <v>10.320000016519367</v>
      </c>
    </row>
    <row r="11" spans="1:18" x14ac:dyDescent="0.25">
      <c r="A11" s="40">
        <v>41183</v>
      </c>
      <c r="B11">
        <v>1776.3538360707341</v>
      </c>
      <c r="C11">
        <f t="shared" si="0"/>
        <v>1.6930304223070891</v>
      </c>
      <c r="D11">
        <v>27.382867062775865</v>
      </c>
      <c r="E11">
        <v>16.173877741346956</v>
      </c>
      <c r="F11" t="s">
        <v>31</v>
      </c>
      <c r="J11">
        <v>79.400000000000006</v>
      </c>
      <c r="K11">
        <v>34.48723811</v>
      </c>
      <c r="L11">
        <v>20.370123100000001</v>
      </c>
      <c r="M11" s="14">
        <v>10.320000016519367</v>
      </c>
      <c r="N11" s="40">
        <v>41183</v>
      </c>
      <c r="O11">
        <v>27.382867062775865</v>
      </c>
      <c r="P11">
        <v>16.173877741346956</v>
      </c>
      <c r="R11" s="14">
        <v>10.320000016519367</v>
      </c>
    </row>
    <row r="12" spans="1:18" x14ac:dyDescent="0.25">
      <c r="A12" s="40">
        <v>41214</v>
      </c>
      <c r="B12">
        <v>1835.0537766910415</v>
      </c>
      <c r="C12">
        <f t="shared" si="0"/>
        <v>1.7136824753069255</v>
      </c>
      <c r="D12">
        <v>27.484264845060103</v>
      </c>
      <c r="E12">
        <v>16.038131474815714</v>
      </c>
      <c r="F12" t="s">
        <v>31</v>
      </c>
      <c r="J12">
        <v>79.8</v>
      </c>
      <c r="K12">
        <v>34.441434639999997</v>
      </c>
      <c r="L12">
        <v>20.097909120000001</v>
      </c>
      <c r="M12" s="14">
        <v>10.320000016519367</v>
      </c>
      <c r="N12" s="40">
        <v>41214</v>
      </c>
      <c r="O12">
        <v>27.484264845060103</v>
      </c>
      <c r="P12">
        <v>16.038131474815714</v>
      </c>
      <c r="R12" s="14">
        <v>10.320000016519367</v>
      </c>
    </row>
    <row r="13" spans="1:18" x14ac:dyDescent="0.25">
      <c r="A13" s="40">
        <v>41244</v>
      </c>
      <c r="B13">
        <v>2180.9461936845264</v>
      </c>
      <c r="C13">
        <f t="shared" si="0"/>
        <v>1.7278538019626304</v>
      </c>
      <c r="D13">
        <v>27.584802500634805</v>
      </c>
      <c r="E13">
        <v>15.964778078620915</v>
      </c>
      <c r="F13" t="s">
        <v>31</v>
      </c>
      <c r="J13">
        <v>80.3</v>
      </c>
      <c r="K13">
        <v>34.35218244</v>
      </c>
      <c r="L13">
        <v>19.881417280000001</v>
      </c>
      <c r="M13" s="14">
        <v>10.320000016519367</v>
      </c>
      <c r="N13" s="40">
        <v>41244</v>
      </c>
      <c r="O13">
        <v>27.584802500634805</v>
      </c>
      <c r="P13">
        <v>15.964778078620915</v>
      </c>
      <c r="R13" s="14">
        <v>10.320000016519367</v>
      </c>
    </row>
    <row r="14" spans="1:18" x14ac:dyDescent="0.25">
      <c r="A14" s="40">
        <v>41275</v>
      </c>
      <c r="B14">
        <v>1748.3780231257272</v>
      </c>
      <c r="C14">
        <f t="shared" si="0"/>
        <v>1.7591477074538613</v>
      </c>
      <c r="D14">
        <v>27.669500953589448</v>
      </c>
      <c r="E14">
        <v>15.728924203663075</v>
      </c>
      <c r="F14" t="s">
        <v>31</v>
      </c>
      <c r="J14">
        <v>80.599999999999994</v>
      </c>
      <c r="K14">
        <v>34.329405649999998</v>
      </c>
      <c r="L14">
        <v>19.514794299999998</v>
      </c>
      <c r="M14" s="14">
        <v>10.320000016519367</v>
      </c>
      <c r="N14" s="40">
        <v>41275</v>
      </c>
      <c r="O14">
        <v>27.669500953589448</v>
      </c>
      <c r="P14">
        <v>15.728924203663075</v>
      </c>
      <c r="R14" s="14">
        <v>10.320000016519367</v>
      </c>
    </row>
    <row r="15" spans="1:18" x14ac:dyDescent="0.25">
      <c r="A15" s="40">
        <v>41306</v>
      </c>
      <c r="B15">
        <v>1897.0613990706015</v>
      </c>
      <c r="C15">
        <f t="shared" si="0"/>
        <v>1.7459641833643627</v>
      </c>
      <c r="D15">
        <v>27.604146586124763</v>
      </c>
      <c r="E15">
        <v>15.810259367940365</v>
      </c>
      <c r="F15" t="s">
        <v>31</v>
      </c>
      <c r="J15">
        <v>81</v>
      </c>
      <c r="K15">
        <v>34.079193320000002</v>
      </c>
      <c r="L15">
        <v>19.518838729999999</v>
      </c>
      <c r="M15" s="14">
        <v>10.320000016519367</v>
      </c>
      <c r="N15" s="40">
        <v>41306</v>
      </c>
      <c r="O15">
        <v>27.604146586124763</v>
      </c>
      <c r="P15">
        <v>15.810259367940365</v>
      </c>
      <c r="R15" s="14">
        <v>10.320000016519367</v>
      </c>
    </row>
    <row r="16" spans="1:18" x14ac:dyDescent="0.25">
      <c r="A16" s="40">
        <v>41334</v>
      </c>
      <c r="B16">
        <v>1491.956804814075</v>
      </c>
      <c r="C16">
        <f t="shared" si="0"/>
        <v>1.7850832930491167</v>
      </c>
      <c r="D16">
        <v>28.006749594270342</v>
      </c>
      <c r="E16">
        <v>15.68932368776572</v>
      </c>
      <c r="F16" t="s">
        <v>31</v>
      </c>
      <c r="J16">
        <v>81.5</v>
      </c>
      <c r="K16">
        <v>34.364109929999998</v>
      </c>
      <c r="L16">
        <v>19.250703909999999</v>
      </c>
      <c r="M16" s="13">
        <v>10.92</v>
      </c>
      <c r="N16" s="40">
        <v>41334</v>
      </c>
      <c r="O16">
        <v>28.006749594270342</v>
      </c>
      <c r="P16">
        <v>15.68932368776572</v>
      </c>
      <c r="R16" s="13">
        <v>10.92</v>
      </c>
    </row>
    <row r="17" spans="1:18" x14ac:dyDescent="0.25">
      <c r="A17" s="40">
        <v>41365</v>
      </c>
      <c r="B17">
        <v>1537.6253988827314</v>
      </c>
      <c r="C17">
        <f t="shared" si="0"/>
        <v>1.810528676843624</v>
      </c>
      <c r="D17">
        <v>28.22364961921604</v>
      </c>
      <c r="E17">
        <v>15.588623356366604</v>
      </c>
      <c r="F17" t="s">
        <v>31</v>
      </c>
      <c r="J17">
        <v>81.599999999999994</v>
      </c>
      <c r="K17">
        <v>34.58780591</v>
      </c>
      <c r="L17">
        <v>19.103705089999998</v>
      </c>
      <c r="M17" s="13">
        <v>10.92</v>
      </c>
      <c r="N17" s="40">
        <v>41365</v>
      </c>
      <c r="O17">
        <v>28.22364961921604</v>
      </c>
      <c r="P17">
        <v>15.588623356366604</v>
      </c>
      <c r="R17" s="13">
        <v>10.92</v>
      </c>
    </row>
    <row r="18" spans="1:18" x14ac:dyDescent="0.25">
      <c r="A18" s="40">
        <v>41395</v>
      </c>
      <c r="B18">
        <v>1666.9102242366878</v>
      </c>
      <c r="C18">
        <f t="shared" si="0"/>
        <v>1.7967622597707535</v>
      </c>
      <c r="D18">
        <v>28.353734443107843</v>
      </c>
      <c r="E18">
        <v>15.780459706853737</v>
      </c>
      <c r="F18" t="s">
        <v>31</v>
      </c>
      <c r="J18">
        <v>81.7</v>
      </c>
      <c r="K18">
        <v>34.704693319999997</v>
      </c>
      <c r="L18">
        <v>19.31512816</v>
      </c>
      <c r="M18" s="13">
        <v>10.92</v>
      </c>
      <c r="N18" s="40">
        <v>41395</v>
      </c>
      <c r="O18">
        <v>28.353734443107843</v>
      </c>
      <c r="P18">
        <v>15.780459706853737</v>
      </c>
      <c r="R18" s="13">
        <v>10.92</v>
      </c>
    </row>
    <row r="19" spans="1:18" x14ac:dyDescent="0.25">
      <c r="A19" s="40">
        <v>41426</v>
      </c>
      <c r="B19">
        <v>1677.0244617054889</v>
      </c>
      <c r="C19">
        <f t="shared" si="0"/>
        <v>1.8356063929091972</v>
      </c>
      <c r="D19">
        <v>28.369552917185889</v>
      </c>
      <c r="E19">
        <v>15.455139525976394</v>
      </c>
      <c r="F19" t="s">
        <v>31</v>
      </c>
      <c r="J19">
        <v>82</v>
      </c>
      <c r="K19">
        <v>34.597015749999997</v>
      </c>
      <c r="L19">
        <v>18.84773113</v>
      </c>
      <c r="M19" s="13">
        <v>10.92</v>
      </c>
      <c r="N19" s="40">
        <v>41426</v>
      </c>
      <c r="O19">
        <v>28.369552917185889</v>
      </c>
      <c r="P19">
        <v>15.455139525976394</v>
      </c>
      <c r="R19" s="13">
        <v>10.92</v>
      </c>
    </row>
    <row r="20" spans="1:18" x14ac:dyDescent="0.25">
      <c r="A20" s="40">
        <v>41456</v>
      </c>
      <c r="B20">
        <v>1635.1967974226757</v>
      </c>
      <c r="C20">
        <f t="shared" si="0"/>
        <v>1.8676837355870031</v>
      </c>
      <c r="D20">
        <v>28.677240068493422</v>
      </c>
      <c r="E20">
        <v>15.354441184058562</v>
      </c>
      <c r="F20" t="s">
        <v>31</v>
      </c>
      <c r="J20">
        <v>82.5</v>
      </c>
      <c r="K20">
        <v>34.760290990000001</v>
      </c>
      <c r="L20">
        <v>18.611443860000001</v>
      </c>
      <c r="M20" s="13">
        <v>10.92</v>
      </c>
      <c r="N20" s="40">
        <v>41456</v>
      </c>
      <c r="O20">
        <v>28.677240068493422</v>
      </c>
      <c r="P20">
        <v>15.354441184058562</v>
      </c>
      <c r="R20" s="13">
        <v>10.92</v>
      </c>
    </row>
    <row r="21" spans="1:18" x14ac:dyDescent="0.25">
      <c r="A21" s="40">
        <v>41487</v>
      </c>
      <c r="B21">
        <v>1616.9115442939274</v>
      </c>
      <c r="C21">
        <f t="shared" si="0"/>
        <v>1.8103906579549687</v>
      </c>
      <c r="D21">
        <v>28.705445687939505</v>
      </c>
      <c r="E21">
        <v>15.855940021456695</v>
      </c>
      <c r="F21" t="s">
        <v>31</v>
      </c>
      <c r="J21">
        <v>82.9</v>
      </c>
      <c r="K21">
        <v>34.626593110000002</v>
      </c>
      <c r="L21">
        <v>19.126586270000001</v>
      </c>
      <c r="M21" s="13">
        <v>10.92</v>
      </c>
      <c r="N21" s="40">
        <v>41487</v>
      </c>
      <c r="O21">
        <v>28.705445687939505</v>
      </c>
      <c r="P21">
        <v>15.855940021456695</v>
      </c>
      <c r="R21" s="13">
        <v>10.92</v>
      </c>
    </row>
    <row r="22" spans="1:18" x14ac:dyDescent="0.25">
      <c r="A22" s="40">
        <v>41518</v>
      </c>
      <c r="B22">
        <v>1732.9219604444081</v>
      </c>
      <c r="C22">
        <f t="shared" si="0"/>
        <v>1.9372281288219073</v>
      </c>
      <c r="D22">
        <v>28.761257573073358</v>
      </c>
      <c r="E22">
        <v>14.846603322120886</v>
      </c>
      <c r="F22" t="s">
        <v>31</v>
      </c>
      <c r="J22">
        <v>83.5</v>
      </c>
      <c r="K22">
        <v>34.444619850000002</v>
      </c>
      <c r="L22">
        <v>17.780363260000001</v>
      </c>
      <c r="M22" s="13">
        <v>10.92</v>
      </c>
      <c r="N22" s="40">
        <v>41518</v>
      </c>
      <c r="O22">
        <v>28.761257573073358</v>
      </c>
      <c r="P22">
        <v>14.846603322120886</v>
      </c>
      <c r="R22" s="13">
        <v>10.92</v>
      </c>
    </row>
    <row r="23" spans="1:18" x14ac:dyDescent="0.25">
      <c r="A23" s="40">
        <v>41548</v>
      </c>
      <c r="B23">
        <v>1649.5450824734091</v>
      </c>
      <c r="C23">
        <f t="shared" si="0"/>
        <v>1.8517825382767266</v>
      </c>
      <c r="D23">
        <v>28.783497588277697</v>
      </c>
      <c r="E23">
        <v>15.543670486850843</v>
      </c>
      <c r="F23" t="s">
        <v>31</v>
      </c>
      <c r="J23">
        <v>83.8</v>
      </c>
      <c r="K23">
        <v>34.347849150000002</v>
      </c>
      <c r="L23">
        <v>18.5485328</v>
      </c>
      <c r="M23" s="13">
        <v>10.92</v>
      </c>
      <c r="N23" s="40">
        <v>41548</v>
      </c>
      <c r="O23">
        <v>28.783497588277697</v>
      </c>
      <c r="P23">
        <v>15.543670486850843</v>
      </c>
      <c r="R23" s="13">
        <v>10.92</v>
      </c>
    </row>
    <row r="24" spans="1:18" x14ac:dyDescent="0.25">
      <c r="A24" s="40">
        <v>41579</v>
      </c>
      <c r="B24">
        <v>1692.8410792369405</v>
      </c>
      <c r="C24">
        <f t="shared" si="0"/>
        <v>1.8309275815568677</v>
      </c>
      <c r="D24">
        <v>28.70396362189113</v>
      </c>
      <c r="E24">
        <v>15.677279599165621</v>
      </c>
      <c r="F24" t="s">
        <v>31</v>
      </c>
      <c r="J24">
        <v>84.1</v>
      </c>
      <c r="K24">
        <v>34.130753409999997</v>
      </c>
      <c r="L24">
        <v>18.641236150000001</v>
      </c>
      <c r="M24" s="13">
        <v>10.92</v>
      </c>
      <c r="N24" s="40">
        <v>41579</v>
      </c>
      <c r="O24">
        <v>28.70396362189113</v>
      </c>
      <c r="P24">
        <v>15.677279599165621</v>
      </c>
      <c r="R24" s="13">
        <v>10.92</v>
      </c>
    </row>
    <row r="25" spans="1:18" x14ac:dyDescent="0.25">
      <c r="A25" s="40">
        <v>41609</v>
      </c>
      <c r="B25">
        <v>2140.6354197003379</v>
      </c>
      <c r="C25">
        <f t="shared" si="0"/>
        <v>1.7901599253749345</v>
      </c>
      <c r="D25">
        <v>28.794252482882349</v>
      </c>
      <c r="E25">
        <v>16.084737500115597</v>
      </c>
      <c r="F25" t="s">
        <v>31</v>
      </c>
      <c r="J25">
        <v>84.6</v>
      </c>
      <c r="K25">
        <v>34.03575944</v>
      </c>
      <c r="L25">
        <v>19.012692080000001</v>
      </c>
      <c r="M25" s="13">
        <v>10.92</v>
      </c>
      <c r="N25" s="40">
        <v>41609</v>
      </c>
      <c r="O25">
        <v>28.794252482882349</v>
      </c>
      <c r="P25">
        <v>16.084737500115597</v>
      </c>
      <c r="R25" s="13">
        <v>10.92</v>
      </c>
    </row>
    <row r="26" spans="1:18" x14ac:dyDescent="0.25">
      <c r="A26" s="40">
        <v>41640</v>
      </c>
      <c r="B26">
        <v>1753.4212310772293</v>
      </c>
      <c r="C26">
        <f t="shared" si="0"/>
        <v>1.7764017866212667</v>
      </c>
      <c r="D26">
        <v>28.993650897082095</v>
      </c>
      <c r="E26">
        <v>16.321561436969898</v>
      </c>
      <c r="F26">
        <v>961.31502140018131</v>
      </c>
      <c r="G26">
        <f t="shared" ref="G26:G89" si="1">B26+F26</f>
        <v>2714.7362524774107</v>
      </c>
      <c r="H26">
        <f t="shared" ref="H26:H89" si="2">D26*(B26/G26)+E26*(F26/G26)</f>
        <v>24.5063383858148</v>
      </c>
      <c r="I26">
        <f>H26/J26*100</f>
        <v>28.729587791107619</v>
      </c>
      <c r="J26">
        <v>85.3</v>
      </c>
      <c r="K26">
        <v>33.990212069999998</v>
      </c>
      <c r="L26">
        <v>19.134304149999998</v>
      </c>
      <c r="M26" s="13">
        <v>10.92</v>
      </c>
      <c r="N26" s="40">
        <v>41640</v>
      </c>
      <c r="O26">
        <v>28.993650897082095</v>
      </c>
      <c r="P26">
        <v>16.321561436969898</v>
      </c>
      <c r="Q26">
        <f>H26</f>
        <v>24.5063383858148</v>
      </c>
      <c r="R26" s="13">
        <v>10.92</v>
      </c>
    </row>
    <row r="27" spans="1:18" x14ac:dyDescent="0.25">
      <c r="A27" s="40">
        <v>41671</v>
      </c>
      <c r="B27">
        <v>1829.1757431234994</v>
      </c>
      <c r="C27">
        <f t="shared" si="0"/>
        <v>1.8007665214276762</v>
      </c>
      <c r="D27">
        <v>28.813945539694185</v>
      </c>
      <c r="E27">
        <v>16.000933600681353</v>
      </c>
      <c r="F27">
        <v>779.47516572188351</v>
      </c>
      <c r="G27">
        <f t="shared" si="1"/>
        <v>2608.6509088453831</v>
      </c>
      <c r="H27">
        <f t="shared" si="2"/>
        <v>24.985367108332113</v>
      </c>
      <c r="I27">
        <f t="shared" ref="I27:I90" si="3">H27/J27*100</f>
        <v>29.154454035393364</v>
      </c>
      <c r="J27">
        <v>85.7</v>
      </c>
      <c r="K27">
        <v>33.621873440000002</v>
      </c>
      <c r="L27">
        <v>18.670867680000001</v>
      </c>
      <c r="M27" s="13">
        <v>10.92</v>
      </c>
      <c r="N27" s="40">
        <v>41671</v>
      </c>
      <c r="O27">
        <v>28.813945539694185</v>
      </c>
      <c r="P27">
        <v>16.000933600681353</v>
      </c>
      <c r="Q27">
        <f t="shared" ref="Q27:Q90" si="4">H27</f>
        <v>24.985367108332113</v>
      </c>
      <c r="R27" s="13">
        <v>10.92</v>
      </c>
    </row>
    <row r="28" spans="1:18" x14ac:dyDescent="0.25">
      <c r="A28" s="40">
        <v>41699</v>
      </c>
      <c r="B28">
        <v>1538.331731319784</v>
      </c>
      <c r="C28">
        <f t="shared" si="0"/>
        <v>1.8031509570721447</v>
      </c>
      <c r="D28">
        <v>29.07362622617951</v>
      </c>
      <c r="E28">
        <v>16.123789365582365</v>
      </c>
      <c r="F28">
        <v>1127.113348276436</v>
      </c>
      <c r="G28">
        <f t="shared" si="1"/>
        <v>2665.4450795962202</v>
      </c>
      <c r="H28">
        <f t="shared" si="2"/>
        <v>23.597642460724341</v>
      </c>
      <c r="I28">
        <f t="shared" si="3"/>
        <v>27.343734021696804</v>
      </c>
      <c r="J28">
        <v>86.3</v>
      </c>
      <c r="K28">
        <v>33.689022280000003</v>
      </c>
      <c r="L28">
        <v>18.68341757</v>
      </c>
      <c r="M28" s="13">
        <v>11.6</v>
      </c>
      <c r="N28" s="40">
        <v>41699</v>
      </c>
      <c r="O28">
        <v>29.07362622617951</v>
      </c>
      <c r="P28">
        <v>16.123789365582365</v>
      </c>
      <c r="Q28">
        <f t="shared" si="4"/>
        <v>23.597642460724341</v>
      </c>
      <c r="R28" s="13">
        <v>11.6</v>
      </c>
    </row>
    <row r="29" spans="1:18" x14ac:dyDescent="0.25">
      <c r="A29" s="40">
        <v>41730</v>
      </c>
      <c r="B29">
        <v>1594.7594360779035</v>
      </c>
      <c r="C29">
        <f t="shared" si="0"/>
        <v>1.8225160408533645</v>
      </c>
      <c r="D29">
        <v>29.482551883219013</v>
      </c>
      <c r="E29">
        <v>16.176840819142679</v>
      </c>
      <c r="F29">
        <v>1001.8388251225929</v>
      </c>
      <c r="G29">
        <f t="shared" si="1"/>
        <v>2596.5982612004964</v>
      </c>
      <c r="H29">
        <f t="shared" si="2"/>
        <v>24.348843623824308</v>
      </c>
      <c r="I29">
        <f t="shared" si="3"/>
        <v>28.084018020558599</v>
      </c>
      <c r="J29">
        <v>86.7</v>
      </c>
      <c r="K29">
        <v>34.005250150000002</v>
      </c>
      <c r="L29">
        <v>18.658409249999998</v>
      </c>
      <c r="M29" s="13">
        <v>11.6</v>
      </c>
      <c r="N29" s="40">
        <v>41730</v>
      </c>
      <c r="O29">
        <v>29.482551883219013</v>
      </c>
      <c r="P29">
        <v>16.176840819142679</v>
      </c>
      <c r="Q29">
        <f t="shared" si="4"/>
        <v>24.348843623824308</v>
      </c>
      <c r="R29" s="13">
        <v>11.6</v>
      </c>
    </row>
    <row r="30" spans="1:18" x14ac:dyDescent="0.25">
      <c r="A30" s="40">
        <v>41760</v>
      </c>
      <c r="B30">
        <v>1667.4751186242877</v>
      </c>
      <c r="C30">
        <f t="shared" si="0"/>
        <v>1.7993884911598248</v>
      </c>
      <c r="D30">
        <v>29.573491450843061</v>
      </c>
      <c r="E30">
        <v>16.435300990383123</v>
      </c>
      <c r="F30">
        <v>963.9905214837861</v>
      </c>
      <c r="G30">
        <f t="shared" si="1"/>
        <v>2631.4656401080738</v>
      </c>
      <c r="H30">
        <f t="shared" si="2"/>
        <v>24.760549613300416</v>
      </c>
      <c r="I30">
        <f t="shared" si="3"/>
        <v>28.427726306889113</v>
      </c>
      <c r="J30">
        <v>87.1</v>
      </c>
      <c r="K30">
        <v>33.953491909999997</v>
      </c>
      <c r="L30">
        <v>18.869461529999999</v>
      </c>
      <c r="M30" s="13">
        <v>11.6</v>
      </c>
      <c r="N30" s="40">
        <v>41760</v>
      </c>
      <c r="O30">
        <v>29.573491450843061</v>
      </c>
      <c r="P30">
        <v>16.435300990383123</v>
      </c>
      <c r="Q30">
        <f t="shared" si="4"/>
        <v>24.760549613300416</v>
      </c>
      <c r="R30" s="13">
        <v>11.6</v>
      </c>
    </row>
    <row r="31" spans="1:18" x14ac:dyDescent="0.25">
      <c r="A31" s="40">
        <v>41791</v>
      </c>
      <c r="B31">
        <v>1691.7928536614602</v>
      </c>
      <c r="C31">
        <f t="shared" si="0"/>
        <v>1.8195461591317283</v>
      </c>
      <c r="D31">
        <v>29.48598947465106</v>
      </c>
      <c r="E31">
        <v>16.205134080644328</v>
      </c>
      <c r="F31">
        <v>879.3505341330399</v>
      </c>
      <c r="G31">
        <f t="shared" si="1"/>
        <v>2571.1433877945001</v>
      </c>
      <c r="H31">
        <f t="shared" si="2"/>
        <v>24.943836228782807</v>
      </c>
      <c r="I31">
        <f t="shared" si="3"/>
        <v>28.539858385335016</v>
      </c>
      <c r="J31">
        <v>87.4</v>
      </c>
      <c r="K31">
        <v>33.736830060000003</v>
      </c>
      <c r="L31">
        <v>18.541343340000001</v>
      </c>
      <c r="M31" s="13">
        <v>11.6</v>
      </c>
      <c r="N31" s="40">
        <v>41791</v>
      </c>
      <c r="O31">
        <v>29.48598947465106</v>
      </c>
      <c r="P31">
        <v>16.205134080644328</v>
      </c>
      <c r="Q31">
        <f t="shared" si="4"/>
        <v>24.943836228782807</v>
      </c>
      <c r="R31" s="13">
        <v>11.6</v>
      </c>
    </row>
    <row r="32" spans="1:18" x14ac:dyDescent="0.25">
      <c r="A32" s="40">
        <v>41821</v>
      </c>
      <c r="B32">
        <v>1531.7161307650322</v>
      </c>
      <c r="C32">
        <f t="shared" si="0"/>
        <v>1.8156643343224803</v>
      </c>
      <c r="D32">
        <v>30.107044158932577</v>
      </c>
      <c r="E32">
        <v>16.581833761782349</v>
      </c>
      <c r="F32">
        <v>1064.0100025299282</v>
      </c>
      <c r="G32">
        <f t="shared" si="1"/>
        <v>2595.7261332949602</v>
      </c>
      <c r="H32">
        <f t="shared" si="2"/>
        <v>24.562946511534761</v>
      </c>
      <c r="I32">
        <f t="shared" si="3"/>
        <v>27.976021083752578</v>
      </c>
      <c r="J32">
        <v>87.8</v>
      </c>
      <c r="K32">
        <v>34.290483100000003</v>
      </c>
      <c r="L32">
        <v>18.885915449999999</v>
      </c>
      <c r="M32" s="13">
        <v>11.6</v>
      </c>
      <c r="N32" s="40">
        <v>41821</v>
      </c>
      <c r="O32">
        <v>30.107044158932577</v>
      </c>
      <c r="P32">
        <v>16.581833761782349</v>
      </c>
      <c r="Q32">
        <f t="shared" si="4"/>
        <v>24.562946511534761</v>
      </c>
      <c r="R32" s="13">
        <v>11.6</v>
      </c>
    </row>
    <row r="33" spans="1:18" x14ac:dyDescent="0.25">
      <c r="A33" s="40">
        <v>41852</v>
      </c>
      <c r="B33">
        <v>1553.360845391923</v>
      </c>
      <c r="C33">
        <f t="shared" si="0"/>
        <v>1.8228918358708421</v>
      </c>
      <c r="D33">
        <v>30.214830106714238</v>
      </c>
      <c r="E33">
        <v>16.575218294441392</v>
      </c>
      <c r="F33">
        <v>1044.6829298058201</v>
      </c>
      <c r="G33">
        <f t="shared" si="1"/>
        <v>2598.0437751977433</v>
      </c>
      <c r="H33">
        <f t="shared" si="2"/>
        <v>24.730292176488355</v>
      </c>
      <c r="I33">
        <f t="shared" si="3"/>
        <v>28.007125907687829</v>
      </c>
      <c r="J33">
        <v>88.3</v>
      </c>
      <c r="K33">
        <v>34.218380639999999</v>
      </c>
      <c r="L33">
        <v>18.771481649999998</v>
      </c>
      <c r="M33" s="13">
        <v>11.6</v>
      </c>
      <c r="N33" s="40">
        <v>41852</v>
      </c>
      <c r="O33">
        <v>30.214830106714238</v>
      </c>
      <c r="P33">
        <v>16.575218294441392</v>
      </c>
      <c r="Q33">
        <f t="shared" si="4"/>
        <v>24.730292176488355</v>
      </c>
      <c r="R33" s="13">
        <v>11.6</v>
      </c>
    </row>
    <row r="34" spans="1:18" x14ac:dyDescent="0.25">
      <c r="A34" s="40">
        <v>41883</v>
      </c>
      <c r="B34">
        <v>1616.0514430853691</v>
      </c>
      <c r="C34">
        <f t="shared" si="0"/>
        <v>1.8319410902444924</v>
      </c>
      <c r="D34">
        <v>30.347123949498549</v>
      </c>
      <c r="E34">
        <v>16.565556671611311</v>
      </c>
      <c r="F34">
        <v>963.22266235611403</v>
      </c>
      <c r="G34">
        <f t="shared" si="1"/>
        <v>2579.2741054414832</v>
      </c>
      <c r="H34">
        <f t="shared" si="2"/>
        <v>25.200436400144707</v>
      </c>
      <c r="I34">
        <f t="shared" si="3"/>
        <v>28.475069378694585</v>
      </c>
      <c r="J34">
        <v>88.5</v>
      </c>
      <c r="K34">
        <v>34.29053554</v>
      </c>
      <c r="L34">
        <v>18.718143130000001</v>
      </c>
      <c r="M34" s="13">
        <v>11.6</v>
      </c>
      <c r="N34" s="40">
        <v>41883</v>
      </c>
      <c r="O34">
        <v>30.347123949498549</v>
      </c>
      <c r="P34">
        <v>16.565556671611311</v>
      </c>
      <c r="Q34">
        <f t="shared" si="4"/>
        <v>25.200436400144707</v>
      </c>
      <c r="R34" s="13">
        <v>11.6</v>
      </c>
    </row>
    <row r="35" spans="1:18" x14ac:dyDescent="0.25">
      <c r="A35" s="40">
        <v>41913</v>
      </c>
      <c r="B35">
        <v>1732.5834744645801</v>
      </c>
      <c r="C35">
        <f t="shared" si="0"/>
        <v>1.8473307793259273</v>
      </c>
      <c r="D35">
        <v>30.507189622886273</v>
      </c>
      <c r="E35">
        <v>16.514199819708544</v>
      </c>
      <c r="F35">
        <v>905.33994423147783</v>
      </c>
      <c r="G35">
        <f t="shared" si="1"/>
        <v>2637.923418696058</v>
      </c>
      <c r="H35">
        <f t="shared" si="2"/>
        <v>25.704770978639718</v>
      </c>
      <c r="I35">
        <f t="shared" si="3"/>
        <v>28.946814165134821</v>
      </c>
      <c r="J35">
        <v>88.8</v>
      </c>
      <c r="K35">
        <v>34.35494327</v>
      </c>
      <c r="L35">
        <v>18.597071870000001</v>
      </c>
      <c r="M35" s="13">
        <v>11.6</v>
      </c>
      <c r="N35" s="40">
        <v>41913</v>
      </c>
      <c r="O35">
        <v>30.507189622886273</v>
      </c>
      <c r="P35">
        <v>16.514199819708544</v>
      </c>
      <c r="Q35">
        <f t="shared" si="4"/>
        <v>25.704770978639718</v>
      </c>
      <c r="R35" s="13">
        <v>11.6</v>
      </c>
    </row>
    <row r="36" spans="1:18" x14ac:dyDescent="0.25">
      <c r="A36" s="40">
        <v>41944</v>
      </c>
      <c r="B36">
        <v>1582.5967661980233</v>
      </c>
      <c r="C36">
        <f t="shared" si="0"/>
        <v>1.6339738910516528</v>
      </c>
      <c r="D36">
        <v>30.54729770577153</v>
      </c>
      <c r="E36">
        <v>18.695095358048089</v>
      </c>
      <c r="F36">
        <v>1040.4669428680875</v>
      </c>
      <c r="G36">
        <f t="shared" si="1"/>
        <v>2623.0637090661107</v>
      </c>
      <c r="H36">
        <f t="shared" si="2"/>
        <v>25.845991862391813</v>
      </c>
      <c r="I36">
        <f t="shared" si="3"/>
        <v>29.00784720807162</v>
      </c>
      <c r="J36">
        <v>89.1</v>
      </c>
      <c r="K36">
        <v>34.284284739999997</v>
      </c>
      <c r="L36">
        <v>20.982149669999998</v>
      </c>
      <c r="M36" s="13">
        <v>11.6</v>
      </c>
      <c r="N36" s="40">
        <v>41944</v>
      </c>
      <c r="O36">
        <v>30.54729770577153</v>
      </c>
      <c r="P36">
        <v>18.695095358048089</v>
      </c>
      <c r="Q36">
        <f t="shared" si="4"/>
        <v>25.845991862391813</v>
      </c>
      <c r="R36" s="13">
        <v>11.6</v>
      </c>
    </row>
    <row r="37" spans="1:18" x14ac:dyDescent="0.25">
      <c r="A37" s="40">
        <v>41974</v>
      </c>
      <c r="B37">
        <v>2198.251274088625</v>
      </c>
      <c r="C37">
        <f t="shared" si="0"/>
        <v>1.6736654955035897</v>
      </c>
      <c r="D37">
        <v>30.588428330411531</v>
      </c>
      <c r="E37">
        <v>18.276309341734844</v>
      </c>
      <c r="F37">
        <v>569.19410207065903</v>
      </c>
      <c r="G37">
        <f t="shared" si="1"/>
        <v>2767.445376159284</v>
      </c>
      <c r="H37">
        <f t="shared" si="2"/>
        <v>28.056134261405276</v>
      </c>
      <c r="I37">
        <f t="shared" si="3"/>
        <v>31.488366174416697</v>
      </c>
      <c r="J37">
        <v>89.1</v>
      </c>
      <c r="K37">
        <v>34.330447059999997</v>
      </c>
      <c r="L37">
        <v>20.512131700000001</v>
      </c>
      <c r="M37" s="13">
        <v>11.6</v>
      </c>
      <c r="N37" s="40">
        <v>41974</v>
      </c>
      <c r="O37">
        <v>30.588428330411531</v>
      </c>
      <c r="P37">
        <v>18.276309341734844</v>
      </c>
      <c r="Q37">
        <f t="shared" si="4"/>
        <v>28.056134261405276</v>
      </c>
      <c r="R37" s="13">
        <v>11.6</v>
      </c>
    </row>
    <row r="38" spans="1:18" x14ac:dyDescent="0.25">
      <c r="A38" s="40">
        <v>42005</v>
      </c>
      <c r="B38">
        <v>1570.4158086595141</v>
      </c>
      <c r="C38">
        <f t="shared" si="0"/>
        <v>1.7283416169186565</v>
      </c>
      <c r="D38">
        <v>30.667517705040009</v>
      </c>
      <c r="E38">
        <v>17.74389819977549</v>
      </c>
      <c r="F38">
        <v>1147.8002935673276</v>
      </c>
      <c r="G38">
        <f t="shared" si="1"/>
        <v>2718.2161022268419</v>
      </c>
      <c r="H38">
        <f t="shared" si="2"/>
        <v>25.21035988379731</v>
      </c>
      <c r="I38">
        <f t="shared" si="3"/>
        <v>28.326247060446413</v>
      </c>
      <c r="J38">
        <v>89</v>
      </c>
      <c r="K38">
        <v>34.457885060000002</v>
      </c>
      <c r="L38">
        <v>19.936964270000001</v>
      </c>
      <c r="M38" s="13">
        <v>11.6</v>
      </c>
      <c r="N38" s="40">
        <v>42005</v>
      </c>
      <c r="O38">
        <v>30.667517705040009</v>
      </c>
      <c r="P38">
        <v>17.74389819977549</v>
      </c>
      <c r="Q38">
        <f t="shared" si="4"/>
        <v>25.21035988379731</v>
      </c>
      <c r="R38" s="13">
        <v>11.6</v>
      </c>
    </row>
    <row r="39" spans="1:18" x14ac:dyDescent="0.25">
      <c r="A39" s="40">
        <v>42036</v>
      </c>
      <c r="B39">
        <v>1738.051961008746</v>
      </c>
      <c r="C39">
        <f t="shared" si="0"/>
        <v>1.7430004922886819</v>
      </c>
      <c r="D39">
        <v>30.613572231484909</v>
      </c>
      <c r="E39">
        <v>17.563719784890676</v>
      </c>
      <c r="F39">
        <v>873.9428134527592</v>
      </c>
      <c r="G39">
        <f t="shared" si="1"/>
        <v>2611.9947744615051</v>
      </c>
      <c r="H39">
        <f t="shared" si="2"/>
        <v>26.247244674542848</v>
      </c>
      <c r="I39">
        <f t="shared" si="3"/>
        <v>29.491286151171742</v>
      </c>
      <c r="J39">
        <v>89</v>
      </c>
      <c r="K39">
        <v>34.397272170000001</v>
      </c>
      <c r="L39">
        <v>19.73451661</v>
      </c>
      <c r="M39" s="13">
        <v>11.6</v>
      </c>
      <c r="N39" s="40">
        <v>42036</v>
      </c>
      <c r="O39">
        <v>30.613572231484909</v>
      </c>
      <c r="P39">
        <v>17.563719784890676</v>
      </c>
      <c r="Q39">
        <f t="shared" si="4"/>
        <v>26.247244674542848</v>
      </c>
      <c r="R39" s="13">
        <v>11.6</v>
      </c>
    </row>
    <row r="40" spans="1:18" x14ac:dyDescent="0.25">
      <c r="A40" s="40">
        <v>42064</v>
      </c>
      <c r="B40">
        <v>1572.877205159926</v>
      </c>
      <c r="C40">
        <f t="shared" si="0"/>
        <v>1.8045767684726792</v>
      </c>
      <c r="D40">
        <v>30.999892299985049</v>
      </c>
      <c r="E40">
        <v>17.178483532303314</v>
      </c>
      <c r="F40">
        <v>1095.9845409297297</v>
      </c>
      <c r="G40">
        <f t="shared" si="1"/>
        <v>2668.8617460896558</v>
      </c>
      <c r="H40">
        <f t="shared" si="2"/>
        <v>25.324045521693019</v>
      </c>
      <c r="I40">
        <f t="shared" si="3"/>
        <v>28.200496126606929</v>
      </c>
      <c r="J40">
        <v>89.8</v>
      </c>
      <c r="K40">
        <v>34.5210382</v>
      </c>
      <c r="L40">
        <v>19.129714400000001</v>
      </c>
      <c r="M40" s="13">
        <v>12.42</v>
      </c>
      <c r="N40" s="40">
        <v>42064</v>
      </c>
      <c r="O40">
        <v>30.999892299985049</v>
      </c>
      <c r="P40">
        <v>17.178483532303314</v>
      </c>
      <c r="Q40">
        <f t="shared" si="4"/>
        <v>25.324045521693019</v>
      </c>
      <c r="R40" s="13">
        <v>12.42</v>
      </c>
    </row>
    <row r="41" spans="1:18" x14ac:dyDescent="0.25">
      <c r="A41" s="40">
        <v>42095</v>
      </c>
      <c r="B41">
        <v>1582.063993564416</v>
      </c>
      <c r="C41">
        <f t="shared" si="0"/>
        <v>1.7728750963606035</v>
      </c>
      <c r="D41">
        <v>31.20747158743389</v>
      </c>
      <c r="E41">
        <v>17.602746889218121</v>
      </c>
      <c r="F41">
        <v>1017.8626837208353</v>
      </c>
      <c r="G41">
        <f t="shared" si="1"/>
        <v>2599.9266772852516</v>
      </c>
      <c r="H41">
        <f t="shared" si="2"/>
        <v>25.881266924205327</v>
      </c>
      <c r="I41">
        <f t="shared" si="3"/>
        <v>28.566519783891092</v>
      </c>
      <c r="J41">
        <v>90.6</v>
      </c>
      <c r="K41">
        <v>34.445332880000002</v>
      </c>
      <c r="L41">
        <v>19.429080450000001</v>
      </c>
      <c r="M41" s="13">
        <v>12.42</v>
      </c>
      <c r="N41" s="40">
        <v>42095</v>
      </c>
      <c r="O41">
        <v>31.20747158743389</v>
      </c>
      <c r="P41">
        <v>17.602746889218121</v>
      </c>
      <c r="Q41">
        <f t="shared" si="4"/>
        <v>25.881266924205327</v>
      </c>
      <c r="R41" s="13">
        <v>12.42</v>
      </c>
    </row>
    <row r="42" spans="1:18" x14ac:dyDescent="0.25">
      <c r="A42" s="40">
        <v>42125</v>
      </c>
      <c r="B42">
        <v>1487.3171187685116</v>
      </c>
      <c r="C42">
        <f t="shared" si="0"/>
        <v>1.7295460450704931</v>
      </c>
      <c r="D42">
        <v>31.287841127167855</v>
      </c>
      <c r="E42">
        <v>18.090204199155981</v>
      </c>
      <c r="F42">
        <v>1147.5216317255199</v>
      </c>
      <c r="G42">
        <f t="shared" si="1"/>
        <v>2634.8387504940315</v>
      </c>
      <c r="H42">
        <f t="shared" si="2"/>
        <v>25.540023026453508</v>
      </c>
      <c r="I42">
        <f t="shared" si="3"/>
        <v>28.065959369729125</v>
      </c>
      <c r="J42">
        <v>91</v>
      </c>
      <c r="K42">
        <v>34.382243000000003</v>
      </c>
      <c r="L42">
        <v>19.879345270000002</v>
      </c>
      <c r="M42" s="13">
        <v>12.42</v>
      </c>
      <c r="N42" s="40">
        <v>42125</v>
      </c>
      <c r="O42">
        <v>31.287841127167855</v>
      </c>
      <c r="P42">
        <v>18.090204199155981</v>
      </c>
      <c r="Q42">
        <f t="shared" si="4"/>
        <v>25.540023026453508</v>
      </c>
      <c r="R42" s="13">
        <v>12.42</v>
      </c>
    </row>
    <row r="43" spans="1:18" x14ac:dyDescent="0.25">
      <c r="A43" s="40">
        <v>42156</v>
      </c>
      <c r="B43">
        <v>1573.5655470158056</v>
      </c>
      <c r="C43">
        <f t="shared" si="0"/>
        <v>1.7399846483567487</v>
      </c>
      <c r="D43">
        <v>31.268542039295269</v>
      </c>
      <c r="E43">
        <v>17.970585009945609</v>
      </c>
      <c r="F43">
        <v>1000.8736278613637</v>
      </c>
      <c r="G43">
        <f t="shared" si="1"/>
        <v>2574.4391748771695</v>
      </c>
      <c r="H43">
        <f t="shared" si="2"/>
        <v>26.098649262261706</v>
      </c>
      <c r="I43">
        <f t="shared" si="3"/>
        <v>28.523113947826999</v>
      </c>
      <c r="J43">
        <v>91.5</v>
      </c>
      <c r="K43">
        <v>34.173269990000001</v>
      </c>
      <c r="L43">
        <v>19.639983619999999</v>
      </c>
      <c r="M43" s="13">
        <v>12.42</v>
      </c>
      <c r="N43" s="40">
        <v>42156</v>
      </c>
      <c r="O43">
        <v>31.268542039295269</v>
      </c>
      <c r="P43">
        <v>17.970585009945609</v>
      </c>
      <c r="Q43">
        <f t="shared" si="4"/>
        <v>26.098649262261706</v>
      </c>
      <c r="R43" s="13">
        <v>12.42</v>
      </c>
    </row>
    <row r="44" spans="1:18" x14ac:dyDescent="0.25">
      <c r="A44" s="40">
        <v>42186</v>
      </c>
      <c r="B44">
        <v>1667.1708531580232</v>
      </c>
      <c r="C44">
        <f t="shared" si="0"/>
        <v>1.7947377536967886</v>
      </c>
      <c r="D44">
        <v>31.305569321338126</v>
      </c>
      <c r="E44">
        <v>17.442976979146469</v>
      </c>
      <c r="F44">
        <v>931.88257829575321</v>
      </c>
      <c r="G44">
        <f t="shared" si="1"/>
        <v>2599.0534314537763</v>
      </c>
      <c r="H44">
        <f t="shared" si="2"/>
        <v>26.33517966433185</v>
      </c>
      <c r="I44">
        <f t="shared" si="3"/>
        <v>28.594114727830455</v>
      </c>
      <c r="J44">
        <v>92.1</v>
      </c>
      <c r="K44">
        <v>33.990846169999998</v>
      </c>
      <c r="L44">
        <v>18.939171529999999</v>
      </c>
      <c r="M44" s="13">
        <v>12.42</v>
      </c>
      <c r="N44" s="40">
        <v>42186</v>
      </c>
      <c r="O44">
        <v>31.305569321338126</v>
      </c>
      <c r="P44">
        <v>17.442976979146469</v>
      </c>
      <c r="Q44">
        <f t="shared" si="4"/>
        <v>26.33517966433185</v>
      </c>
      <c r="R44" s="13">
        <v>12.42</v>
      </c>
    </row>
    <row r="45" spans="1:18" x14ac:dyDescent="0.25">
      <c r="A45" s="40">
        <v>42217</v>
      </c>
      <c r="B45">
        <v>1580.4502467627058</v>
      </c>
      <c r="C45">
        <f t="shared" si="0"/>
        <v>1.7800067849558361</v>
      </c>
      <c r="D45">
        <v>31.178801934277406</v>
      </c>
      <c r="E45">
        <v>17.516114094503852</v>
      </c>
      <c r="F45">
        <v>1020.9237974333174</v>
      </c>
      <c r="G45">
        <f t="shared" si="1"/>
        <v>2601.3740441960231</v>
      </c>
      <c r="H45">
        <f t="shared" si="2"/>
        <v>25.816803653542451</v>
      </c>
      <c r="I45">
        <f t="shared" si="3"/>
        <v>27.940263694310008</v>
      </c>
      <c r="J45">
        <v>92.4</v>
      </c>
      <c r="K45">
        <v>33.743292140000001</v>
      </c>
      <c r="L45">
        <v>18.95683344</v>
      </c>
      <c r="M45" s="13">
        <v>12.42</v>
      </c>
      <c r="N45" s="40">
        <v>42217</v>
      </c>
      <c r="O45">
        <v>31.178801934277406</v>
      </c>
      <c r="P45">
        <v>17.516114094503852</v>
      </c>
      <c r="Q45">
        <f t="shared" si="4"/>
        <v>25.816803653542451</v>
      </c>
      <c r="R45" s="13">
        <v>12.42</v>
      </c>
    </row>
    <row r="46" spans="1:18" x14ac:dyDescent="0.25">
      <c r="A46" s="40">
        <v>42248</v>
      </c>
      <c r="B46">
        <v>1676.4607994777643</v>
      </c>
      <c r="C46">
        <f t="shared" si="0"/>
        <v>1.7741168337952857</v>
      </c>
      <c r="D46">
        <v>31.011851627456963</v>
      </c>
      <c r="E46">
        <v>17.480163108037676</v>
      </c>
      <c r="F46">
        <v>906.11951530222984</v>
      </c>
      <c r="G46">
        <f t="shared" si="1"/>
        <v>2582.5803147799943</v>
      </c>
      <c r="H46">
        <f t="shared" si="2"/>
        <v>26.264147568742537</v>
      </c>
      <c r="I46">
        <f t="shared" si="3"/>
        <v>28.363010333415268</v>
      </c>
      <c r="J46">
        <v>92.6</v>
      </c>
      <c r="K46">
        <v>33.49012055</v>
      </c>
      <c r="L46">
        <v>18.877065989999998</v>
      </c>
      <c r="M46" s="13">
        <v>12.42</v>
      </c>
      <c r="N46" s="40">
        <v>42248</v>
      </c>
      <c r="O46">
        <v>31.011851627456963</v>
      </c>
      <c r="P46">
        <v>17.480163108037676</v>
      </c>
      <c r="Q46">
        <f t="shared" si="4"/>
        <v>26.264147568742537</v>
      </c>
      <c r="R46" s="13">
        <v>12.42</v>
      </c>
    </row>
    <row r="47" spans="1:18" x14ac:dyDescent="0.25">
      <c r="A47" s="40">
        <v>42278</v>
      </c>
      <c r="B47">
        <v>1673.6194960979444</v>
      </c>
      <c r="C47">
        <f t="shared" si="0"/>
        <v>1.7946050445923221</v>
      </c>
      <c r="D47">
        <v>31.11965501407283</v>
      </c>
      <c r="E47">
        <v>17.340670643853137</v>
      </c>
      <c r="F47">
        <v>1032.685310804497</v>
      </c>
      <c r="G47">
        <f t="shared" si="1"/>
        <v>2706.3048069024417</v>
      </c>
      <c r="H47">
        <f t="shared" si="2"/>
        <v>25.861801308666621</v>
      </c>
      <c r="I47">
        <f t="shared" si="3"/>
        <v>27.83832218371003</v>
      </c>
      <c r="J47">
        <v>92.9</v>
      </c>
      <c r="K47">
        <v>33.498014009999999</v>
      </c>
      <c r="L47">
        <v>18.665953330000001</v>
      </c>
      <c r="M47" s="13">
        <v>12.42</v>
      </c>
      <c r="N47" s="40">
        <v>42278</v>
      </c>
      <c r="O47">
        <v>31.11965501407283</v>
      </c>
      <c r="P47">
        <v>17.340670643853137</v>
      </c>
      <c r="Q47">
        <f t="shared" si="4"/>
        <v>25.861801308666621</v>
      </c>
      <c r="R47" s="13">
        <v>12.42</v>
      </c>
    </row>
    <row r="48" spans="1:18" x14ac:dyDescent="0.25">
      <c r="A48" s="40">
        <v>42309</v>
      </c>
      <c r="B48">
        <v>1851.3671969672748</v>
      </c>
      <c r="C48">
        <f t="shared" si="0"/>
        <v>1.7936374301662725</v>
      </c>
      <c r="D48">
        <v>31.206966252278008</v>
      </c>
      <c r="E48">
        <v>17.398703733220533</v>
      </c>
      <c r="F48">
        <v>992.05885257755085</v>
      </c>
      <c r="G48">
        <f t="shared" si="1"/>
        <v>2843.4260495448257</v>
      </c>
      <c r="H48">
        <f t="shared" si="2"/>
        <v>26.389324143056058</v>
      </c>
      <c r="I48">
        <f t="shared" si="3"/>
        <v>28.284377430928252</v>
      </c>
      <c r="J48">
        <v>93.3</v>
      </c>
      <c r="K48">
        <v>33.447980979999997</v>
      </c>
      <c r="L48">
        <v>18.648128329999999</v>
      </c>
      <c r="M48" s="13">
        <v>12.42</v>
      </c>
      <c r="N48" s="40">
        <v>42309</v>
      </c>
      <c r="O48">
        <v>31.206966252278008</v>
      </c>
      <c r="P48">
        <v>17.398703733220533</v>
      </c>
      <c r="Q48">
        <f t="shared" si="4"/>
        <v>26.389324143056058</v>
      </c>
      <c r="R48" s="13">
        <v>12.42</v>
      </c>
    </row>
    <row r="49" spans="1:18" x14ac:dyDescent="0.25">
      <c r="A49" s="40">
        <v>42339</v>
      </c>
      <c r="B49">
        <v>2188.8002650440008</v>
      </c>
      <c r="C49">
        <f t="shared" si="0"/>
        <v>1.8149801257100135</v>
      </c>
      <c r="D49">
        <v>31.357578353051931</v>
      </c>
      <c r="E49">
        <v>17.277091858394297</v>
      </c>
      <c r="F49">
        <v>800.19252537698367</v>
      </c>
      <c r="G49">
        <f t="shared" si="1"/>
        <v>2988.9927904209844</v>
      </c>
      <c r="H49">
        <f t="shared" si="2"/>
        <v>27.588047666057641</v>
      </c>
      <c r="I49">
        <f t="shared" si="3"/>
        <v>29.411564675967632</v>
      </c>
      <c r="J49">
        <v>93.8</v>
      </c>
      <c r="K49">
        <v>33.43025411</v>
      </c>
      <c r="L49">
        <v>18.419074479999999</v>
      </c>
      <c r="M49" s="13">
        <v>12.42</v>
      </c>
      <c r="N49" s="40">
        <v>42339</v>
      </c>
      <c r="O49">
        <v>31.357578353051931</v>
      </c>
      <c r="P49">
        <v>17.277091858394297</v>
      </c>
      <c r="Q49">
        <f t="shared" si="4"/>
        <v>27.588047666057641</v>
      </c>
      <c r="R49" s="13">
        <v>12.42</v>
      </c>
    </row>
    <row r="50" spans="1:18" x14ac:dyDescent="0.25">
      <c r="A50" s="40">
        <v>42370</v>
      </c>
      <c r="B50">
        <v>1332.5486384331962</v>
      </c>
      <c r="C50">
        <f t="shared" si="0"/>
        <v>1.7980690147581861</v>
      </c>
      <c r="D50">
        <v>31.32830216086781</v>
      </c>
      <c r="E50">
        <v>17.42330350155164</v>
      </c>
      <c r="F50">
        <v>1211.1818926423102</v>
      </c>
      <c r="G50">
        <f t="shared" si="1"/>
        <v>2543.7305310755064</v>
      </c>
      <c r="H50">
        <f t="shared" si="2"/>
        <v>24.707521230012429</v>
      </c>
      <c r="I50">
        <f t="shared" si="3"/>
        <v>26.145525111124261</v>
      </c>
      <c r="J50">
        <v>94.5</v>
      </c>
      <c r="K50">
        <v>33.151642500000001</v>
      </c>
      <c r="L50">
        <v>18.437358199999998</v>
      </c>
      <c r="M50" s="13">
        <v>12.42</v>
      </c>
      <c r="N50" s="40">
        <v>42370</v>
      </c>
      <c r="O50">
        <v>31.32830216086781</v>
      </c>
      <c r="P50">
        <v>17.42330350155164</v>
      </c>
      <c r="Q50">
        <f t="shared" si="4"/>
        <v>24.707521230012429</v>
      </c>
      <c r="R50" s="13">
        <v>12.42</v>
      </c>
    </row>
    <row r="51" spans="1:18" x14ac:dyDescent="0.25">
      <c r="A51" s="40">
        <v>42401</v>
      </c>
      <c r="B51">
        <v>1828.6680598147191</v>
      </c>
      <c r="C51">
        <f t="shared" si="0"/>
        <v>1.8886903876443748</v>
      </c>
      <c r="D51">
        <v>31.238472546583555</v>
      </c>
      <c r="E51">
        <v>16.539753021957726</v>
      </c>
      <c r="F51">
        <v>811.40307306574641</v>
      </c>
      <c r="G51">
        <f t="shared" si="1"/>
        <v>2640.0711328804655</v>
      </c>
      <c r="H51">
        <f t="shared" si="2"/>
        <v>26.720947982993362</v>
      </c>
      <c r="I51">
        <f t="shared" si="3"/>
        <v>28.038770181525042</v>
      </c>
      <c r="J51">
        <v>95.3</v>
      </c>
      <c r="K51">
        <v>32.779089769999999</v>
      </c>
      <c r="L51">
        <v>17.355459620000001</v>
      </c>
      <c r="M51" s="13">
        <v>12.42</v>
      </c>
      <c r="N51" s="40">
        <v>42401</v>
      </c>
      <c r="O51">
        <v>31.238472546583555</v>
      </c>
      <c r="P51">
        <v>16.539753021957726</v>
      </c>
      <c r="Q51">
        <f t="shared" si="4"/>
        <v>26.720947982993362</v>
      </c>
      <c r="R51" s="13">
        <v>12.42</v>
      </c>
    </row>
    <row r="52" spans="1:18" x14ac:dyDescent="0.25">
      <c r="A52" s="40">
        <v>42430</v>
      </c>
      <c r="B52">
        <v>1407.2921656163885</v>
      </c>
      <c r="C52">
        <f t="shared" si="0"/>
        <v>1.9402234667514064</v>
      </c>
      <c r="D52">
        <v>31.699744275154387</v>
      </c>
      <c r="E52">
        <v>16.338192387823518</v>
      </c>
      <c r="F52">
        <v>1105.0720173639395</v>
      </c>
      <c r="G52">
        <f t="shared" si="1"/>
        <v>2512.3641829803282</v>
      </c>
      <c r="H52">
        <f t="shared" si="2"/>
        <v>24.94291290135412</v>
      </c>
      <c r="I52">
        <f t="shared" si="3"/>
        <v>26.090913076730253</v>
      </c>
      <c r="J52">
        <v>95.6</v>
      </c>
      <c r="K52">
        <v>33.158728320000002</v>
      </c>
      <c r="L52">
        <v>17.090159400000001</v>
      </c>
      <c r="M52" s="13">
        <v>13.24</v>
      </c>
      <c r="N52" s="40">
        <v>42430</v>
      </c>
      <c r="O52">
        <v>31.699744275154387</v>
      </c>
      <c r="P52">
        <v>16.338192387823518</v>
      </c>
      <c r="Q52">
        <f t="shared" si="4"/>
        <v>24.94291290135412</v>
      </c>
      <c r="R52" s="13">
        <v>13.24</v>
      </c>
    </row>
    <row r="53" spans="1:18" x14ac:dyDescent="0.25">
      <c r="A53" s="40">
        <v>42461</v>
      </c>
      <c r="B53">
        <v>1510.6651753910396</v>
      </c>
      <c r="C53">
        <f t="shared" si="0"/>
        <v>1.9758104833630126</v>
      </c>
      <c r="D53">
        <v>31.992830891383143</v>
      </c>
      <c r="E53">
        <v>16.192256879277398</v>
      </c>
      <c r="F53">
        <v>1006.097029102667</v>
      </c>
      <c r="G53">
        <f t="shared" si="1"/>
        <v>2516.7622044937066</v>
      </c>
      <c r="H53">
        <f t="shared" si="2"/>
        <v>25.676417468091785</v>
      </c>
      <c r="I53">
        <f t="shared" si="3"/>
        <v>26.690662648744055</v>
      </c>
      <c r="J53">
        <v>96.2</v>
      </c>
      <c r="K53">
        <v>33.256580970000002</v>
      </c>
      <c r="L53">
        <v>16.831867859999999</v>
      </c>
      <c r="M53" s="13">
        <v>13.24</v>
      </c>
      <c r="N53" s="40">
        <v>42461</v>
      </c>
      <c r="O53">
        <v>31.992830891383143</v>
      </c>
      <c r="P53">
        <v>16.192256879277398</v>
      </c>
      <c r="Q53">
        <f t="shared" si="4"/>
        <v>25.676417468091785</v>
      </c>
      <c r="R53" s="13">
        <v>13.24</v>
      </c>
    </row>
    <row r="54" spans="1:18" x14ac:dyDescent="0.25">
      <c r="A54" s="40">
        <v>42491</v>
      </c>
      <c r="B54">
        <v>1460.5709420773242</v>
      </c>
      <c r="C54">
        <f t="shared" si="0"/>
        <v>1.8374289763917471</v>
      </c>
      <c r="D54">
        <v>31.978629841647997</v>
      </c>
      <c r="E54">
        <v>17.404008673274578</v>
      </c>
      <c r="F54">
        <v>1202.589716966577</v>
      </c>
      <c r="G54">
        <f t="shared" si="1"/>
        <v>2663.1606590439014</v>
      </c>
      <c r="H54">
        <f t="shared" si="2"/>
        <v>25.397243365301602</v>
      </c>
      <c r="I54">
        <f t="shared" si="3"/>
        <v>26.291142200105178</v>
      </c>
      <c r="J54">
        <v>96.6</v>
      </c>
      <c r="K54">
        <v>33.10417168</v>
      </c>
      <c r="L54">
        <v>18.01657213</v>
      </c>
      <c r="M54" s="13">
        <v>13.24</v>
      </c>
      <c r="N54" s="40">
        <v>42491</v>
      </c>
      <c r="O54">
        <v>31.978629841647997</v>
      </c>
      <c r="P54">
        <v>17.404008673274578</v>
      </c>
      <c r="Q54">
        <f t="shared" si="4"/>
        <v>25.397243365301602</v>
      </c>
      <c r="R54" s="13">
        <v>13.24</v>
      </c>
    </row>
    <row r="55" spans="1:18" x14ac:dyDescent="0.25">
      <c r="A55" s="40">
        <v>42522</v>
      </c>
      <c r="B55">
        <v>1506.0344872754167</v>
      </c>
      <c r="C55">
        <f t="shared" si="0"/>
        <v>1.9839195357795369</v>
      </c>
      <c r="D55">
        <v>32.249923236610499</v>
      </c>
      <c r="E55">
        <v>16.255660905087367</v>
      </c>
      <c r="F55">
        <v>1096.0773604984915</v>
      </c>
      <c r="G55">
        <f t="shared" si="1"/>
        <v>2602.1118477739083</v>
      </c>
      <c r="H55">
        <f t="shared" si="2"/>
        <v>25.512722891262566</v>
      </c>
      <c r="I55">
        <f t="shared" si="3"/>
        <v>26.247657295537618</v>
      </c>
      <c r="J55">
        <v>97.2</v>
      </c>
      <c r="K55">
        <v>33.178933370000003</v>
      </c>
      <c r="L55">
        <v>16.723930970000001</v>
      </c>
      <c r="M55" s="13">
        <v>13.24</v>
      </c>
      <c r="N55" s="40">
        <v>42522</v>
      </c>
      <c r="O55">
        <v>32.249923236610499</v>
      </c>
      <c r="P55">
        <v>16.255660905087367</v>
      </c>
      <c r="Q55">
        <f t="shared" si="4"/>
        <v>25.512722891262566</v>
      </c>
      <c r="R55" s="13">
        <v>13.24</v>
      </c>
    </row>
    <row r="56" spans="1:18" x14ac:dyDescent="0.25">
      <c r="A56" s="40">
        <v>42552</v>
      </c>
      <c r="B56">
        <v>1492.8559335432046</v>
      </c>
      <c r="C56">
        <f t="shared" si="0"/>
        <v>1.9255611972866948</v>
      </c>
      <c r="D56">
        <v>32.530296807385781</v>
      </c>
      <c r="E56">
        <v>16.8939303789587</v>
      </c>
      <c r="F56">
        <v>1134.1347497018082</v>
      </c>
      <c r="G56">
        <f t="shared" si="1"/>
        <v>2626.9906832450129</v>
      </c>
      <c r="H56">
        <f t="shared" si="2"/>
        <v>25.779703195213489</v>
      </c>
      <c r="I56">
        <f t="shared" si="3"/>
        <v>26.386594877393538</v>
      </c>
      <c r="J56">
        <v>97.7</v>
      </c>
      <c r="K56">
        <v>33.29610727</v>
      </c>
      <c r="L56">
        <v>17.29163805</v>
      </c>
      <c r="M56" s="13">
        <v>13.24</v>
      </c>
      <c r="N56" s="40">
        <v>42552</v>
      </c>
      <c r="O56">
        <v>32.530296807385781</v>
      </c>
      <c r="P56">
        <v>16.8939303789587</v>
      </c>
      <c r="Q56">
        <f t="shared" si="4"/>
        <v>25.779703195213489</v>
      </c>
      <c r="R56" s="13">
        <v>13.24</v>
      </c>
    </row>
    <row r="57" spans="1:18" x14ac:dyDescent="0.25">
      <c r="A57" s="40">
        <v>42583</v>
      </c>
      <c r="B57">
        <v>1532.3695351868937</v>
      </c>
      <c r="C57">
        <f t="shared" si="0"/>
        <v>1.9552987613348929</v>
      </c>
      <c r="D57">
        <v>32.687512895416361</v>
      </c>
      <c r="E57">
        <v>16.717400707143302</v>
      </c>
      <c r="F57">
        <v>1096.9667050903545</v>
      </c>
      <c r="G57">
        <f t="shared" si="1"/>
        <v>2629.3362402772482</v>
      </c>
      <c r="H57">
        <f t="shared" si="2"/>
        <v>26.024735773671765</v>
      </c>
      <c r="I57">
        <f t="shared" si="3"/>
        <v>26.582978318357263</v>
      </c>
      <c r="J57">
        <v>97.9</v>
      </c>
      <c r="K57">
        <v>33.388675069999998</v>
      </c>
      <c r="L57">
        <v>17.07599664</v>
      </c>
      <c r="M57" s="13">
        <v>13.24</v>
      </c>
      <c r="N57" s="40">
        <v>42583</v>
      </c>
      <c r="O57">
        <v>32.687512895416361</v>
      </c>
      <c r="P57">
        <v>16.717400707143302</v>
      </c>
      <c r="Q57">
        <f t="shared" si="4"/>
        <v>26.024735773671765</v>
      </c>
      <c r="R57" s="13">
        <v>13.24</v>
      </c>
    </row>
    <row r="58" spans="1:18" x14ac:dyDescent="0.25">
      <c r="A58" s="40">
        <v>42614</v>
      </c>
      <c r="B58">
        <v>1594.1708111695625</v>
      </c>
      <c r="C58">
        <f t="shared" si="0"/>
        <v>1.9752012111542794</v>
      </c>
      <c r="D58">
        <v>32.660279518316024</v>
      </c>
      <c r="E58">
        <v>16.535165801781694</v>
      </c>
      <c r="F58">
        <v>1016.1696857028566</v>
      </c>
      <c r="G58">
        <f t="shared" si="1"/>
        <v>2610.340496872419</v>
      </c>
      <c r="H58">
        <f t="shared" si="2"/>
        <v>26.38299433008628</v>
      </c>
      <c r="I58">
        <f t="shared" si="3"/>
        <v>26.83926178035227</v>
      </c>
      <c r="J58">
        <v>98.3</v>
      </c>
      <c r="K58">
        <v>33.225106330000003</v>
      </c>
      <c r="L58">
        <v>16.82112493</v>
      </c>
      <c r="M58" s="13">
        <v>13.24</v>
      </c>
      <c r="N58" s="40">
        <v>42614</v>
      </c>
      <c r="O58">
        <v>32.660279518316024</v>
      </c>
      <c r="P58">
        <v>16.535165801781694</v>
      </c>
      <c r="Q58">
        <f t="shared" si="4"/>
        <v>26.38299433008628</v>
      </c>
      <c r="R58" s="13">
        <v>13.24</v>
      </c>
    </row>
    <row r="59" spans="1:18" x14ac:dyDescent="0.25">
      <c r="A59" s="40">
        <v>42644</v>
      </c>
      <c r="B59">
        <v>1460.8871086260474</v>
      </c>
      <c r="C59">
        <f t="shared" si="0"/>
        <v>1.9560286609782576</v>
      </c>
      <c r="D59">
        <v>32.725672681933048</v>
      </c>
      <c r="E59">
        <v>16.730671352006745</v>
      </c>
      <c r="F59">
        <v>1208.8091105324179</v>
      </c>
      <c r="G59">
        <f t="shared" si="1"/>
        <v>2669.6962191584653</v>
      </c>
      <c r="H59">
        <f t="shared" si="2"/>
        <v>25.483311850074898</v>
      </c>
      <c r="I59">
        <f t="shared" si="3"/>
        <v>25.792825759185124</v>
      </c>
      <c r="J59">
        <v>98.8</v>
      </c>
      <c r="K59">
        <v>33.12315049</v>
      </c>
      <c r="L59">
        <v>16.933877890000002</v>
      </c>
      <c r="M59" s="13">
        <v>13.24</v>
      </c>
      <c r="N59" s="40">
        <v>42644</v>
      </c>
      <c r="O59">
        <v>32.725672681933048</v>
      </c>
      <c r="P59">
        <v>16.730671352006745</v>
      </c>
      <c r="Q59">
        <f t="shared" si="4"/>
        <v>25.483311850074898</v>
      </c>
      <c r="R59" s="13">
        <v>13.24</v>
      </c>
    </row>
    <row r="60" spans="1:18" x14ac:dyDescent="0.25">
      <c r="A60" s="40">
        <v>42675</v>
      </c>
      <c r="B60">
        <v>1704.1267890652471</v>
      </c>
      <c r="C60">
        <f t="shared" si="0"/>
        <v>1.9442450359988455</v>
      </c>
      <c r="D60">
        <v>32.838614308961809</v>
      </c>
      <c r="E60">
        <v>16.890162351419427</v>
      </c>
      <c r="F60">
        <v>1044.8952194908322</v>
      </c>
      <c r="G60">
        <f t="shared" si="1"/>
        <v>2749.0220085560795</v>
      </c>
      <c r="H60">
        <f t="shared" si="2"/>
        <v>26.776654398546889</v>
      </c>
      <c r="I60">
        <f t="shared" si="3"/>
        <v>26.911210450800894</v>
      </c>
      <c r="J60">
        <v>99.5</v>
      </c>
      <c r="K60">
        <v>33.003632469999999</v>
      </c>
      <c r="L60">
        <v>16.975037539999999</v>
      </c>
      <c r="M60" s="13">
        <v>13.24</v>
      </c>
      <c r="N60" s="40">
        <v>42675</v>
      </c>
      <c r="O60">
        <v>32.838614308961809</v>
      </c>
      <c r="P60">
        <v>16.890162351419427</v>
      </c>
      <c r="Q60">
        <f t="shared" si="4"/>
        <v>26.776654398546889</v>
      </c>
      <c r="R60" s="13">
        <v>13.24</v>
      </c>
    </row>
    <row r="61" spans="1:18" x14ac:dyDescent="0.25">
      <c r="A61" s="40">
        <v>42705</v>
      </c>
      <c r="B61">
        <v>2038.4341804470464</v>
      </c>
      <c r="C61">
        <f t="shared" si="0"/>
        <v>2.0649637527615452</v>
      </c>
      <c r="D61">
        <v>32.903552743607705</v>
      </c>
      <c r="E61">
        <v>15.934203542122559</v>
      </c>
      <c r="F61">
        <v>1037.979561015409</v>
      </c>
      <c r="G61">
        <f t="shared" si="1"/>
        <v>3076.4137414624556</v>
      </c>
      <c r="H61">
        <f t="shared" si="2"/>
        <v>27.178107756321456</v>
      </c>
      <c r="I61">
        <f t="shared" si="3"/>
        <v>27.178107756321456</v>
      </c>
      <c r="J61">
        <v>100</v>
      </c>
      <c r="K61">
        <v>32.903552740000002</v>
      </c>
      <c r="L61">
        <v>15.93420354</v>
      </c>
      <c r="M61" s="13">
        <v>13.24</v>
      </c>
      <c r="N61" s="40">
        <v>42705</v>
      </c>
      <c r="O61">
        <v>32.903552743607705</v>
      </c>
      <c r="P61">
        <v>15.934203542122559</v>
      </c>
      <c r="Q61">
        <f t="shared" si="4"/>
        <v>27.178107756321456</v>
      </c>
      <c r="R61" s="13">
        <v>13.24</v>
      </c>
    </row>
    <row r="62" spans="1:18" x14ac:dyDescent="0.25">
      <c r="A62" s="40">
        <v>42736</v>
      </c>
      <c r="B62">
        <v>1220.9274638833356</v>
      </c>
      <c r="C62">
        <f t="shared" si="0"/>
        <v>2.0353809370384317</v>
      </c>
      <c r="D62">
        <v>32.889026442102654</v>
      </c>
      <c r="E62">
        <v>16.158658973173655</v>
      </c>
      <c r="F62">
        <v>1380.2550440419591</v>
      </c>
      <c r="G62">
        <f t="shared" si="1"/>
        <v>2601.1825079252949</v>
      </c>
      <c r="H62">
        <f t="shared" si="2"/>
        <v>24.011458636957329</v>
      </c>
      <c r="I62">
        <f t="shared" si="3"/>
        <v>23.868249142104702</v>
      </c>
      <c r="J62">
        <v>100.6</v>
      </c>
      <c r="K62">
        <v>32.692869229999999</v>
      </c>
      <c r="L62">
        <v>16.062285259999999</v>
      </c>
      <c r="M62" s="13">
        <v>13.24</v>
      </c>
      <c r="N62" s="40">
        <v>42736</v>
      </c>
      <c r="O62">
        <v>32.889026442102654</v>
      </c>
      <c r="P62">
        <v>16.158658973173655</v>
      </c>
      <c r="Q62">
        <f t="shared" si="4"/>
        <v>24.011458636957329</v>
      </c>
      <c r="R62" s="13">
        <v>13.24</v>
      </c>
    </row>
    <row r="63" spans="1:18" x14ac:dyDescent="0.25">
      <c r="A63" s="40">
        <v>42767</v>
      </c>
      <c r="B63">
        <v>1634.1204303126947</v>
      </c>
      <c r="C63">
        <f t="shared" si="0"/>
        <v>2.0279398969810063</v>
      </c>
      <c r="D63">
        <v>32.915617395012056</v>
      </c>
      <c r="E63">
        <v>16.231061602966403</v>
      </c>
      <c r="F63">
        <v>1059.9154815813242</v>
      </c>
      <c r="G63">
        <f t="shared" si="1"/>
        <v>2694.0359118940187</v>
      </c>
      <c r="H63">
        <f t="shared" si="2"/>
        <v>26.351406832999242</v>
      </c>
      <c r="I63">
        <f t="shared" si="3"/>
        <v>26.038939558299646</v>
      </c>
      <c r="J63">
        <v>101.2</v>
      </c>
      <c r="K63">
        <v>32.525313629999999</v>
      </c>
      <c r="L63">
        <v>16.03859842</v>
      </c>
      <c r="M63" s="13">
        <v>13.24</v>
      </c>
      <c r="N63" s="40">
        <v>42767</v>
      </c>
      <c r="O63">
        <v>32.915617395012056</v>
      </c>
      <c r="P63">
        <v>16.231061602966403</v>
      </c>
      <c r="Q63">
        <f t="shared" si="4"/>
        <v>26.351406832999242</v>
      </c>
      <c r="R63" s="13">
        <v>13.24</v>
      </c>
    </row>
    <row r="64" spans="1:18" x14ac:dyDescent="0.25">
      <c r="A64" s="40">
        <v>42795</v>
      </c>
      <c r="B64">
        <v>1344.3555142671835</v>
      </c>
      <c r="C64">
        <f t="shared" si="0"/>
        <v>2.2036758451954772</v>
      </c>
      <c r="D64">
        <v>33.262561397464452</v>
      </c>
      <c r="E64">
        <v>15.094126239112946</v>
      </c>
      <c r="F64">
        <v>1305.2008458388511</v>
      </c>
      <c r="G64">
        <f t="shared" si="1"/>
        <v>2649.5563601060348</v>
      </c>
      <c r="H64">
        <f t="shared" si="2"/>
        <v>24.312588755516305</v>
      </c>
      <c r="I64">
        <f t="shared" si="3"/>
        <v>23.976911987688663</v>
      </c>
      <c r="J64">
        <v>101.4</v>
      </c>
      <c r="K64">
        <v>32.803314989999997</v>
      </c>
      <c r="L64">
        <v>14.88572607</v>
      </c>
      <c r="M64" s="13">
        <v>14.3</v>
      </c>
      <c r="N64" s="40">
        <v>42795</v>
      </c>
      <c r="O64">
        <v>33.262561397464452</v>
      </c>
      <c r="P64">
        <v>15.094126239112946</v>
      </c>
      <c r="Q64">
        <f t="shared" si="4"/>
        <v>24.312588755516305</v>
      </c>
      <c r="R64" s="13">
        <v>14.3</v>
      </c>
    </row>
    <row r="65" spans="1:18" x14ac:dyDescent="0.25">
      <c r="A65" s="40">
        <v>42826</v>
      </c>
      <c r="B65">
        <v>1254.6426654642341</v>
      </c>
      <c r="C65">
        <f t="shared" si="0"/>
        <v>2.2132302676410878</v>
      </c>
      <c r="D65">
        <v>33.529900102027817</v>
      </c>
      <c r="E65">
        <v>15.149756711833135</v>
      </c>
      <c r="F65">
        <v>1362.4898553808625</v>
      </c>
      <c r="G65">
        <f t="shared" si="1"/>
        <v>2617.1325208450967</v>
      </c>
      <c r="H65">
        <f t="shared" si="2"/>
        <v>23.961122552506051</v>
      </c>
      <c r="I65">
        <f t="shared" si="3"/>
        <v>23.607017293109411</v>
      </c>
      <c r="J65">
        <v>101.5</v>
      </c>
      <c r="K65">
        <v>33.034384340000003</v>
      </c>
      <c r="L65">
        <v>14.925868680000001</v>
      </c>
      <c r="M65" s="13">
        <v>14.3</v>
      </c>
      <c r="N65" s="40">
        <v>42826</v>
      </c>
      <c r="O65">
        <v>33.529900102027817</v>
      </c>
      <c r="P65">
        <v>15.149756711833135</v>
      </c>
      <c r="Q65">
        <f t="shared" si="4"/>
        <v>23.961122552506051</v>
      </c>
      <c r="R65" s="13">
        <v>14.3</v>
      </c>
    </row>
    <row r="66" spans="1:18" x14ac:dyDescent="0.25">
      <c r="A66" s="40">
        <v>42856</v>
      </c>
      <c r="B66">
        <v>1397.5265546813146</v>
      </c>
      <c r="C66">
        <f t="shared" si="0"/>
        <v>2.0856258681401538</v>
      </c>
      <c r="D66">
        <v>33.711143041351441</v>
      </c>
      <c r="E66">
        <v>16.163562006168046</v>
      </c>
      <c r="F66">
        <v>1320.0708483779233</v>
      </c>
      <c r="G66">
        <f t="shared" si="1"/>
        <v>2717.5974030592379</v>
      </c>
      <c r="H66">
        <f t="shared" si="2"/>
        <v>25.187419049703966</v>
      </c>
      <c r="I66">
        <f t="shared" si="3"/>
        <v>24.717781206775236</v>
      </c>
      <c r="J66">
        <v>101.9</v>
      </c>
      <c r="K66">
        <v>33.082574129999998</v>
      </c>
      <c r="L66">
        <v>15.86218058</v>
      </c>
      <c r="M66" s="13">
        <v>14.3</v>
      </c>
      <c r="N66" s="40">
        <v>42856</v>
      </c>
      <c r="O66">
        <v>33.711143041351441</v>
      </c>
      <c r="P66">
        <v>16.163562006168046</v>
      </c>
      <c r="Q66">
        <f t="shared" si="4"/>
        <v>25.187419049703966</v>
      </c>
      <c r="R66" s="13">
        <v>14.3</v>
      </c>
    </row>
    <row r="67" spans="1:18" x14ac:dyDescent="0.25">
      <c r="A67" s="40">
        <v>42887</v>
      </c>
      <c r="B67">
        <v>1424.2588647219472</v>
      </c>
      <c r="C67">
        <f t="shared" ref="C67:C109" si="5">D67/E67</f>
        <v>2.2782154812782496</v>
      </c>
      <c r="D67">
        <v>33.79220526223007</v>
      </c>
      <c r="E67">
        <v>14.832752011355005</v>
      </c>
      <c r="F67">
        <v>1295.0418494748355</v>
      </c>
      <c r="G67">
        <f t="shared" si="1"/>
        <v>2719.3007141967828</v>
      </c>
      <c r="H67">
        <f t="shared" si="2"/>
        <v>24.762940762405385</v>
      </c>
      <c r="I67">
        <f t="shared" si="3"/>
        <v>24.253614850543965</v>
      </c>
      <c r="J67">
        <v>102.1</v>
      </c>
      <c r="K67">
        <v>33.097164800000002</v>
      </c>
      <c r="L67">
        <v>14.52767092</v>
      </c>
      <c r="M67" s="13">
        <v>14.3</v>
      </c>
      <c r="N67" s="40">
        <v>42887</v>
      </c>
      <c r="O67">
        <v>33.79220526223007</v>
      </c>
      <c r="P67">
        <v>14.832752011355005</v>
      </c>
      <c r="Q67">
        <f t="shared" si="4"/>
        <v>24.762940762405385</v>
      </c>
      <c r="R67" s="13">
        <v>14.3</v>
      </c>
    </row>
    <row r="68" spans="1:18" x14ac:dyDescent="0.25">
      <c r="A68" s="40">
        <v>42917</v>
      </c>
      <c r="B68">
        <v>1223.0493264900686</v>
      </c>
      <c r="C68">
        <f t="shared" si="5"/>
        <v>2.2330386417664614</v>
      </c>
      <c r="D68">
        <v>33.88866957821535</v>
      </c>
      <c r="E68">
        <v>15.176033654038102</v>
      </c>
      <c r="F68">
        <v>1393.6387628310101</v>
      </c>
      <c r="G68">
        <f t="shared" si="1"/>
        <v>2616.6880893210787</v>
      </c>
      <c r="H68">
        <f t="shared" si="2"/>
        <v>23.922386288622427</v>
      </c>
      <c r="I68">
        <f t="shared" si="3"/>
        <v>23.407422982996504</v>
      </c>
      <c r="J68">
        <v>102.2</v>
      </c>
      <c r="K68">
        <v>33.159167879999998</v>
      </c>
      <c r="L68">
        <v>14.849348000000001</v>
      </c>
      <c r="M68" s="13">
        <v>14.3</v>
      </c>
      <c r="N68" s="40">
        <v>42917</v>
      </c>
      <c r="O68">
        <v>33.88866957821535</v>
      </c>
      <c r="P68">
        <v>15.176033654038102</v>
      </c>
      <c r="Q68">
        <f t="shared" si="4"/>
        <v>23.922386288622427</v>
      </c>
      <c r="R68" s="13">
        <v>14.3</v>
      </c>
    </row>
    <row r="69" spans="1:18" x14ac:dyDescent="0.25">
      <c r="A69" s="40">
        <v>42948</v>
      </c>
      <c r="B69">
        <v>1453.8132800610483</v>
      </c>
      <c r="C69">
        <f t="shared" si="5"/>
        <v>2.2995047876415819</v>
      </c>
      <c r="D69">
        <v>33.941395866677354</v>
      </c>
      <c r="E69">
        <v>14.760306675198674</v>
      </c>
      <c r="F69">
        <v>1229.2683110106223</v>
      </c>
      <c r="G69">
        <f t="shared" si="1"/>
        <v>2683.0815910716706</v>
      </c>
      <c r="H69">
        <f t="shared" si="2"/>
        <v>25.153476337053451</v>
      </c>
      <c r="I69">
        <f t="shared" si="3"/>
        <v>24.516058808044299</v>
      </c>
      <c r="J69">
        <v>102.6</v>
      </c>
      <c r="K69">
        <v>33.081282520000002</v>
      </c>
      <c r="L69">
        <v>14.38626382</v>
      </c>
      <c r="M69" s="13">
        <v>14.3</v>
      </c>
      <c r="N69" s="40">
        <v>42948</v>
      </c>
      <c r="O69">
        <v>33.941395866677354</v>
      </c>
      <c r="P69">
        <v>14.760306675198674</v>
      </c>
      <c r="Q69">
        <f t="shared" si="4"/>
        <v>25.153476337053451</v>
      </c>
      <c r="R69" s="13">
        <v>14.3</v>
      </c>
    </row>
    <row r="70" spans="1:18" x14ac:dyDescent="0.25">
      <c r="A70" s="40">
        <v>42979</v>
      </c>
      <c r="B70">
        <v>1365.5687112179708</v>
      </c>
      <c r="C70">
        <f t="shared" si="5"/>
        <v>2.364920988013262</v>
      </c>
      <c r="D70">
        <v>34.08513402990264</v>
      </c>
      <c r="E70">
        <v>14.412800344140503</v>
      </c>
      <c r="F70">
        <v>1298.1288510416059</v>
      </c>
      <c r="G70">
        <f t="shared" si="1"/>
        <v>2663.6975622595764</v>
      </c>
      <c r="H70">
        <f t="shared" si="2"/>
        <v>24.498000608065286</v>
      </c>
      <c r="I70">
        <f t="shared" si="3"/>
        <v>23.738372682233805</v>
      </c>
      <c r="J70">
        <v>103.2</v>
      </c>
      <c r="K70">
        <v>33.028230649999998</v>
      </c>
      <c r="L70">
        <v>13.96589181</v>
      </c>
      <c r="M70" s="13">
        <v>14.3</v>
      </c>
      <c r="N70" s="40">
        <v>42979</v>
      </c>
      <c r="O70">
        <v>34.08513402990264</v>
      </c>
      <c r="P70">
        <v>14.412800344140503</v>
      </c>
      <c r="Q70">
        <f t="shared" si="4"/>
        <v>24.498000608065286</v>
      </c>
      <c r="R70" s="13">
        <v>14.3</v>
      </c>
    </row>
    <row r="71" spans="1:18" x14ac:dyDescent="0.25">
      <c r="A71" s="40">
        <v>43009</v>
      </c>
      <c r="B71">
        <v>1436.8460392230284</v>
      </c>
      <c r="C71">
        <f t="shared" si="5"/>
        <v>2.2267527780563396</v>
      </c>
      <c r="D71">
        <v>34.127586459076511</v>
      </c>
      <c r="E71">
        <v>15.326167680305028</v>
      </c>
      <c r="F71">
        <v>1335.4274740776327</v>
      </c>
      <c r="G71">
        <f t="shared" si="1"/>
        <v>2772.2735133006609</v>
      </c>
      <c r="H71">
        <f t="shared" si="2"/>
        <v>25.07078485982986</v>
      </c>
      <c r="I71">
        <f t="shared" si="3"/>
        <v>24.199599285550061</v>
      </c>
      <c r="J71">
        <v>103.6</v>
      </c>
      <c r="K71">
        <v>32.941685769999999</v>
      </c>
      <c r="L71">
        <v>14.793598149999999</v>
      </c>
      <c r="M71" s="13">
        <v>14.3</v>
      </c>
      <c r="N71" s="40">
        <v>43009</v>
      </c>
      <c r="O71">
        <v>34.127586459076511</v>
      </c>
      <c r="P71">
        <v>15.326167680305028</v>
      </c>
      <c r="Q71">
        <f t="shared" si="4"/>
        <v>25.07078485982986</v>
      </c>
      <c r="R71" s="13">
        <v>14.3</v>
      </c>
    </row>
    <row r="72" spans="1:18" x14ac:dyDescent="0.25">
      <c r="A72" s="40">
        <v>43040</v>
      </c>
      <c r="B72">
        <v>1534.3061968197658</v>
      </c>
      <c r="C72">
        <f t="shared" si="5"/>
        <v>2.2464247190278894</v>
      </c>
      <c r="D72">
        <v>34.22825548164144</v>
      </c>
      <c r="E72">
        <v>15.236769428202011</v>
      </c>
      <c r="F72">
        <v>1271.6073085583976</v>
      </c>
      <c r="G72">
        <f t="shared" si="1"/>
        <v>2805.9135053781633</v>
      </c>
      <c r="H72">
        <f t="shared" si="2"/>
        <v>25.621535274603659</v>
      </c>
      <c r="I72">
        <f t="shared" si="3"/>
        <v>24.636091610195827</v>
      </c>
      <c r="J72">
        <v>104</v>
      </c>
      <c r="K72">
        <v>32.91178412</v>
      </c>
      <c r="L72">
        <v>14.650739829999999</v>
      </c>
      <c r="M72" s="13">
        <v>14.3</v>
      </c>
      <c r="N72" s="40">
        <v>43040</v>
      </c>
      <c r="O72">
        <v>34.22825548164144</v>
      </c>
      <c r="P72">
        <v>15.236769428202011</v>
      </c>
      <c r="Q72">
        <f t="shared" si="4"/>
        <v>25.621535274603659</v>
      </c>
      <c r="R72" s="13">
        <v>14.3</v>
      </c>
    </row>
    <row r="73" spans="1:18" x14ac:dyDescent="0.25">
      <c r="A73" s="40">
        <v>43070</v>
      </c>
      <c r="B73">
        <v>1769.9467750917756</v>
      </c>
      <c r="C73">
        <f t="shared" si="5"/>
        <v>2.3550928815236793</v>
      </c>
      <c r="D73">
        <v>34.2385774071779</v>
      </c>
      <c r="E73">
        <v>14.538100673560907</v>
      </c>
      <c r="F73">
        <v>1276.0807152145878</v>
      </c>
      <c r="G73">
        <f t="shared" si="1"/>
        <v>3046.0274903063637</v>
      </c>
      <c r="H73">
        <f t="shared" si="2"/>
        <v>25.98540224040557</v>
      </c>
      <c r="I73">
        <f t="shared" si="3"/>
        <v>24.842640765206092</v>
      </c>
      <c r="J73">
        <v>104.6</v>
      </c>
      <c r="K73">
        <v>32.732865590000003</v>
      </c>
      <c r="L73">
        <v>13.898757809999999</v>
      </c>
      <c r="M73" s="13">
        <v>14.3</v>
      </c>
      <c r="N73" s="40">
        <v>43070</v>
      </c>
      <c r="O73">
        <v>34.2385774071779</v>
      </c>
      <c r="P73">
        <v>14.538100673560907</v>
      </c>
      <c r="Q73">
        <f t="shared" si="4"/>
        <v>25.98540224040557</v>
      </c>
      <c r="R73" s="13">
        <v>14.3</v>
      </c>
    </row>
    <row r="74" spans="1:18" x14ac:dyDescent="0.25">
      <c r="A74" s="40">
        <v>43101</v>
      </c>
      <c r="B74">
        <v>1180.9311010084757</v>
      </c>
      <c r="C74">
        <f t="shared" si="5"/>
        <v>2.234267611645711</v>
      </c>
      <c r="D74">
        <v>34.402866701953627</v>
      </c>
      <c r="E74">
        <v>15.397827244433469</v>
      </c>
      <c r="F74">
        <v>1583.4262527683054</v>
      </c>
      <c r="G74">
        <f t="shared" si="1"/>
        <v>2764.3573537767811</v>
      </c>
      <c r="H74">
        <f t="shared" si="2"/>
        <v>23.516763872006369</v>
      </c>
      <c r="I74">
        <f t="shared" si="3"/>
        <v>22.396917973339399</v>
      </c>
      <c r="J74">
        <v>105</v>
      </c>
      <c r="K74">
        <v>32.764634950000001</v>
      </c>
      <c r="L74">
        <v>14.66459738</v>
      </c>
      <c r="M74" s="13">
        <v>14.3</v>
      </c>
      <c r="N74" s="40">
        <v>43101</v>
      </c>
      <c r="O74">
        <v>34.402866701953627</v>
      </c>
      <c r="P74">
        <v>15.397827244433469</v>
      </c>
      <c r="Q74">
        <f t="shared" si="4"/>
        <v>23.516763872006369</v>
      </c>
      <c r="R74" s="13">
        <v>14.3</v>
      </c>
    </row>
    <row r="75" spans="1:18" x14ac:dyDescent="0.25">
      <c r="A75" s="40">
        <v>43132</v>
      </c>
      <c r="B75">
        <v>1545.2698539818264</v>
      </c>
      <c r="C75">
        <f t="shared" si="5"/>
        <v>2.2467751167134304</v>
      </c>
      <c r="D75">
        <v>34.337755924080554</v>
      </c>
      <c r="E75">
        <v>15.283129881868026</v>
      </c>
      <c r="F75">
        <v>1459.2277111422279</v>
      </c>
      <c r="G75">
        <f t="shared" si="1"/>
        <v>3004.4975651240543</v>
      </c>
      <c r="H75">
        <f t="shared" si="2"/>
        <v>25.083284005378623</v>
      </c>
      <c r="I75">
        <f t="shared" si="3"/>
        <v>23.820782531223763</v>
      </c>
      <c r="J75">
        <v>105.3</v>
      </c>
      <c r="K75">
        <v>32.609454820000003</v>
      </c>
      <c r="L75">
        <v>14.513893530000001</v>
      </c>
      <c r="M75" s="13">
        <v>14.3</v>
      </c>
      <c r="N75" s="40">
        <v>43132</v>
      </c>
      <c r="O75">
        <v>34.337755924080554</v>
      </c>
      <c r="P75">
        <v>15.283129881868026</v>
      </c>
      <c r="Q75">
        <f t="shared" si="4"/>
        <v>25.083284005378623</v>
      </c>
      <c r="R75" s="13">
        <v>14.3</v>
      </c>
    </row>
    <row r="76" spans="1:18" x14ac:dyDescent="0.25">
      <c r="A76" s="40">
        <v>43160</v>
      </c>
      <c r="B76">
        <v>1244.8924776966012</v>
      </c>
      <c r="C76">
        <f t="shared" si="5"/>
        <v>2.396312045504541</v>
      </c>
      <c r="D76">
        <v>34.513653709593626</v>
      </c>
      <c r="E76">
        <v>14.402821107685419</v>
      </c>
      <c r="F76">
        <v>1495.6950443295259</v>
      </c>
      <c r="G76">
        <f t="shared" si="1"/>
        <v>2740.5875220261269</v>
      </c>
      <c r="H76">
        <f t="shared" si="2"/>
        <v>23.538024426359954</v>
      </c>
      <c r="I76">
        <f t="shared" si="3"/>
        <v>22.310923626881475</v>
      </c>
      <c r="J76">
        <v>105.5</v>
      </c>
      <c r="K76">
        <v>32.714363710000001</v>
      </c>
      <c r="L76">
        <v>13.651963139999999</v>
      </c>
      <c r="M76" s="13">
        <v>15.52</v>
      </c>
      <c r="N76" s="40">
        <v>43160</v>
      </c>
      <c r="O76">
        <v>34.513653709593626</v>
      </c>
      <c r="P76">
        <v>14.402821107685419</v>
      </c>
      <c r="Q76">
        <f t="shared" si="4"/>
        <v>23.538024426359954</v>
      </c>
      <c r="R76" s="13">
        <v>15.52</v>
      </c>
    </row>
    <row r="77" spans="1:18" x14ac:dyDescent="0.25">
      <c r="A77" s="40">
        <v>43191</v>
      </c>
      <c r="B77">
        <v>1133.6019131197734</v>
      </c>
      <c r="C77">
        <f t="shared" si="5"/>
        <v>2.446807970703337</v>
      </c>
      <c r="D77">
        <v>34.712506237851834</v>
      </c>
      <c r="E77">
        <v>14.186853506069662</v>
      </c>
      <c r="F77">
        <v>1607.8688380792407</v>
      </c>
      <c r="G77">
        <f t="shared" si="1"/>
        <v>2741.4707511990141</v>
      </c>
      <c r="H77">
        <f t="shared" si="2"/>
        <v>22.674239043414488</v>
      </c>
      <c r="I77">
        <f t="shared" si="3"/>
        <v>21.390791550391025</v>
      </c>
      <c r="J77">
        <v>106</v>
      </c>
      <c r="K77">
        <v>32.747647389999997</v>
      </c>
      <c r="L77">
        <v>13.38382406</v>
      </c>
      <c r="M77" s="13">
        <v>15.52</v>
      </c>
      <c r="N77" s="40">
        <v>43191</v>
      </c>
      <c r="O77">
        <v>34.712506237851834</v>
      </c>
      <c r="P77">
        <v>14.186853506069662</v>
      </c>
      <c r="Q77">
        <f t="shared" si="4"/>
        <v>22.674239043414488</v>
      </c>
      <c r="R77" s="13">
        <v>15.52</v>
      </c>
    </row>
    <row r="78" spans="1:18" x14ac:dyDescent="0.25">
      <c r="A78" s="40">
        <v>43221</v>
      </c>
      <c r="B78">
        <v>1272.1274438604435</v>
      </c>
      <c r="C78">
        <f t="shared" si="5"/>
        <v>2.4592684299703258</v>
      </c>
      <c r="D78">
        <v>35.015029285054979</v>
      </c>
      <c r="E78">
        <v>14.237985922292134</v>
      </c>
      <c r="F78">
        <v>1532.1235287626412</v>
      </c>
      <c r="G78">
        <f t="shared" si="1"/>
        <v>2804.2509726230846</v>
      </c>
      <c r="H78">
        <f t="shared" si="2"/>
        <v>23.66333597907596</v>
      </c>
      <c r="I78">
        <f t="shared" si="3"/>
        <v>22.239977423943568</v>
      </c>
      <c r="J78">
        <v>106.4</v>
      </c>
      <c r="K78">
        <v>32.908862110000001</v>
      </c>
      <c r="L78">
        <v>13.381565719999999</v>
      </c>
      <c r="M78" s="13">
        <v>15.52</v>
      </c>
      <c r="N78" s="40">
        <v>43221</v>
      </c>
      <c r="O78">
        <v>35.015029285054979</v>
      </c>
      <c r="P78">
        <v>14.237985922292134</v>
      </c>
      <c r="Q78">
        <f t="shared" si="4"/>
        <v>23.66333597907596</v>
      </c>
      <c r="R78" s="13">
        <v>15.52</v>
      </c>
    </row>
    <row r="79" spans="1:18" x14ac:dyDescent="0.25">
      <c r="A79" s="40">
        <v>43252</v>
      </c>
      <c r="B79">
        <v>1195.7599029292924</v>
      </c>
      <c r="C79">
        <f t="shared" si="5"/>
        <v>2.4819613125019004</v>
      </c>
      <c r="D79">
        <v>34.674115975829409</v>
      </c>
      <c r="E79">
        <v>13.970449821748726</v>
      </c>
      <c r="F79">
        <v>1566.1985614166276</v>
      </c>
      <c r="G79">
        <f t="shared" si="1"/>
        <v>2761.9584643459202</v>
      </c>
      <c r="H79">
        <f t="shared" si="2"/>
        <v>22.933877096368075</v>
      </c>
      <c r="I79">
        <f t="shared" si="3"/>
        <v>21.473667693228535</v>
      </c>
      <c r="J79">
        <v>106.8</v>
      </c>
      <c r="K79">
        <v>32.466400729999997</v>
      </c>
      <c r="L79">
        <v>13.080945529999999</v>
      </c>
      <c r="M79" s="13">
        <v>15.52</v>
      </c>
      <c r="N79" s="40">
        <v>43252</v>
      </c>
      <c r="O79">
        <v>34.674115975829409</v>
      </c>
      <c r="P79">
        <v>13.970449821748726</v>
      </c>
      <c r="Q79">
        <f t="shared" si="4"/>
        <v>22.933877096368075</v>
      </c>
      <c r="R79" s="13">
        <v>15.52</v>
      </c>
    </row>
    <row r="80" spans="1:18" x14ac:dyDescent="0.25">
      <c r="A80" s="40">
        <v>43282</v>
      </c>
      <c r="B80">
        <v>1201.3598657287923</v>
      </c>
      <c r="C80">
        <f t="shared" si="5"/>
        <v>2.4909108624236653</v>
      </c>
      <c r="D80">
        <v>34.861111905078552</v>
      </c>
      <c r="E80">
        <v>13.995326942835105</v>
      </c>
      <c r="F80">
        <v>1528.1682670282839</v>
      </c>
      <c r="G80">
        <f t="shared" si="1"/>
        <v>2729.5281327570765</v>
      </c>
      <c r="H80">
        <f t="shared" si="2"/>
        <v>23.179081570506344</v>
      </c>
      <c r="I80">
        <f t="shared" si="3"/>
        <v>21.561936344657067</v>
      </c>
      <c r="J80">
        <v>107.5</v>
      </c>
      <c r="K80">
        <v>32.428941309999999</v>
      </c>
      <c r="L80">
        <v>13.01890878</v>
      </c>
      <c r="M80" s="13">
        <v>15.52</v>
      </c>
      <c r="N80" s="40">
        <v>43282</v>
      </c>
      <c r="O80">
        <v>34.861111905078552</v>
      </c>
      <c r="P80">
        <v>13.995326942835105</v>
      </c>
      <c r="Q80">
        <f t="shared" si="4"/>
        <v>23.179081570506344</v>
      </c>
      <c r="R80" s="13">
        <v>15.52</v>
      </c>
    </row>
    <row r="81" spans="1:18" x14ac:dyDescent="0.25">
      <c r="A81" s="40">
        <v>43313</v>
      </c>
      <c r="B81">
        <v>1345.2963719436925</v>
      </c>
      <c r="C81">
        <f t="shared" si="5"/>
        <v>2.4948640710028367</v>
      </c>
      <c r="D81">
        <v>35.011778481004534</v>
      </c>
      <c r="E81">
        <v>14.03354150149398</v>
      </c>
      <c r="F81">
        <v>1452.7367282447697</v>
      </c>
      <c r="G81">
        <f t="shared" si="1"/>
        <v>2798.0331001884624</v>
      </c>
      <c r="H81">
        <f t="shared" si="2"/>
        <v>24.119893266385418</v>
      </c>
      <c r="I81">
        <f t="shared" si="3"/>
        <v>22.39544407278126</v>
      </c>
      <c r="J81">
        <v>107.7</v>
      </c>
      <c r="K81">
        <v>32.508615120000002</v>
      </c>
      <c r="L81">
        <v>13.03021495</v>
      </c>
      <c r="M81" s="13">
        <v>15.52</v>
      </c>
      <c r="N81" s="40">
        <v>43313</v>
      </c>
      <c r="O81">
        <v>35.011778481004534</v>
      </c>
      <c r="P81">
        <v>14.03354150149398</v>
      </c>
      <c r="Q81">
        <f t="shared" si="4"/>
        <v>24.119893266385418</v>
      </c>
      <c r="R81" s="13">
        <v>15.52</v>
      </c>
    </row>
    <row r="82" spans="1:18" x14ac:dyDescent="0.25">
      <c r="A82" s="40">
        <v>43344</v>
      </c>
      <c r="B82">
        <v>1196.6912528493808</v>
      </c>
      <c r="C82">
        <f t="shared" si="5"/>
        <v>2.5189382081340197</v>
      </c>
      <c r="D82">
        <v>35.11688542241766</v>
      </c>
      <c r="E82">
        <v>13.941146038842914</v>
      </c>
      <c r="F82">
        <v>1591.055043502208</v>
      </c>
      <c r="G82">
        <f t="shared" si="1"/>
        <v>2787.7462963515891</v>
      </c>
      <c r="H82">
        <f t="shared" si="2"/>
        <v>23.031220744029092</v>
      </c>
      <c r="I82">
        <f t="shared" si="3"/>
        <v>21.266131804274323</v>
      </c>
      <c r="J82">
        <v>108.3</v>
      </c>
      <c r="K82">
        <v>32.42556364</v>
      </c>
      <c r="L82">
        <v>12.872711020000001</v>
      </c>
      <c r="M82" s="13">
        <v>15.52</v>
      </c>
      <c r="N82" s="40">
        <v>43344</v>
      </c>
      <c r="O82">
        <v>35.11688542241766</v>
      </c>
      <c r="P82">
        <v>13.941146038842914</v>
      </c>
      <c r="Q82">
        <f t="shared" si="4"/>
        <v>23.031220744029092</v>
      </c>
      <c r="R82" s="13">
        <v>15.52</v>
      </c>
    </row>
    <row r="83" spans="1:18" x14ac:dyDescent="0.25">
      <c r="A83" s="40">
        <v>43374</v>
      </c>
      <c r="B83">
        <v>1385.9713218326233</v>
      </c>
      <c r="C83">
        <f t="shared" si="5"/>
        <v>2.5160469465349231</v>
      </c>
      <c r="D83">
        <v>35.199936261228537</v>
      </c>
      <c r="E83">
        <v>13.990174670510646</v>
      </c>
      <c r="F83">
        <v>1465.1646722110688</v>
      </c>
      <c r="G83">
        <f t="shared" si="1"/>
        <v>2851.1359940436923</v>
      </c>
      <c r="H83">
        <f t="shared" si="2"/>
        <v>24.300493564121304</v>
      </c>
      <c r="I83">
        <f t="shared" si="3"/>
        <v>22.314502813701839</v>
      </c>
      <c r="J83">
        <v>108.9</v>
      </c>
      <c r="K83">
        <v>32.323173789999998</v>
      </c>
      <c r="L83">
        <v>12.8468087</v>
      </c>
      <c r="M83" s="13">
        <v>15.52</v>
      </c>
      <c r="N83" s="40">
        <v>43374</v>
      </c>
      <c r="O83">
        <v>35.199936261228537</v>
      </c>
      <c r="P83">
        <v>13.990174670510646</v>
      </c>
      <c r="Q83">
        <f t="shared" si="4"/>
        <v>24.300493564121304</v>
      </c>
      <c r="R83" s="13">
        <v>15.52</v>
      </c>
    </row>
    <row r="84" spans="1:18" x14ac:dyDescent="0.25">
      <c r="A84" s="40">
        <v>43405</v>
      </c>
      <c r="B84">
        <v>1389.3422574366648</v>
      </c>
      <c r="C84">
        <f t="shared" si="5"/>
        <v>2.5281917288379661</v>
      </c>
      <c r="D84">
        <v>35.284734525705119</v>
      </c>
      <c r="E84">
        <v>13.956510545947818</v>
      </c>
      <c r="F84">
        <v>1486.7329773421043</v>
      </c>
      <c r="G84">
        <f t="shared" si="1"/>
        <v>2876.0752347787693</v>
      </c>
      <c r="H84">
        <f t="shared" si="2"/>
        <v>24.259510444151161</v>
      </c>
      <c r="I84">
        <f t="shared" si="3"/>
        <v>22.175055250595211</v>
      </c>
      <c r="J84">
        <v>109.4</v>
      </c>
      <c r="K84">
        <v>32.252956599999997</v>
      </c>
      <c r="L84">
        <v>12.75732225</v>
      </c>
      <c r="M84" s="13">
        <v>15.52</v>
      </c>
      <c r="N84" s="40">
        <v>43405</v>
      </c>
      <c r="O84">
        <v>35.284734525705119</v>
      </c>
      <c r="P84">
        <v>13.956510545947818</v>
      </c>
      <c r="Q84">
        <f t="shared" si="4"/>
        <v>24.259510444151161</v>
      </c>
      <c r="R84" s="13">
        <v>15.52</v>
      </c>
    </row>
    <row r="85" spans="1:18" x14ac:dyDescent="0.25">
      <c r="A85" s="40">
        <v>43435</v>
      </c>
      <c r="B85">
        <v>1574.6782191724303</v>
      </c>
      <c r="C85">
        <f t="shared" si="5"/>
        <v>2.4482439569475001</v>
      </c>
      <c r="D85">
        <v>35.39593764330786</v>
      </c>
      <c r="E85">
        <v>14.45768406488377</v>
      </c>
      <c r="F85">
        <v>1525.4484631244272</v>
      </c>
      <c r="G85">
        <f t="shared" si="1"/>
        <v>3100.1266822968573</v>
      </c>
      <c r="H85">
        <f t="shared" si="2"/>
        <v>25.093059724121566</v>
      </c>
      <c r="I85">
        <f t="shared" si="3"/>
        <v>22.957968640550384</v>
      </c>
      <c r="J85">
        <v>109.3</v>
      </c>
      <c r="K85">
        <v>32.38420644</v>
      </c>
      <c r="L85">
        <v>13.227524300000001</v>
      </c>
      <c r="M85" s="13">
        <v>15.52</v>
      </c>
      <c r="N85" s="40">
        <v>43435</v>
      </c>
      <c r="O85">
        <v>35.39593764330786</v>
      </c>
      <c r="P85">
        <v>14.45768406488377</v>
      </c>
      <c r="Q85">
        <f t="shared" si="4"/>
        <v>25.093059724121566</v>
      </c>
      <c r="R85" s="13">
        <v>15.52</v>
      </c>
    </row>
    <row r="86" spans="1:18" x14ac:dyDescent="0.25">
      <c r="A86" s="40">
        <v>43466</v>
      </c>
      <c r="B86">
        <v>1078.0860552272709</v>
      </c>
      <c r="C86">
        <f t="shared" si="5"/>
        <v>2.4068692880608671</v>
      </c>
      <c r="D86">
        <v>35.460261915387363</v>
      </c>
      <c r="E86">
        <v>14.732940459744075</v>
      </c>
      <c r="F86">
        <v>1674.2272314205613</v>
      </c>
      <c r="G86">
        <f t="shared" si="1"/>
        <v>2752.3132866478322</v>
      </c>
      <c r="H86">
        <f t="shared" si="2"/>
        <v>22.851869482812546</v>
      </c>
      <c r="I86">
        <f t="shared" si="3"/>
        <v>20.926620405505993</v>
      </c>
      <c r="J86">
        <v>109.2</v>
      </c>
      <c r="K86">
        <v>32.472767320000003</v>
      </c>
      <c r="L86">
        <v>13.49170372</v>
      </c>
      <c r="M86" s="13">
        <v>15.52</v>
      </c>
      <c r="N86" s="40">
        <v>43466</v>
      </c>
      <c r="O86">
        <v>35.460261915387363</v>
      </c>
      <c r="P86">
        <v>14.732940459744075</v>
      </c>
      <c r="Q86">
        <f t="shared" si="4"/>
        <v>22.851869482812546</v>
      </c>
      <c r="R86" s="13">
        <v>15.52</v>
      </c>
    </row>
    <row r="87" spans="1:18" x14ac:dyDescent="0.25">
      <c r="A87" s="40">
        <v>43497</v>
      </c>
      <c r="B87">
        <v>1462.2880840838393</v>
      </c>
      <c r="C87">
        <f t="shared" si="5"/>
        <v>2.394144910578051</v>
      </c>
      <c r="D87">
        <v>35.438843055725599</v>
      </c>
      <c r="E87">
        <v>14.802296594139374</v>
      </c>
      <c r="F87">
        <v>1437.4925681905929</v>
      </c>
      <c r="G87">
        <f t="shared" si="1"/>
        <v>2899.7806522744322</v>
      </c>
      <c r="H87">
        <f t="shared" si="2"/>
        <v>25.208799570063146</v>
      </c>
      <c r="I87">
        <f t="shared" si="3"/>
        <v>23.00072953472915</v>
      </c>
      <c r="J87">
        <v>109.6</v>
      </c>
      <c r="K87">
        <v>32.334710819999998</v>
      </c>
      <c r="L87">
        <v>13.50574507</v>
      </c>
      <c r="M87" s="13">
        <v>15.52</v>
      </c>
      <c r="N87" s="40">
        <v>43497</v>
      </c>
      <c r="O87">
        <v>35.438843055725599</v>
      </c>
      <c r="P87">
        <v>14.802296594139374</v>
      </c>
      <c r="Q87">
        <f t="shared" si="4"/>
        <v>25.208799570063146</v>
      </c>
      <c r="R87" s="13">
        <v>15.52</v>
      </c>
    </row>
    <row r="88" spans="1:18" x14ac:dyDescent="0.25">
      <c r="A88" s="40">
        <v>43525</v>
      </c>
      <c r="B88">
        <v>1159.8627443662951</v>
      </c>
      <c r="C88">
        <f t="shared" si="5"/>
        <v>2.3198250215925604</v>
      </c>
      <c r="D88">
        <v>35.775086356627554</v>
      </c>
      <c r="E88">
        <v>15.421458956446616</v>
      </c>
      <c r="F88">
        <v>1578.6990827776933</v>
      </c>
      <c r="G88">
        <f t="shared" si="1"/>
        <v>2738.5618271439885</v>
      </c>
      <c r="H88">
        <f t="shared" si="2"/>
        <v>24.041828195582166</v>
      </c>
      <c r="I88">
        <f t="shared" si="3"/>
        <v>21.816541012325015</v>
      </c>
      <c r="J88">
        <v>110.2</v>
      </c>
      <c r="K88">
        <v>32.463780720000003</v>
      </c>
      <c r="L88">
        <v>13.99406439</v>
      </c>
      <c r="M88" s="13">
        <f t="shared" ref="M88:M99" si="6">833/50</f>
        <v>16.66</v>
      </c>
      <c r="N88" s="40">
        <v>43525</v>
      </c>
      <c r="O88">
        <v>35.775086356627554</v>
      </c>
      <c r="P88">
        <v>15.421458956446616</v>
      </c>
      <c r="Q88">
        <f t="shared" si="4"/>
        <v>24.041828195582166</v>
      </c>
      <c r="R88" s="13">
        <f t="shared" ref="R88:R99" si="7">833/50</f>
        <v>16.66</v>
      </c>
    </row>
    <row r="89" spans="1:18" x14ac:dyDescent="0.25">
      <c r="A89" s="40">
        <v>43556</v>
      </c>
      <c r="B89">
        <v>1372.3849568377675</v>
      </c>
      <c r="C89">
        <f t="shared" si="5"/>
        <v>2.1996160891701826</v>
      </c>
      <c r="D89">
        <v>35.939901960612865</v>
      </c>
      <c r="E89">
        <v>16.339170338661866</v>
      </c>
      <c r="F89">
        <v>1403.4969406091855</v>
      </c>
      <c r="G89">
        <f t="shared" si="1"/>
        <v>2775.8818974469532</v>
      </c>
      <c r="H89">
        <f t="shared" si="2"/>
        <v>26.029694004571517</v>
      </c>
      <c r="I89">
        <f t="shared" si="3"/>
        <v>23.513725388050151</v>
      </c>
      <c r="J89">
        <v>110.7</v>
      </c>
      <c r="K89">
        <v>32.466036099999997</v>
      </c>
      <c r="L89">
        <v>14.759864800000001</v>
      </c>
      <c r="M89" s="13">
        <f t="shared" si="6"/>
        <v>16.66</v>
      </c>
      <c r="N89" s="40">
        <v>43556</v>
      </c>
      <c r="O89">
        <v>35.939901960612865</v>
      </c>
      <c r="P89">
        <v>16.339170338661866</v>
      </c>
      <c r="Q89">
        <f t="shared" si="4"/>
        <v>26.029694004571517</v>
      </c>
      <c r="R89" s="13">
        <f t="shared" si="7"/>
        <v>16.66</v>
      </c>
    </row>
    <row r="90" spans="1:18" x14ac:dyDescent="0.25">
      <c r="A90" s="40">
        <v>43586</v>
      </c>
      <c r="B90">
        <v>1360.8029930887667</v>
      </c>
      <c r="C90">
        <f t="shared" si="5"/>
        <v>2.0647564090338157</v>
      </c>
      <c r="D90">
        <v>36.058316210976365</v>
      </c>
      <c r="E90">
        <v>17.463714389364473</v>
      </c>
      <c r="F90">
        <v>1452.3940060069474</v>
      </c>
      <c r="G90">
        <f t="shared" ref="G90:G109" si="8">B90+F90</f>
        <v>2813.1969990957141</v>
      </c>
      <c r="H90">
        <f t="shared" ref="H90:H109" si="9">D90*(B90/G90)+E90*(F90/G90)</f>
        <v>26.458317263701744</v>
      </c>
      <c r="I90">
        <f t="shared" si="3"/>
        <v>23.793450776710202</v>
      </c>
      <c r="J90">
        <v>111.2</v>
      </c>
      <c r="K90">
        <v>32.426543359999997</v>
      </c>
      <c r="L90">
        <v>15.70477913</v>
      </c>
      <c r="M90" s="13">
        <f t="shared" si="6"/>
        <v>16.66</v>
      </c>
      <c r="N90" s="40">
        <v>43586</v>
      </c>
      <c r="O90">
        <v>36.058316210976365</v>
      </c>
      <c r="P90">
        <v>17.463714389364473</v>
      </c>
      <c r="Q90">
        <f t="shared" si="4"/>
        <v>26.458317263701744</v>
      </c>
      <c r="R90" s="13">
        <f t="shared" si="7"/>
        <v>16.66</v>
      </c>
    </row>
    <row r="91" spans="1:18" x14ac:dyDescent="0.25">
      <c r="A91" s="40">
        <v>43617</v>
      </c>
      <c r="B91">
        <v>1306.1185927202553</v>
      </c>
      <c r="C91">
        <f t="shared" si="5"/>
        <v>2.012990019143432</v>
      </c>
      <c r="D91">
        <v>36.115176111297707</v>
      </c>
      <c r="E91">
        <v>17.941060694709975</v>
      </c>
      <c r="F91">
        <v>1463.5214753044525</v>
      </c>
      <c r="G91">
        <f t="shared" si="8"/>
        <v>2769.6400680247079</v>
      </c>
      <c r="H91">
        <f t="shared" si="9"/>
        <v>26.511687010344751</v>
      </c>
      <c r="I91">
        <f t="shared" ref="I91:I105" si="10">H91/J91*100</f>
        <v>23.755991944753362</v>
      </c>
      <c r="J91">
        <v>111.6</v>
      </c>
      <c r="K91">
        <v>32.361268920000001</v>
      </c>
      <c r="L91">
        <v>16.076219259999998</v>
      </c>
      <c r="M91" s="13">
        <f t="shared" si="6"/>
        <v>16.66</v>
      </c>
      <c r="N91" s="40">
        <v>43617</v>
      </c>
      <c r="O91">
        <v>36.115176111297707</v>
      </c>
      <c r="P91">
        <v>17.941060694709975</v>
      </c>
      <c r="Q91">
        <f t="shared" ref="Q91:Q109" si="11">H91</f>
        <v>26.511687010344751</v>
      </c>
      <c r="R91" s="13">
        <f t="shared" si="7"/>
        <v>16.66</v>
      </c>
    </row>
    <row r="92" spans="1:18" x14ac:dyDescent="0.25">
      <c r="A92" s="40">
        <v>43647</v>
      </c>
      <c r="B92">
        <v>1433.927406003522</v>
      </c>
      <c r="C92">
        <f t="shared" si="5"/>
        <v>1.9417831740047451</v>
      </c>
      <c r="D92">
        <v>36.38622740874257</v>
      </c>
      <c r="E92">
        <v>18.73856355120196</v>
      </c>
      <c r="F92">
        <v>1341.0211393399641</v>
      </c>
      <c r="G92">
        <f t="shared" si="8"/>
        <v>2774.9485453434863</v>
      </c>
      <c r="H92">
        <f t="shared" si="9"/>
        <v>27.857820518949801</v>
      </c>
      <c r="I92">
        <f t="shared" si="10"/>
        <v>24.917549659167978</v>
      </c>
      <c r="J92">
        <v>111.8</v>
      </c>
      <c r="K92">
        <v>32.545820579999997</v>
      </c>
      <c r="L92">
        <v>16.7607903</v>
      </c>
      <c r="M92" s="13">
        <f t="shared" si="6"/>
        <v>16.66</v>
      </c>
      <c r="N92" s="40">
        <v>43647</v>
      </c>
      <c r="O92">
        <v>36.38622740874257</v>
      </c>
      <c r="P92">
        <v>18.73856355120196</v>
      </c>
      <c r="Q92">
        <f t="shared" si="11"/>
        <v>27.857820518949801</v>
      </c>
      <c r="R92" s="13">
        <f t="shared" si="7"/>
        <v>16.66</v>
      </c>
    </row>
    <row r="93" spans="1:18" x14ac:dyDescent="0.25">
      <c r="A93" s="40">
        <v>43678</v>
      </c>
      <c r="B93">
        <v>1438.9535262255631</v>
      </c>
      <c r="C93">
        <f t="shared" si="5"/>
        <v>1.8760970022106693</v>
      </c>
      <c r="D93">
        <v>36.395073466514425</v>
      </c>
      <c r="E93">
        <v>19.399355909437979</v>
      </c>
      <c r="F93">
        <v>1336.4753616586395</v>
      </c>
      <c r="G93">
        <f t="shared" si="8"/>
        <v>2775.4288878842026</v>
      </c>
      <c r="H93">
        <f t="shared" si="9"/>
        <v>28.210984200924301</v>
      </c>
      <c r="I93">
        <f t="shared" si="10"/>
        <v>25.098740392281403</v>
      </c>
      <c r="J93">
        <v>112.4</v>
      </c>
      <c r="K93">
        <v>32.379958600000002</v>
      </c>
      <c r="L93">
        <v>17.25921344</v>
      </c>
      <c r="M93" s="13">
        <f t="shared" si="6"/>
        <v>16.66</v>
      </c>
      <c r="N93" s="40">
        <v>43678</v>
      </c>
      <c r="O93">
        <v>36.395073466514425</v>
      </c>
      <c r="P93">
        <v>19.399355909437979</v>
      </c>
      <c r="Q93">
        <f t="shared" si="11"/>
        <v>28.210984200924301</v>
      </c>
      <c r="R93" s="13">
        <f t="shared" si="7"/>
        <v>16.66</v>
      </c>
    </row>
    <row r="94" spans="1:18" x14ac:dyDescent="0.25">
      <c r="A94" s="40">
        <v>43709</v>
      </c>
      <c r="B94">
        <v>1343.3406227228431</v>
      </c>
      <c r="C94">
        <f t="shared" si="5"/>
        <v>1.8271715203265757</v>
      </c>
      <c r="D94">
        <v>36.4424883026307</v>
      </c>
      <c r="E94">
        <v>19.944754992742677</v>
      </c>
      <c r="F94">
        <v>1424.000946962736</v>
      </c>
      <c r="G94">
        <f t="shared" si="8"/>
        <v>2767.3415696855791</v>
      </c>
      <c r="H94">
        <f t="shared" si="9"/>
        <v>27.95319008467041</v>
      </c>
      <c r="I94">
        <f t="shared" si="10"/>
        <v>24.803185523221305</v>
      </c>
      <c r="J94">
        <v>112.7</v>
      </c>
      <c r="K94">
        <v>32.335836999999998</v>
      </c>
      <c r="L94">
        <v>17.697209399999998</v>
      </c>
      <c r="M94" s="13">
        <f t="shared" si="6"/>
        <v>16.66</v>
      </c>
      <c r="N94" s="40">
        <v>43709</v>
      </c>
      <c r="O94">
        <v>36.4424883026307</v>
      </c>
      <c r="P94">
        <v>19.944754992742677</v>
      </c>
      <c r="Q94">
        <f t="shared" si="11"/>
        <v>27.95319008467041</v>
      </c>
      <c r="R94" s="13">
        <f t="shared" si="7"/>
        <v>16.66</v>
      </c>
    </row>
    <row r="95" spans="1:18" x14ac:dyDescent="0.25">
      <c r="A95" s="40">
        <v>43739</v>
      </c>
      <c r="B95">
        <v>1518.8436565491061</v>
      </c>
      <c r="C95">
        <f t="shared" si="5"/>
        <v>1.7838583250127498</v>
      </c>
      <c r="D95">
        <v>36.499244440860814</v>
      </c>
      <c r="E95">
        <v>20.460842617980855</v>
      </c>
      <c r="F95">
        <v>1311.264463255583</v>
      </c>
      <c r="G95">
        <f t="shared" si="8"/>
        <v>2830.1081198046891</v>
      </c>
      <c r="H95">
        <f t="shared" si="9"/>
        <v>29.068225742109682</v>
      </c>
      <c r="I95">
        <f t="shared" si="10"/>
        <v>25.76970367208305</v>
      </c>
      <c r="J95">
        <v>112.8</v>
      </c>
      <c r="K95">
        <v>32.357486209999998</v>
      </c>
      <c r="L95">
        <v>18.139044869999999</v>
      </c>
      <c r="M95" s="13">
        <f t="shared" si="6"/>
        <v>16.66</v>
      </c>
      <c r="N95" s="40">
        <v>43739</v>
      </c>
      <c r="O95">
        <v>36.499244440860814</v>
      </c>
      <c r="P95">
        <v>20.460842617980855</v>
      </c>
      <c r="Q95">
        <f t="shared" si="11"/>
        <v>29.068225742109682</v>
      </c>
      <c r="R95" s="13">
        <f t="shared" si="7"/>
        <v>16.66</v>
      </c>
    </row>
    <row r="96" spans="1:18" x14ac:dyDescent="0.25">
      <c r="A96" s="40">
        <v>43770</v>
      </c>
      <c r="B96">
        <v>1407.7688932779538</v>
      </c>
      <c r="C96">
        <f t="shared" si="5"/>
        <v>1.7860481092982716</v>
      </c>
      <c r="D96">
        <v>36.434921470979511</v>
      </c>
      <c r="E96">
        <v>20.399742471267803</v>
      </c>
      <c r="F96">
        <v>1404.4363513269006</v>
      </c>
      <c r="G96">
        <f t="shared" si="8"/>
        <v>2812.2052446048547</v>
      </c>
      <c r="H96">
        <f t="shared" si="9"/>
        <v>28.426833039157664</v>
      </c>
      <c r="I96">
        <f t="shared" si="10"/>
        <v>25.112043320810656</v>
      </c>
      <c r="J96">
        <v>113.2</v>
      </c>
      <c r="K96">
        <v>32.186326389999998</v>
      </c>
      <c r="L96">
        <v>18.020973909999999</v>
      </c>
      <c r="M96" s="13">
        <f t="shared" si="6"/>
        <v>16.66</v>
      </c>
      <c r="N96" s="40">
        <v>43770</v>
      </c>
      <c r="O96">
        <v>36.434921470979511</v>
      </c>
      <c r="P96">
        <v>20.399742471267803</v>
      </c>
      <c r="Q96">
        <f t="shared" si="11"/>
        <v>28.426833039157664</v>
      </c>
      <c r="R96" s="13">
        <f t="shared" si="7"/>
        <v>16.66</v>
      </c>
    </row>
    <row r="97" spans="1:18" x14ac:dyDescent="0.25">
      <c r="A97" s="40">
        <v>43800</v>
      </c>
      <c r="B97">
        <v>1694.1485864944063</v>
      </c>
      <c r="C97">
        <f t="shared" si="5"/>
        <v>1.7751135102386273</v>
      </c>
      <c r="D97">
        <v>36.544152316568237</v>
      </c>
      <c r="E97">
        <v>20.586938303261313</v>
      </c>
      <c r="F97">
        <v>1376.5740538137507</v>
      </c>
      <c r="G97">
        <f t="shared" si="8"/>
        <v>3070.7226403081568</v>
      </c>
      <c r="H97">
        <f t="shared" si="9"/>
        <v>29.390693878632888</v>
      </c>
      <c r="I97">
        <f t="shared" si="10"/>
        <v>25.872089681895151</v>
      </c>
      <c r="J97">
        <v>113.6</v>
      </c>
      <c r="K97">
        <v>32.16914817</v>
      </c>
      <c r="L97">
        <v>18.122304840000002</v>
      </c>
      <c r="M97" s="13">
        <f t="shared" si="6"/>
        <v>16.66</v>
      </c>
      <c r="N97" s="40">
        <v>43800</v>
      </c>
      <c r="O97">
        <v>36.544152316568237</v>
      </c>
      <c r="P97">
        <v>20.586938303261313</v>
      </c>
      <c r="Q97">
        <f t="shared" si="11"/>
        <v>29.390693878632888</v>
      </c>
      <c r="R97" s="13">
        <f t="shared" si="7"/>
        <v>16.66</v>
      </c>
    </row>
    <row r="98" spans="1:18" x14ac:dyDescent="0.25">
      <c r="A98" s="40">
        <v>43831</v>
      </c>
      <c r="B98">
        <v>1144.5882941139312</v>
      </c>
      <c r="C98">
        <f t="shared" si="5"/>
        <v>1.7746022498082514</v>
      </c>
      <c r="D98">
        <v>36.611206572362299</v>
      </c>
      <c r="E98">
        <v>20.630654884111749</v>
      </c>
      <c r="F98">
        <v>1614.6505368958437</v>
      </c>
      <c r="G98">
        <f t="shared" si="8"/>
        <v>2759.2388310097749</v>
      </c>
      <c r="H98">
        <f t="shared" si="9"/>
        <v>27.259712213360896</v>
      </c>
      <c r="I98">
        <f t="shared" si="10"/>
        <v>23.891071177353986</v>
      </c>
      <c r="J98">
        <v>114.1</v>
      </c>
      <c r="K98">
        <v>32.086947039999998</v>
      </c>
      <c r="L98">
        <v>18.081204979999999</v>
      </c>
      <c r="M98" s="13">
        <f t="shared" si="6"/>
        <v>16.66</v>
      </c>
      <c r="N98" s="40">
        <v>43831</v>
      </c>
      <c r="O98">
        <v>36.611206572362299</v>
      </c>
      <c r="P98">
        <v>20.630654884111749</v>
      </c>
      <c r="Q98">
        <f t="shared" si="11"/>
        <v>27.259712213360896</v>
      </c>
      <c r="R98" s="13">
        <f t="shared" si="7"/>
        <v>16.66</v>
      </c>
    </row>
    <row r="99" spans="1:18" x14ac:dyDescent="0.25">
      <c r="A99" s="40">
        <v>43862</v>
      </c>
      <c r="B99">
        <v>1553.5587449864311</v>
      </c>
      <c r="C99">
        <f t="shared" si="5"/>
        <v>1.7785962591532265</v>
      </c>
      <c r="D99">
        <v>36.625113229036842</v>
      </c>
      <c r="E99">
        <v>20.592145654502684</v>
      </c>
      <c r="F99">
        <v>1267.5577839790617</v>
      </c>
      <c r="G99">
        <f t="shared" si="8"/>
        <v>2821.1165289654928</v>
      </c>
      <c r="H99">
        <f t="shared" si="9"/>
        <v>29.42132967712627</v>
      </c>
      <c r="I99">
        <f t="shared" si="10"/>
        <v>25.650679753379485</v>
      </c>
      <c r="J99">
        <v>114.7</v>
      </c>
      <c r="K99">
        <v>31.93122339</v>
      </c>
      <c r="L99">
        <v>17.953047649999998</v>
      </c>
      <c r="M99" s="13">
        <f t="shared" si="6"/>
        <v>16.66</v>
      </c>
      <c r="N99" s="40">
        <v>43862</v>
      </c>
      <c r="O99">
        <v>36.625113229036842</v>
      </c>
      <c r="P99">
        <v>20.592145654502684</v>
      </c>
      <c r="Q99">
        <f t="shared" si="11"/>
        <v>29.42132967712627</v>
      </c>
      <c r="R99" s="13">
        <f t="shared" si="7"/>
        <v>16.66</v>
      </c>
    </row>
    <row r="100" spans="1:18" x14ac:dyDescent="0.25">
      <c r="A100" s="40">
        <v>43891</v>
      </c>
      <c r="B100">
        <v>1372.4430527326758</v>
      </c>
      <c r="C100">
        <f t="shared" si="5"/>
        <v>1.789236032576077</v>
      </c>
      <c r="D100">
        <v>36.846979184866186</v>
      </c>
      <c r="E100">
        <v>20.593693908463962</v>
      </c>
      <c r="F100">
        <v>1759.3435267149116</v>
      </c>
      <c r="G100">
        <f t="shared" si="8"/>
        <v>3131.7865794475874</v>
      </c>
      <c r="H100">
        <f t="shared" si="9"/>
        <v>27.716372257004295</v>
      </c>
      <c r="I100">
        <f t="shared" si="10"/>
        <v>24.164230389716039</v>
      </c>
      <c r="J100">
        <v>114.7</v>
      </c>
      <c r="K100">
        <v>32.124654909999997</v>
      </c>
      <c r="L100">
        <v>17.954397480000001</v>
      </c>
      <c r="M100" s="13">
        <f t="shared" ref="M100:M109" si="12">870/50</f>
        <v>17.399999999999999</v>
      </c>
      <c r="N100" s="40">
        <v>43891</v>
      </c>
      <c r="O100">
        <v>36.846979184866186</v>
      </c>
      <c r="P100">
        <v>20.593693908463962</v>
      </c>
      <c r="Q100">
        <f t="shared" si="11"/>
        <v>27.716372257004295</v>
      </c>
      <c r="R100" s="13">
        <f t="shared" ref="R100:R109" si="13">870/50</f>
        <v>17.399999999999999</v>
      </c>
    </row>
    <row r="101" spans="1:18" x14ac:dyDescent="0.25">
      <c r="A101" s="40">
        <v>43922</v>
      </c>
      <c r="B101">
        <v>-16.497284000000004</v>
      </c>
      <c r="C101">
        <f t="shared" si="5"/>
        <v>1.7040282739524226</v>
      </c>
      <c r="D101">
        <v>37.51595694267484</v>
      </c>
      <c r="E101">
        <v>22.016041351038233</v>
      </c>
      <c r="F101">
        <v>934.89947928213905</v>
      </c>
      <c r="G101">
        <f t="shared" si="8"/>
        <v>918.40219528213902</v>
      </c>
      <c r="H101">
        <f t="shared" si="9"/>
        <v>21.737615939160047</v>
      </c>
      <c r="I101">
        <f t="shared" si="10"/>
        <v>19.068084157157937</v>
      </c>
      <c r="J101">
        <v>114</v>
      </c>
      <c r="K101">
        <v>32.908734160000002</v>
      </c>
      <c r="L101">
        <v>19.312316970000001</v>
      </c>
      <c r="M101" s="13">
        <f t="shared" si="12"/>
        <v>17.399999999999999</v>
      </c>
      <c r="N101" s="40">
        <v>43922</v>
      </c>
      <c r="O101">
        <v>37.51595694267484</v>
      </c>
      <c r="P101">
        <v>22.016041351038233</v>
      </c>
      <c r="Q101">
        <f t="shared" si="11"/>
        <v>21.737615939160047</v>
      </c>
      <c r="R101" s="13">
        <f t="shared" si="13"/>
        <v>17.399999999999999</v>
      </c>
    </row>
    <row r="102" spans="1:18" x14ac:dyDescent="0.25">
      <c r="A102" s="40">
        <v>43952</v>
      </c>
      <c r="B102">
        <v>7.8862669999999975</v>
      </c>
      <c r="C102">
        <f t="shared" si="5"/>
        <v>1.4500034712707022</v>
      </c>
      <c r="D102">
        <v>39.199169208158665</v>
      </c>
      <c r="E102">
        <v>27.033845080251222</v>
      </c>
      <c r="F102">
        <v>983.20677426313762</v>
      </c>
      <c r="G102">
        <f t="shared" si="8"/>
        <v>991.09304126313759</v>
      </c>
      <c r="H102">
        <f t="shared" si="9"/>
        <v>27.130646278746116</v>
      </c>
      <c r="I102">
        <f t="shared" si="10"/>
        <v>23.92473216820645</v>
      </c>
      <c r="J102">
        <v>113.4</v>
      </c>
      <c r="K102">
        <v>34.567168610000003</v>
      </c>
      <c r="L102">
        <v>23.839369560000002</v>
      </c>
      <c r="M102" s="13">
        <f t="shared" si="12"/>
        <v>17.399999999999999</v>
      </c>
      <c r="N102" s="40">
        <v>43952</v>
      </c>
      <c r="O102">
        <v>39.199169208158665</v>
      </c>
      <c r="P102">
        <v>27.033845080251222</v>
      </c>
      <c r="Q102">
        <f t="shared" si="11"/>
        <v>27.130646278746116</v>
      </c>
      <c r="R102" s="13">
        <f t="shared" si="13"/>
        <v>17.399999999999999</v>
      </c>
    </row>
    <row r="103" spans="1:18" x14ac:dyDescent="0.25">
      <c r="A103" s="40">
        <v>43983</v>
      </c>
      <c r="B103">
        <v>-1.1410800000000005</v>
      </c>
      <c r="C103">
        <f t="shared" si="5"/>
        <v>0.50531562914012385</v>
      </c>
      <c r="D103">
        <v>37.158357621312064</v>
      </c>
      <c r="E103">
        <v>73.534946236559136</v>
      </c>
      <c r="F103">
        <v>1315.5541934538473</v>
      </c>
      <c r="G103">
        <f t="shared" si="8"/>
        <v>1314.4131134538472</v>
      </c>
      <c r="H103">
        <f t="shared" si="9"/>
        <v>73.566525804133619</v>
      </c>
      <c r="I103">
        <f t="shared" si="10"/>
        <v>64.475482738066276</v>
      </c>
      <c r="J103">
        <v>114.1</v>
      </c>
      <c r="K103">
        <v>32.56648345</v>
      </c>
      <c r="L103">
        <v>64.447805639999999</v>
      </c>
      <c r="M103" s="13">
        <f t="shared" si="12"/>
        <v>17.399999999999999</v>
      </c>
      <c r="N103" s="40">
        <v>43983</v>
      </c>
      <c r="O103">
        <v>37.158357621312064</v>
      </c>
      <c r="P103">
        <v>73.534946236559136</v>
      </c>
      <c r="Q103">
        <f t="shared" si="11"/>
        <v>73.566525804133619</v>
      </c>
      <c r="R103" s="13">
        <f t="shared" si="13"/>
        <v>17.399999999999999</v>
      </c>
    </row>
    <row r="104" spans="1:18" x14ac:dyDescent="0.25">
      <c r="A104" s="40">
        <v>44013</v>
      </c>
      <c r="B104">
        <v>0.49544000000000005</v>
      </c>
      <c r="C104">
        <f t="shared" si="5"/>
        <v>0.37841525453771979</v>
      </c>
      <c r="D104">
        <v>25.858375726744185</v>
      </c>
      <c r="E104">
        <v>68.333333333333329</v>
      </c>
      <c r="F104">
        <v>1646.8272017354395</v>
      </c>
      <c r="G104">
        <f t="shared" si="8"/>
        <v>1647.3226417354394</v>
      </c>
      <c r="H104">
        <f t="shared" si="9"/>
        <v>68.320558790894907</v>
      </c>
      <c r="I104">
        <f t="shared" si="10"/>
        <v>59.203257184484315</v>
      </c>
      <c r="J104">
        <v>115.4</v>
      </c>
      <c r="K104">
        <v>22.407604620000001</v>
      </c>
      <c r="L104">
        <v>59.214326980000003</v>
      </c>
      <c r="M104" s="13">
        <f t="shared" si="12"/>
        <v>17.399999999999999</v>
      </c>
      <c r="N104" s="40">
        <v>44013</v>
      </c>
      <c r="O104">
        <v>25.858375726744185</v>
      </c>
      <c r="P104">
        <v>68.333333333333329</v>
      </c>
      <c r="Q104">
        <f t="shared" si="11"/>
        <v>68.320558790894907</v>
      </c>
      <c r="R104" s="13">
        <f t="shared" si="13"/>
        <v>17.399999999999999</v>
      </c>
    </row>
    <row r="105" spans="1:18" x14ac:dyDescent="0.25">
      <c r="A105" s="40">
        <v>44044</v>
      </c>
      <c r="B105">
        <v>1741.7062618880148</v>
      </c>
      <c r="C105">
        <f t="shared" si="5"/>
        <v>1.7166523398778051</v>
      </c>
      <c r="D105">
        <v>36.393428470846786</v>
      </c>
      <c r="E105">
        <v>21.200232350737569</v>
      </c>
      <c r="F105">
        <v>2074.9380986766823</v>
      </c>
      <c r="G105">
        <f t="shared" si="8"/>
        <v>3816.6443605646973</v>
      </c>
      <c r="H105">
        <f t="shared" si="9"/>
        <v>28.133570204771122</v>
      </c>
      <c r="I105">
        <f t="shared" si="10"/>
        <v>24.324457463773975</v>
      </c>
      <c r="J105">
        <v>115.6596</v>
      </c>
      <c r="K105">
        <v>31.46598161</v>
      </c>
      <c r="L105">
        <v>18.329851000000001</v>
      </c>
      <c r="M105" s="13">
        <f t="shared" si="12"/>
        <v>17.399999999999999</v>
      </c>
      <c r="N105" s="40">
        <v>44044</v>
      </c>
      <c r="O105">
        <v>36.393428470846786</v>
      </c>
      <c r="P105">
        <v>21.200232350737569</v>
      </c>
      <c r="Q105">
        <f t="shared" si="11"/>
        <v>28.133570204771122</v>
      </c>
      <c r="R105" s="13">
        <f t="shared" si="13"/>
        <v>17.399999999999999</v>
      </c>
    </row>
    <row r="106" spans="1:18" x14ac:dyDescent="0.25">
      <c r="A106" s="40">
        <v>44075</v>
      </c>
      <c r="B106">
        <v>1065.1277855243134</v>
      </c>
      <c r="C106">
        <f t="shared" si="5"/>
        <v>1.8462217648294577</v>
      </c>
      <c r="D106">
        <v>39.140330385373275</v>
      </c>
      <c r="E106">
        <v>21.200232350737569</v>
      </c>
      <c r="F106">
        <v>1558.4040113423687</v>
      </c>
      <c r="G106">
        <f t="shared" si="8"/>
        <v>2623.5317968666823</v>
      </c>
      <c r="H106">
        <f t="shared" si="9"/>
        <v>28.483733513003692</v>
      </c>
      <c r="M106" s="13">
        <f t="shared" si="12"/>
        <v>17.399999999999999</v>
      </c>
      <c r="N106" s="40">
        <v>44075</v>
      </c>
      <c r="O106">
        <v>39.140330385373275</v>
      </c>
      <c r="P106">
        <v>21.200232350737569</v>
      </c>
      <c r="Q106">
        <f t="shared" si="11"/>
        <v>28.483733513003692</v>
      </c>
      <c r="R106" s="13">
        <f t="shared" si="13"/>
        <v>17.399999999999999</v>
      </c>
    </row>
    <row r="107" spans="1:18" x14ac:dyDescent="0.25">
      <c r="A107" s="40">
        <v>44105</v>
      </c>
      <c r="B107">
        <v>1079.5815293220221</v>
      </c>
      <c r="C107">
        <f t="shared" si="5"/>
        <v>1.8462217648294577</v>
      </c>
      <c r="D107">
        <v>39.140330385373275</v>
      </c>
      <c r="E107">
        <v>21.200232350737569</v>
      </c>
      <c r="F107">
        <v>1394.6702077363402</v>
      </c>
      <c r="G107">
        <f t="shared" si="8"/>
        <v>2474.2517370583623</v>
      </c>
      <c r="H107">
        <f t="shared" si="9"/>
        <v>29.027972019396103</v>
      </c>
      <c r="M107" s="13">
        <f t="shared" si="12"/>
        <v>17.399999999999999</v>
      </c>
      <c r="N107" s="40">
        <v>44105</v>
      </c>
      <c r="O107">
        <v>39.140330385373275</v>
      </c>
      <c r="P107">
        <v>21.200232350737569</v>
      </c>
      <c r="Q107">
        <f t="shared" si="11"/>
        <v>29.027972019396103</v>
      </c>
      <c r="R107" s="13">
        <f t="shared" si="13"/>
        <v>17.399999999999999</v>
      </c>
    </row>
    <row r="108" spans="1:18" x14ac:dyDescent="0.25">
      <c r="A108" s="40">
        <v>44136</v>
      </c>
      <c r="B108">
        <v>1086.8418726269088</v>
      </c>
      <c r="C108">
        <f t="shared" si="5"/>
        <v>1.8462217648294577</v>
      </c>
      <c r="D108">
        <v>39.140330385373275</v>
      </c>
      <c r="E108">
        <v>21.200232350737569</v>
      </c>
      <c r="F108">
        <v>1410.6495222259646</v>
      </c>
      <c r="G108">
        <f t="shared" si="8"/>
        <v>2497.4913948528733</v>
      </c>
      <c r="H108">
        <f t="shared" si="9"/>
        <v>29.007286174129192</v>
      </c>
      <c r="M108" s="13">
        <f t="shared" si="12"/>
        <v>17.399999999999999</v>
      </c>
      <c r="N108" s="40">
        <v>44136</v>
      </c>
      <c r="O108">
        <v>39.140330385373275</v>
      </c>
      <c r="P108">
        <v>21.200232350737569</v>
      </c>
      <c r="Q108">
        <f t="shared" si="11"/>
        <v>29.007286174129192</v>
      </c>
      <c r="R108" s="13">
        <f t="shared" si="13"/>
        <v>17.399999999999999</v>
      </c>
    </row>
    <row r="109" spans="1:18" x14ac:dyDescent="0.25">
      <c r="A109" s="40">
        <v>44166</v>
      </c>
      <c r="B109">
        <v>1201.4711858629194</v>
      </c>
      <c r="C109">
        <f t="shared" si="5"/>
        <v>1.8462217648294577</v>
      </c>
      <c r="D109">
        <v>39.140330385373275</v>
      </c>
      <c r="E109">
        <v>21.200232350737569</v>
      </c>
      <c r="F109">
        <v>1350.7811329393601</v>
      </c>
      <c r="G109">
        <f t="shared" si="8"/>
        <v>2552.2523188022797</v>
      </c>
      <c r="H109">
        <f t="shared" si="9"/>
        <v>29.645522301648803</v>
      </c>
      <c r="M109" s="13">
        <f t="shared" si="12"/>
        <v>17.399999999999999</v>
      </c>
      <c r="N109" s="40">
        <v>44166</v>
      </c>
      <c r="O109">
        <v>39.140330385373275</v>
      </c>
      <c r="P109">
        <v>21.200232350737569</v>
      </c>
      <c r="Q109">
        <f t="shared" si="11"/>
        <v>29.645522301648803</v>
      </c>
      <c r="R109" s="13">
        <f t="shared" si="13"/>
        <v>17.399999999999999</v>
      </c>
    </row>
    <row r="16386" spans="1:14" x14ac:dyDescent="0.25">
      <c r="A16386" s="40">
        <v>40909</v>
      </c>
      <c r="N16386" s="40">
        <v>40909</v>
      </c>
    </row>
    <row r="16387" spans="1:14" x14ac:dyDescent="0.25">
      <c r="A16387" s="40">
        <v>40940</v>
      </c>
      <c r="N16387" s="40">
        <v>40940</v>
      </c>
    </row>
    <row r="16388" spans="1:14" x14ac:dyDescent="0.25">
      <c r="A16388" s="40">
        <v>40969</v>
      </c>
      <c r="N16388" s="40">
        <v>40969</v>
      </c>
    </row>
    <row r="16389" spans="1:14" x14ac:dyDescent="0.25">
      <c r="A16389" s="40">
        <v>41000</v>
      </c>
      <c r="N16389" s="40">
        <v>41000</v>
      </c>
    </row>
    <row r="16390" spans="1:14" x14ac:dyDescent="0.25">
      <c r="A16390" s="40">
        <v>41030</v>
      </c>
      <c r="N16390" s="40">
        <v>41030</v>
      </c>
    </row>
    <row r="16391" spans="1:14" x14ac:dyDescent="0.25">
      <c r="A16391" s="40">
        <v>41061</v>
      </c>
      <c r="N16391" s="40">
        <v>41061</v>
      </c>
    </row>
    <row r="16392" spans="1:14" x14ac:dyDescent="0.25">
      <c r="A16392" s="40">
        <v>41091</v>
      </c>
      <c r="N16392" s="40">
        <v>41091</v>
      </c>
    </row>
    <row r="16393" spans="1:14" x14ac:dyDescent="0.25">
      <c r="A16393" s="40">
        <v>41122</v>
      </c>
      <c r="N16393" s="40">
        <v>41122</v>
      </c>
    </row>
    <row r="16394" spans="1:14" x14ac:dyDescent="0.25">
      <c r="A16394" s="40">
        <v>41153</v>
      </c>
      <c r="N16394" s="40">
        <v>41153</v>
      </c>
    </row>
    <row r="16395" spans="1:14" x14ac:dyDescent="0.25">
      <c r="A16395" s="40">
        <v>41183</v>
      </c>
      <c r="N16395" s="40">
        <v>41183</v>
      </c>
    </row>
    <row r="16396" spans="1:14" x14ac:dyDescent="0.25">
      <c r="A16396" s="40">
        <v>41214</v>
      </c>
      <c r="N16396" s="40">
        <v>41214</v>
      </c>
    </row>
    <row r="16397" spans="1:14" x14ac:dyDescent="0.25">
      <c r="A16397" s="40">
        <v>41244</v>
      </c>
      <c r="N16397" s="40">
        <v>41244</v>
      </c>
    </row>
    <row r="16398" spans="1:14" x14ac:dyDescent="0.25">
      <c r="A16398" s="40">
        <v>41275</v>
      </c>
      <c r="N16398" s="40">
        <v>41275</v>
      </c>
    </row>
    <row r="16399" spans="1:14" x14ac:dyDescent="0.25">
      <c r="A16399" s="40">
        <v>41306</v>
      </c>
      <c r="N16399" s="40">
        <v>41306</v>
      </c>
    </row>
    <row r="16400" spans="1:14" x14ac:dyDescent="0.25">
      <c r="A16400" s="40">
        <v>41334</v>
      </c>
      <c r="N16400" s="40">
        <v>41334</v>
      </c>
    </row>
    <row r="16401" spans="1:14" x14ac:dyDescent="0.25">
      <c r="A16401" s="40">
        <v>41365</v>
      </c>
      <c r="N16401" s="40">
        <v>41365</v>
      </c>
    </row>
    <row r="16402" spans="1:14" x14ac:dyDescent="0.25">
      <c r="A16402" s="40">
        <v>41395</v>
      </c>
      <c r="N16402" s="40">
        <v>41395</v>
      </c>
    </row>
    <row r="16403" spans="1:14" x14ac:dyDescent="0.25">
      <c r="A16403" s="40">
        <v>41426</v>
      </c>
      <c r="N16403" s="40">
        <v>41426</v>
      </c>
    </row>
    <row r="16404" spans="1:14" x14ac:dyDescent="0.25">
      <c r="A16404" s="40">
        <v>41456</v>
      </c>
      <c r="N16404" s="40">
        <v>41456</v>
      </c>
    </row>
    <row r="16405" spans="1:14" x14ac:dyDescent="0.25">
      <c r="A16405" s="40">
        <v>41487</v>
      </c>
      <c r="N16405" s="40">
        <v>41487</v>
      </c>
    </row>
    <row r="16406" spans="1:14" x14ac:dyDescent="0.25">
      <c r="A16406" s="40">
        <v>41518</v>
      </c>
      <c r="N16406" s="40">
        <v>41518</v>
      </c>
    </row>
    <row r="16407" spans="1:14" x14ac:dyDescent="0.25">
      <c r="A16407" s="40">
        <v>41548</v>
      </c>
      <c r="N16407" s="40">
        <v>41548</v>
      </c>
    </row>
    <row r="16408" spans="1:14" x14ac:dyDescent="0.25">
      <c r="A16408" s="40">
        <v>41579</v>
      </c>
      <c r="N16408" s="40">
        <v>41579</v>
      </c>
    </row>
    <row r="16409" spans="1:14" x14ac:dyDescent="0.25">
      <c r="A16409" s="40">
        <v>41609</v>
      </c>
      <c r="N16409" s="40">
        <v>41609</v>
      </c>
    </row>
    <row r="16410" spans="1:14" x14ac:dyDescent="0.25">
      <c r="A16410" s="40">
        <v>41640</v>
      </c>
      <c r="N16410" s="40">
        <v>41640</v>
      </c>
    </row>
    <row r="16411" spans="1:14" x14ac:dyDescent="0.25">
      <c r="A16411" s="40">
        <v>41671</v>
      </c>
      <c r="N16411" s="40">
        <v>41671</v>
      </c>
    </row>
    <row r="16412" spans="1:14" x14ac:dyDescent="0.25">
      <c r="A16412" s="40">
        <v>41699</v>
      </c>
      <c r="N16412" s="40">
        <v>41699</v>
      </c>
    </row>
    <row r="16413" spans="1:14" x14ac:dyDescent="0.25">
      <c r="A16413" s="40">
        <v>41730</v>
      </c>
      <c r="N16413" s="40">
        <v>41730</v>
      </c>
    </row>
    <row r="16414" spans="1:14" x14ac:dyDescent="0.25">
      <c r="A16414" s="40">
        <v>41760</v>
      </c>
      <c r="N16414" s="40">
        <v>41760</v>
      </c>
    </row>
    <row r="16415" spans="1:14" x14ac:dyDescent="0.25">
      <c r="A16415" s="40">
        <v>41791</v>
      </c>
      <c r="N16415" s="40">
        <v>41791</v>
      </c>
    </row>
    <row r="16416" spans="1:14" x14ac:dyDescent="0.25">
      <c r="A16416" s="40">
        <v>41821</v>
      </c>
      <c r="N16416" s="40">
        <v>41821</v>
      </c>
    </row>
    <row r="16417" spans="1:14" x14ac:dyDescent="0.25">
      <c r="A16417" s="40">
        <v>41852</v>
      </c>
      <c r="N16417" s="40">
        <v>41852</v>
      </c>
    </row>
    <row r="16418" spans="1:14" x14ac:dyDescent="0.25">
      <c r="A16418" s="40">
        <v>41883</v>
      </c>
      <c r="N16418" s="40">
        <v>41883</v>
      </c>
    </row>
    <row r="16419" spans="1:14" x14ac:dyDescent="0.25">
      <c r="A16419" s="40">
        <v>41913</v>
      </c>
      <c r="N16419" s="40">
        <v>41913</v>
      </c>
    </row>
    <row r="16420" spans="1:14" x14ac:dyDescent="0.25">
      <c r="A16420" s="40">
        <v>41944</v>
      </c>
      <c r="N16420" s="40">
        <v>41944</v>
      </c>
    </row>
    <row r="16421" spans="1:14" x14ac:dyDescent="0.25">
      <c r="A16421" s="40">
        <v>41974</v>
      </c>
      <c r="N16421" s="40">
        <v>41974</v>
      </c>
    </row>
    <row r="16422" spans="1:14" x14ac:dyDescent="0.25">
      <c r="A16422" s="40">
        <v>42005</v>
      </c>
      <c r="N16422" s="40">
        <v>42005</v>
      </c>
    </row>
    <row r="16423" spans="1:14" x14ac:dyDescent="0.25">
      <c r="A16423" s="40">
        <v>42036</v>
      </c>
      <c r="N16423" s="40">
        <v>42036</v>
      </c>
    </row>
    <row r="16424" spans="1:14" x14ac:dyDescent="0.25">
      <c r="A16424" s="40">
        <v>42064</v>
      </c>
      <c r="N16424" s="40">
        <v>42064</v>
      </c>
    </row>
    <row r="16425" spans="1:14" x14ac:dyDescent="0.25">
      <c r="A16425" s="40">
        <v>42095</v>
      </c>
      <c r="N16425" s="40">
        <v>42095</v>
      </c>
    </row>
    <row r="16426" spans="1:14" x14ac:dyDescent="0.25">
      <c r="A16426" s="40">
        <v>42125</v>
      </c>
      <c r="N16426" s="40">
        <v>42125</v>
      </c>
    </row>
    <row r="16427" spans="1:14" x14ac:dyDescent="0.25">
      <c r="A16427" s="40">
        <v>42156</v>
      </c>
      <c r="N16427" s="40">
        <v>42156</v>
      </c>
    </row>
    <row r="16428" spans="1:14" x14ac:dyDescent="0.25">
      <c r="A16428" s="40">
        <v>42186</v>
      </c>
      <c r="N16428" s="40">
        <v>42186</v>
      </c>
    </row>
    <row r="16429" spans="1:14" x14ac:dyDescent="0.25">
      <c r="A16429" s="40">
        <v>42217</v>
      </c>
      <c r="N16429" s="40">
        <v>42217</v>
      </c>
    </row>
    <row r="16430" spans="1:14" x14ac:dyDescent="0.25">
      <c r="A16430" s="40">
        <v>42248</v>
      </c>
      <c r="N16430" s="40">
        <v>42248</v>
      </c>
    </row>
    <row r="16431" spans="1:14" x14ac:dyDescent="0.25">
      <c r="A16431" s="40">
        <v>42278</v>
      </c>
      <c r="N16431" s="40">
        <v>42278</v>
      </c>
    </row>
    <row r="16432" spans="1:14" x14ac:dyDescent="0.25">
      <c r="A16432" s="40">
        <v>42309</v>
      </c>
      <c r="N16432" s="40">
        <v>42309</v>
      </c>
    </row>
    <row r="16433" spans="1:14" x14ac:dyDescent="0.25">
      <c r="A16433" s="40">
        <v>42339</v>
      </c>
      <c r="N16433" s="40">
        <v>42339</v>
      </c>
    </row>
    <row r="16434" spans="1:14" x14ac:dyDescent="0.25">
      <c r="A16434" s="40">
        <v>42370</v>
      </c>
      <c r="N16434" s="40">
        <v>42370</v>
      </c>
    </row>
    <row r="16435" spans="1:14" x14ac:dyDescent="0.25">
      <c r="A16435" s="40">
        <v>42401</v>
      </c>
      <c r="N16435" s="40">
        <v>42401</v>
      </c>
    </row>
    <row r="16436" spans="1:14" x14ac:dyDescent="0.25">
      <c r="A16436" s="40">
        <v>42430</v>
      </c>
      <c r="N16436" s="40">
        <v>42430</v>
      </c>
    </row>
    <row r="16437" spans="1:14" x14ac:dyDescent="0.25">
      <c r="A16437" s="40">
        <v>42461</v>
      </c>
      <c r="N16437" s="40">
        <v>42461</v>
      </c>
    </row>
    <row r="16438" spans="1:14" x14ac:dyDescent="0.25">
      <c r="A16438" s="40">
        <v>42491</v>
      </c>
      <c r="N16438" s="40">
        <v>42491</v>
      </c>
    </row>
    <row r="16439" spans="1:14" x14ac:dyDescent="0.25">
      <c r="A16439" s="40">
        <v>42522</v>
      </c>
      <c r="N16439" s="40">
        <v>42522</v>
      </c>
    </row>
    <row r="16440" spans="1:14" x14ac:dyDescent="0.25">
      <c r="A16440" s="40">
        <v>42552</v>
      </c>
      <c r="N16440" s="40">
        <v>42552</v>
      </c>
    </row>
    <row r="16441" spans="1:14" x14ac:dyDescent="0.25">
      <c r="A16441" s="40">
        <v>42583</v>
      </c>
      <c r="N16441" s="40">
        <v>42583</v>
      </c>
    </row>
    <row r="16442" spans="1:14" x14ac:dyDescent="0.25">
      <c r="A16442" s="40">
        <v>42614</v>
      </c>
      <c r="N16442" s="40">
        <v>42614</v>
      </c>
    </row>
    <row r="16443" spans="1:14" x14ac:dyDescent="0.25">
      <c r="A16443" s="40">
        <v>42644</v>
      </c>
      <c r="N16443" s="40">
        <v>42644</v>
      </c>
    </row>
    <row r="16444" spans="1:14" x14ac:dyDescent="0.25">
      <c r="A16444" s="40">
        <v>42675</v>
      </c>
      <c r="N16444" s="40">
        <v>42675</v>
      </c>
    </row>
    <row r="16445" spans="1:14" x14ac:dyDescent="0.25">
      <c r="A16445" s="40">
        <v>42705</v>
      </c>
      <c r="N16445" s="40">
        <v>42705</v>
      </c>
    </row>
    <row r="16446" spans="1:14" x14ac:dyDescent="0.25">
      <c r="A16446" s="40">
        <v>42736</v>
      </c>
      <c r="N16446" s="40">
        <v>42736</v>
      </c>
    </row>
    <row r="16447" spans="1:14" x14ac:dyDescent="0.25">
      <c r="A16447" s="40">
        <v>42767</v>
      </c>
      <c r="N16447" s="40">
        <v>42767</v>
      </c>
    </row>
    <row r="16448" spans="1:14" x14ac:dyDescent="0.25">
      <c r="A16448" s="40">
        <v>42795</v>
      </c>
      <c r="N16448" s="40">
        <v>42795</v>
      </c>
    </row>
    <row r="16449" spans="1:14" x14ac:dyDescent="0.25">
      <c r="A16449" s="40">
        <v>42826</v>
      </c>
      <c r="N16449" s="40">
        <v>42826</v>
      </c>
    </row>
    <row r="16450" spans="1:14" x14ac:dyDescent="0.25">
      <c r="A16450" s="40">
        <v>42856</v>
      </c>
      <c r="N16450" s="40">
        <v>42856</v>
      </c>
    </row>
    <row r="16451" spans="1:14" x14ac:dyDescent="0.25">
      <c r="A16451" s="40">
        <v>42887</v>
      </c>
      <c r="N16451" s="40">
        <v>42887</v>
      </c>
    </row>
    <row r="16452" spans="1:14" x14ac:dyDescent="0.25">
      <c r="A16452" s="40">
        <v>42917</v>
      </c>
      <c r="N16452" s="40">
        <v>42917</v>
      </c>
    </row>
    <row r="16453" spans="1:14" x14ac:dyDescent="0.25">
      <c r="A16453" s="40">
        <v>42948</v>
      </c>
      <c r="N16453" s="40">
        <v>42948</v>
      </c>
    </row>
    <row r="16454" spans="1:14" x14ac:dyDescent="0.25">
      <c r="A16454" s="40">
        <v>42979</v>
      </c>
      <c r="N16454" s="40">
        <v>42979</v>
      </c>
    </row>
    <row r="16455" spans="1:14" x14ac:dyDescent="0.25">
      <c r="A16455" s="40">
        <v>43009</v>
      </c>
      <c r="N16455" s="40">
        <v>43009</v>
      </c>
    </row>
    <row r="16456" spans="1:14" x14ac:dyDescent="0.25">
      <c r="A16456" s="40">
        <v>43040</v>
      </c>
      <c r="N16456" s="40">
        <v>43040</v>
      </c>
    </row>
    <row r="16457" spans="1:14" x14ac:dyDescent="0.25">
      <c r="A16457" s="40">
        <v>43070</v>
      </c>
      <c r="N16457" s="40">
        <v>43070</v>
      </c>
    </row>
    <row r="16458" spans="1:14" x14ac:dyDescent="0.25">
      <c r="A16458" s="40">
        <v>43101</v>
      </c>
      <c r="N16458" s="40">
        <v>43101</v>
      </c>
    </row>
    <row r="16459" spans="1:14" x14ac:dyDescent="0.25">
      <c r="A16459" s="40">
        <v>43132</v>
      </c>
      <c r="N16459" s="40">
        <v>43132</v>
      </c>
    </row>
    <row r="16460" spans="1:14" x14ac:dyDescent="0.25">
      <c r="A16460" s="40">
        <v>43160</v>
      </c>
      <c r="N16460" s="40">
        <v>43160</v>
      </c>
    </row>
    <row r="16461" spans="1:14" x14ac:dyDescent="0.25">
      <c r="A16461" s="40">
        <v>43191</v>
      </c>
      <c r="N16461" s="40">
        <v>43191</v>
      </c>
    </row>
    <row r="16462" spans="1:14" x14ac:dyDescent="0.25">
      <c r="A16462" s="40">
        <v>43221</v>
      </c>
      <c r="N16462" s="40">
        <v>43221</v>
      </c>
    </row>
    <row r="16463" spans="1:14" x14ac:dyDescent="0.25">
      <c r="A16463" s="40">
        <v>43252</v>
      </c>
      <c r="N16463" s="40">
        <v>43252</v>
      </c>
    </row>
    <row r="16464" spans="1:14" x14ac:dyDescent="0.25">
      <c r="A16464" s="40">
        <v>43282</v>
      </c>
      <c r="N16464" s="40">
        <v>43282</v>
      </c>
    </row>
    <row r="16465" spans="1:14" x14ac:dyDescent="0.25">
      <c r="A16465" s="40">
        <v>43313</v>
      </c>
      <c r="N16465" s="40">
        <v>43313</v>
      </c>
    </row>
    <row r="16466" spans="1:14" x14ac:dyDescent="0.25">
      <c r="A16466" s="40">
        <v>43344</v>
      </c>
      <c r="N16466" s="40">
        <v>43344</v>
      </c>
    </row>
    <row r="16467" spans="1:14" x14ac:dyDescent="0.25">
      <c r="A16467" s="40">
        <v>43374</v>
      </c>
      <c r="N16467" s="40">
        <v>43374</v>
      </c>
    </row>
    <row r="16468" spans="1:14" x14ac:dyDescent="0.25">
      <c r="A16468" s="40">
        <v>43405</v>
      </c>
      <c r="N16468" s="40">
        <v>43405</v>
      </c>
    </row>
    <row r="16469" spans="1:14" x14ac:dyDescent="0.25">
      <c r="A16469" s="40">
        <v>43435</v>
      </c>
      <c r="N16469" s="40">
        <v>43435</v>
      </c>
    </row>
    <row r="16470" spans="1:14" x14ac:dyDescent="0.25">
      <c r="A16470" s="40">
        <v>43466</v>
      </c>
      <c r="N16470" s="40">
        <v>43466</v>
      </c>
    </row>
    <row r="16471" spans="1:14" x14ac:dyDescent="0.25">
      <c r="A16471" s="40">
        <v>43497</v>
      </c>
      <c r="N16471" s="40">
        <v>43497</v>
      </c>
    </row>
    <row r="16472" spans="1:14" x14ac:dyDescent="0.25">
      <c r="A16472" s="40">
        <v>43525</v>
      </c>
      <c r="N16472" s="40">
        <v>43525</v>
      </c>
    </row>
    <row r="16473" spans="1:14" x14ac:dyDescent="0.25">
      <c r="A16473" s="40">
        <v>43556</v>
      </c>
      <c r="N16473" s="40">
        <v>43556</v>
      </c>
    </row>
    <row r="16474" spans="1:14" x14ac:dyDescent="0.25">
      <c r="A16474" s="40">
        <v>43586</v>
      </c>
      <c r="N16474" s="40">
        <v>43586</v>
      </c>
    </row>
    <row r="16475" spans="1:14" x14ac:dyDescent="0.25">
      <c r="A16475" s="40">
        <v>43617</v>
      </c>
      <c r="N16475" s="40">
        <v>43617</v>
      </c>
    </row>
    <row r="16476" spans="1:14" x14ac:dyDescent="0.25">
      <c r="A16476" s="40">
        <v>43647</v>
      </c>
      <c r="N16476" s="40">
        <v>43647</v>
      </c>
    </row>
    <row r="16477" spans="1:14" x14ac:dyDescent="0.25">
      <c r="A16477" s="40">
        <v>43678</v>
      </c>
      <c r="N16477" s="40">
        <v>43678</v>
      </c>
    </row>
    <row r="16478" spans="1:14" x14ac:dyDescent="0.25">
      <c r="A16478" s="40">
        <v>43709</v>
      </c>
      <c r="N16478" s="40">
        <v>43709</v>
      </c>
    </row>
    <row r="16479" spans="1:14" x14ac:dyDescent="0.25">
      <c r="A16479" s="40">
        <v>43739</v>
      </c>
      <c r="N16479" s="40">
        <v>43739</v>
      </c>
    </row>
    <row r="16480" spans="1:14" x14ac:dyDescent="0.25">
      <c r="A16480" s="40">
        <v>43770</v>
      </c>
      <c r="N16480" s="40">
        <v>43770</v>
      </c>
    </row>
    <row r="16481" spans="1:14" x14ac:dyDescent="0.25">
      <c r="A16481" s="40">
        <v>43800</v>
      </c>
      <c r="N16481" s="40">
        <v>43800</v>
      </c>
    </row>
    <row r="16482" spans="1:14" x14ac:dyDescent="0.25">
      <c r="A16482" s="40">
        <v>43831</v>
      </c>
      <c r="N16482" s="40">
        <v>43831</v>
      </c>
    </row>
    <row r="16483" spans="1:14" x14ac:dyDescent="0.25">
      <c r="A16483" s="40">
        <v>43862</v>
      </c>
      <c r="N16483" s="40">
        <v>43862</v>
      </c>
    </row>
    <row r="16484" spans="1:14" x14ac:dyDescent="0.25">
      <c r="A16484" s="40">
        <v>43891</v>
      </c>
      <c r="N16484" s="40">
        <v>43891</v>
      </c>
    </row>
    <row r="16485" spans="1:14" x14ac:dyDescent="0.25">
      <c r="A16485" s="40">
        <v>43922</v>
      </c>
      <c r="N16485" s="40">
        <v>43922</v>
      </c>
    </row>
    <row r="16486" spans="1:14" x14ac:dyDescent="0.25">
      <c r="A16486" s="40">
        <v>43952</v>
      </c>
      <c r="N16486" s="40">
        <v>43952</v>
      </c>
    </row>
    <row r="16487" spans="1:14" x14ac:dyDescent="0.25">
      <c r="A16487" s="40">
        <v>43983</v>
      </c>
      <c r="N16487" s="40">
        <v>43983</v>
      </c>
    </row>
    <row r="16488" spans="1:14" x14ac:dyDescent="0.25">
      <c r="A16488" s="40">
        <v>44013</v>
      </c>
      <c r="N16488" s="40">
        <v>44013</v>
      </c>
    </row>
    <row r="16489" spans="1:14" x14ac:dyDescent="0.25">
      <c r="A16489" s="40">
        <v>44044</v>
      </c>
      <c r="N16489" s="40">
        <v>44044</v>
      </c>
    </row>
    <row r="16490" spans="1:14" x14ac:dyDescent="0.25">
      <c r="A16490" s="40">
        <v>44075</v>
      </c>
      <c r="N16490" s="40">
        <v>44075</v>
      </c>
    </row>
    <row r="16491" spans="1:14" x14ac:dyDescent="0.25">
      <c r="A16491" s="40">
        <v>44105</v>
      </c>
      <c r="N16491" s="40">
        <v>44105</v>
      </c>
    </row>
    <row r="16492" spans="1:14" x14ac:dyDescent="0.25">
      <c r="A16492" s="40">
        <v>44136</v>
      </c>
      <c r="N16492" s="40">
        <v>44136</v>
      </c>
    </row>
    <row r="16493" spans="1:14" x14ac:dyDescent="0.25">
      <c r="A16493" s="40">
        <v>44166</v>
      </c>
      <c r="N16493" s="40">
        <v>44166</v>
      </c>
    </row>
    <row r="32770" spans="1:14" x14ac:dyDescent="0.25">
      <c r="A32770" s="40">
        <v>40909</v>
      </c>
      <c r="N32770" s="40">
        <v>40909</v>
      </c>
    </row>
    <row r="32771" spans="1:14" x14ac:dyDescent="0.25">
      <c r="A32771" s="40">
        <v>40940</v>
      </c>
      <c r="N32771" s="40">
        <v>40940</v>
      </c>
    </row>
    <row r="32772" spans="1:14" x14ac:dyDescent="0.25">
      <c r="A32772" s="40">
        <v>40969</v>
      </c>
      <c r="N32772" s="40">
        <v>40969</v>
      </c>
    </row>
    <row r="32773" spans="1:14" x14ac:dyDescent="0.25">
      <c r="A32773" s="40">
        <v>41000</v>
      </c>
      <c r="N32773" s="40">
        <v>41000</v>
      </c>
    </row>
    <row r="32774" spans="1:14" x14ac:dyDescent="0.25">
      <c r="A32774" s="40">
        <v>41030</v>
      </c>
      <c r="N32774" s="40">
        <v>41030</v>
      </c>
    </row>
    <row r="32775" spans="1:14" x14ac:dyDescent="0.25">
      <c r="A32775" s="40">
        <v>41061</v>
      </c>
      <c r="N32775" s="40">
        <v>41061</v>
      </c>
    </row>
    <row r="32776" spans="1:14" x14ac:dyDescent="0.25">
      <c r="A32776" s="40">
        <v>41091</v>
      </c>
      <c r="N32776" s="40">
        <v>41091</v>
      </c>
    </row>
    <row r="32777" spans="1:14" x14ac:dyDescent="0.25">
      <c r="A32777" s="40">
        <v>41122</v>
      </c>
      <c r="N32777" s="40">
        <v>41122</v>
      </c>
    </row>
    <row r="32778" spans="1:14" x14ac:dyDescent="0.25">
      <c r="A32778" s="40">
        <v>41153</v>
      </c>
      <c r="N32778" s="40">
        <v>41153</v>
      </c>
    </row>
    <row r="32779" spans="1:14" x14ac:dyDescent="0.25">
      <c r="A32779" s="40">
        <v>41183</v>
      </c>
      <c r="N32779" s="40">
        <v>41183</v>
      </c>
    </row>
    <row r="32780" spans="1:14" x14ac:dyDescent="0.25">
      <c r="A32780" s="40">
        <v>41214</v>
      </c>
      <c r="N32780" s="40">
        <v>41214</v>
      </c>
    </row>
    <row r="32781" spans="1:14" x14ac:dyDescent="0.25">
      <c r="A32781" s="40">
        <v>41244</v>
      </c>
      <c r="N32781" s="40">
        <v>41244</v>
      </c>
    </row>
    <row r="32782" spans="1:14" x14ac:dyDescent="0.25">
      <c r="A32782" s="40">
        <v>41275</v>
      </c>
      <c r="N32782" s="40">
        <v>41275</v>
      </c>
    </row>
    <row r="32783" spans="1:14" x14ac:dyDescent="0.25">
      <c r="A32783" s="40">
        <v>41306</v>
      </c>
      <c r="N32783" s="40">
        <v>41306</v>
      </c>
    </row>
    <row r="32784" spans="1:14" x14ac:dyDescent="0.25">
      <c r="A32784" s="40">
        <v>41334</v>
      </c>
      <c r="N32784" s="40">
        <v>41334</v>
      </c>
    </row>
    <row r="32785" spans="1:14" x14ac:dyDescent="0.25">
      <c r="A32785" s="40">
        <v>41365</v>
      </c>
      <c r="N32785" s="40">
        <v>41365</v>
      </c>
    </row>
    <row r="32786" spans="1:14" x14ac:dyDescent="0.25">
      <c r="A32786" s="40">
        <v>41395</v>
      </c>
      <c r="N32786" s="40">
        <v>41395</v>
      </c>
    </row>
    <row r="32787" spans="1:14" x14ac:dyDescent="0.25">
      <c r="A32787" s="40">
        <v>41426</v>
      </c>
      <c r="N32787" s="40">
        <v>41426</v>
      </c>
    </row>
    <row r="32788" spans="1:14" x14ac:dyDescent="0.25">
      <c r="A32788" s="40">
        <v>41456</v>
      </c>
      <c r="N32788" s="40">
        <v>41456</v>
      </c>
    </row>
    <row r="32789" spans="1:14" x14ac:dyDescent="0.25">
      <c r="A32789" s="40">
        <v>41487</v>
      </c>
      <c r="N32789" s="40">
        <v>41487</v>
      </c>
    </row>
    <row r="32790" spans="1:14" x14ac:dyDescent="0.25">
      <c r="A32790" s="40">
        <v>41518</v>
      </c>
      <c r="N32790" s="40">
        <v>41518</v>
      </c>
    </row>
    <row r="32791" spans="1:14" x14ac:dyDescent="0.25">
      <c r="A32791" s="40">
        <v>41548</v>
      </c>
      <c r="N32791" s="40">
        <v>41548</v>
      </c>
    </row>
    <row r="32792" spans="1:14" x14ac:dyDescent="0.25">
      <c r="A32792" s="40">
        <v>41579</v>
      </c>
      <c r="N32792" s="40">
        <v>41579</v>
      </c>
    </row>
    <row r="32793" spans="1:14" x14ac:dyDescent="0.25">
      <c r="A32793" s="40">
        <v>41609</v>
      </c>
      <c r="N32793" s="40">
        <v>41609</v>
      </c>
    </row>
    <row r="32794" spans="1:14" x14ac:dyDescent="0.25">
      <c r="A32794" s="40">
        <v>41640</v>
      </c>
      <c r="N32794" s="40">
        <v>41640</v>
      </c>
    </row>
    <row r="32795" spans="1:14" x14ac:dyDescent="0.25">
      <c r="A32795" s="40">
        <v>41671</v>
      </c>
      <c r="N32795" s="40">
        <v>41671</v>
      </c>
    </row>
    <row r="32796" spans="1:14" x14ac:dyDescent="0.25">
      <c r="A32796" s="40">
        <v>41699</v>
      </c>
      <c r="N32796" s="40">
        <v>41699</v>
      </c>
    </row>
    <row r="32797" spans="1:14" x14ac:dyDescent="0.25">
      <c r="A32797" s="40">
        <v>41730</v>
      </c>
      <c r="N32797" s="40">
        <v>41730</v>
      </c>
    </row>
    <row r="32798" spans="1:14" x14ac:dyDescent="0.25">
      <c r="A32798" s="40">
        <v>41760</v>
      </c>
      <c r="N32798" s="40">
        <v>41760</v>
      </c>
    </row>
    <row r="32799" spans="1:14" x14ac:dyDescent="0.25">
      <c r="A32799" s="40">
        <v>41791</v>
      </c>
      <c r="N32799" s="40">
        <v>41791</v>
      </c>
    </row>
    <row r="32800" spans="1:14" x14ac:dyDescent="0.25">
      <c r="A32800" s="40">
        <v>41821</v>
      </c>
      <c r="N32800" s="40">
        <v>41821</v>
      </c>
    </row>
    <row r="32801" spans="1:14" x14ac:dyDescent="0.25">
      <c r="A32801" s="40">
        <v>41852</v>
      </c>
      <c r="N32801" s="40">
        <v>41852</v>
      </c>
    </row>
    <row r="32802" spans="1:14" x14ac:dyDescent="0.25">
      <c r="A32802" s="40">
        <v>41883</v>
      </c>
      <c r="N32802" s="40">
        <v>41883</v>
      </c>
    </row>
    <row r="32803" spans="1:14" x14ac:dyDescent="0.25">
      <c r="A32803" s="40">
        <v>41913</v>
      </c>
      <c r="N32803" s="40">
        <v>41913</v>
      </c>
    </row>
    <row r="32804" spans="1:14" x14ac:dyDescent="0.25">
      <c r="A32804" s="40">
        <v>41944</v>
      </c>
      <c r="N32804" s="40">
        <v>41944</v>
      </c>
    </row>
    <row r="32805" spans="1:14" x14ac:dyDescent="0.25">
      <c r="A32805" s="40">
        <v>41974</v>
      </c>
      <c r="N32805" s="40">
        <v>41974</v>
      </c>
    </row>
    <row r="32806" spans="1:14" x14ac:dyDescent="0.25">
      <c r="A32806" s="40">
        <v>42005</v>
      </c>
      <c r="N32806" s="40">
        <v>42005</v>
      </c>
    </row>
    <row r="32807" spans="1:14" x14ac:dyDescent="0.25">
      <c r="A32807" s="40">
        <v>42036</v>
      </c>
      <c r="N32807" s="40">
        <v>42036</v>
      </c>
    </row>
    <row r="32808" spans="1:14" x14ac:dyDescent="0.25">
      <c r="A32808" s="40">
        <v>42064</v>
      </c>
      <c r="N32808" s="40">
        <v>42064</v>
      </c>
    </row>
    <row r="32809" spans="1:14" x14ac:dyDescent="0.25">
      <c r="A32809" s="40">
        <v>42095</v>
      </c>
      <c r="N32809" s="40">
        <v>42095</v>
      </c>
    </row>
    <row r="32810" spans="1:14" x14ac:dyDescent="0.25">
      <c r="A32810" s="40">
        <v>42125</v>
      </c>
      <c r="N32810" s="40">
        <v>42125</v>
      </c>
    </row>
    <row r="32811" spans="1:14" x14ac:dyDescent="0.25">
      <c r="A32811" s="40">
        <v>42156</v>
      </c>
      <c r="N32811" s="40">
        <v>42156</v>
      </c>
    </row>
    <row r="32812" spans="1:14" x14ac:dyDescent="0.25">
      <c r="A32812" s="40">
        <v>42186</v>
      </c>
      <c r="N32812" s="40">
        <v>42186</v>
      </c>
    </row>
    <row r="32813" spans="1:14" x14ac:dyDescent="0.25">
      <c r="A32813" s="40">
        <v>42217</v>
      </c>
      <c r="N32813" s="40">
        <v>42217</v>
      </c>
    </row>
    <row r="32814" spans="1:14" x14ac:dyDescent="0.25">
      <c r="A32814" s="40">
        <v>42248</v>
      </c>
      <c r="N32814" s="40">
        <v>42248</v>
      </c>
    </row>
    <row r="32815" spans="1:14" x14ac:dyDescent="0.25">
      <c r="A32815" s="40">
        <v>42278</v>
      </c>
      <c r="N32815" s="40">
        <v>42278</v>
      </c>
    </row>
    <row r="32816" spans="1:14" x14ac:dyDescent="0.25">
      <c r="A32816" s="40">
        <v>42309</v>
      </c>
      <c r="N32816" s="40">
        <v>42309</v>
      </c>
    </row>
    <row r="32817" spans="1:14" x14ac:dyDescent="0.25">
      <c r="A32817" s="40">
        <v>42339</v>
      </c>
      <c r="N32817" s="40">
        <v>42339</v>
      </c>
    </row>
    <row r="32818" spans="1:14" x14ac:dyDescent="0.25">
      <c r="A32818" s="40">
        <v>42370</v>
      </c>
      <c r="N32818" s="40">
        <v>42370</v>
      </c>
    </row>
    <row r="32819" spans="1:14" x14ac:dyDescent="0.25">
      <c r="A32819" s="40">
        <v>42401</v>
      </c>
      <c r="N32819" s="40">
        <v>42401</v>
      </c>
    </row>
    <row r="32820" spans="1:14" x14ac:dyDescent="0.25">
      <c r="A32820" s="40">
        <v>42430</v>
      </c>
      <c r="N32820" s="40">
        <v>42430</v>
      </c>
    </row>
    <row r="32821" spans="1:14" x14ac:dyDescent="0.25">
      <c r="A32821" s="40">
        <v>42461</v>
      </c>
      <c r="N32821" s="40">
        <v>42461</v>
      </c>
    </row>
    <row r="32822" spans="1:14" x14ac:dyDescent="0.25">
      <c r="A32822" s="40">
        <v>42491</v>
      </c>
      <c r="N32822" s="40">
        <v>42491</v>
      </c>
    </row>
    <row r="32823" spans="1:14" x14ac:dyDescent="0.25">
      <c r="A32823" s="40">
        <v>42522</v>
      </c>
      <c r="N32823" s="40">
        <v>42522</v>
      </c>
    </row>
    <row r="32824" spans="1:14" x14ac:dyDescent="0.25">
      <c r="A32824" s="40">
        <v>42552</v>
      </c>
      <c r="N32824" s="40">
        <v>42552</v>
      </c>
    </row>
    <row r="32825" spans="1:14" x14ac:dyDescent="0.25">
      <c r="A32825" s="40">
        <v>42583</v>
      </c>
      <c r="N32825" s="40">
        <v>42583</v>
      </c>
    </row>
    <row r="32826" spans="1:14" x14ac:dyDescent="0.25">
      <c r="A32826" s="40">
        <v>42614</v>
      </c>
      <c r="N32826" s="40">
        <v>42614</v>
      </c>
    </row>
    <row r="32827" spans="1:14" x14ac:dyDescent="0.25">
      <c r="A32827" s="40">
        <v>42644</v>
      </c>
      <c r="N32827" s="40">
        <v>42644</v>
      </c>
    </row>
    <row r="32828" spans="1:14" x14ac:dyDescent="0.25">
      <c r="A32828" s="40">
        <v>42675</v>
      </c>
      <c r="N32828" s="40">
        <v>42675</v>
      </c>
    </row>
    <row r="32829" spans="1:14" x14ac:dyDescent="0.25">
      <c r="A32829" s="40">
        <v>42705</v>
      </c>
      <c r="N32829" s="40">
        <v>42705</v>
      </c>
    </row>
    <row r="32830" spans="1:14" x14ac:dyDescent="0.25">
      <c r="A32830" s="40">
        <v>42736</v>
      </c>
      <c r="N32830" s="40">
        <v>42736</v>
      </c>
    </row>
    <row r="32831" spans="1:14" x14ac:dyDescent="0.25">
      <c r="A32831" s="40">
        <v>42767</v>
      </c>
      <c r="N32831" s="40">
        <v>42767</v>
      </c>
    </row>
    <row r="32832" spans="1:14" x14ac:dyDescent="0.25">
      <c r="A32832" s="40">
        <v>42795</v>
      </c>
      <c r="N32832" s="40">
        <v>42795</v>
      </c>
    </row>
    <row r="32833" spans="1:14" x14ac:dyDescent="0.25">
      <c r="A32833" s="40">
        <v>42826</v>
      </c>
      <c r="N32833" s="40">
        <v>42826</v>
      </c>
    </row>
    <row r="32834" spans="1:14" x14ac:dyDescent="0.25">
      <c r="A32834" s="40">
        <v>42856</v>
      </c>
      <c r="N32834" s="40">
        <v>42856</v>
      </c>
    </row>
    <row r="32835" spans="1:14" x14ac:dyDescent="0.25">
      <c r="A32835" s="40">
        <v>42887</v>
      </c>
      <c r="N32835" s="40">
        <v>42887</v>
      </c>
    </row>
    <row r="32836" spans="1:14" x14ac:dyDescent="0.25">
      <c r="A32836" s="40">
        <v>42917</v>
      </c>
      <c r="N32836" s="40">
        <v>42917</v>
      </c>
    </row>
    <row r="32837" spans="1:14" x14ac:dyDescent="0.25">
      <c r="A32837" s="40">
        <v>42948</v>
      </c>
      <c r="N32837" s="40">
        <v>42948</v>
      </c>
    </row>
    <row r="32838" spans="1:14" x14ac:dyDescent="0.25">
      <c r="A32838" s="40">
        <v>42979</v>
      </c>
      <c r="N32838" s="40">
        <v>42979</v>
      </c>
    </row>
    <row r="32839" spans="1:14" x14ac:dyDescent="0.25">
      <c r="A32839" s="40">
        <v>43009</v>
      </c>
      <c r="N32839" s="40">
        <v>43009</v>
      </c>
    </row>
    <row r="32840" spans="1:14" x14ac:dyDescent="0.25">
      <c r="A32840" s="40">
        <v>43040</v>
      </c>
      <c r="N32840" s="40">
        <v>43040</v>
      </c>
    </row>
    <row r="32841" spans="1:14" x14ac:dyDescent="0.25">
      <c r="A32841" s="40">
        <v>43070</v>
      </c>
      <c r="N32841" s="40">
        <v>43070</v>
      </c>
    </row>
    <row r="32842" spans="1:14" x14ac:dyDescent="0.25">
      <c r="A32842" s="40">
        <v>43101</v>
      </c>
      <c r="N32842" s="40">
        <v>43101</v>
      </c>
    </row>
    <row r="32843" spans="1:14" x14ac:dyDescent="0.25">
      <c r="A32843" s="40">
        <v>43132</v>
      </c>
      <c r="N32843" s="40">
        <v>43132</v>
      </c>
    </row>
    <row r="32844" spans="1:14" x14ac:dyDescent="0.25">
      <c r="A32844" s="40">
        <v>43160</v>
      </c>
      <c r="N32844" s="40">
        <v>43160</v>
      </c>
    </row>
    <row r="32845" spans="1:14" x14ac:dyDescent="0.25">
      <c r="A32845" s="40">
        <v>43191</v>
      </c>
      <c r="N32845" s="40">
        <v>43191</v>
      </c>
    </row>
    <row r="32846" spans="1:14" x14ac:dyDescent="0.25">
      <c r="A32846" s="40">
        <v>43221</v>
      </c>
      <c r="N32846" s="40">
        <v>43221</v>
      </c>
    </row>
    <row r="32847" spans="1:14" x14ac:dyDescent="0.25">
      <c r="A32847" s="40">
        <v>43252</v>
      </c>
      <c r="N32847" s="40">
        <v>43252</v>
      </c>
    </row>
    <row r="32848" spans="1:14" x14ac:dyDescent="0.25">
      <c r="A32848" s="40">
        <v>43282</v>
      </c>
      <c r="N32848" s="40">
        <v>43282</v>
      </c>
    </row>
    <row r="32849" spans="1:14" x14ac:dyDescent="0.25">
      <c r="A32849" s="40">
        <v>43313</v>
      </c>
      <c r="N32849" s="40">
        <v>43313</v>
      </c>
    </row>
    <row r="32850" spans="1:14" x14ac:dyDescent="0.25">
      <c r="A32850" s="40">
        <v>43344</v>
      </c>
      <c r="N32850" s="40">
        <v>43344</v>
      </c>
    </row>
    <row r="32851" spans="1:14" x14ac:dyDescent="0.25">
      <c r="A32851" s="40">
        <v>43374</v>
      </c>
      <c r="N32851" s="40">
        <v>43374</v>
      </c>
    </row>
    <row r="32852" spans="1:14" x14ac:dyDescent="0.25">
      <c r="A32852" s="40">
        <v>43405</v>
      </c>
      <c r="N32852" s="40">
        <v>43405</v>
      </c>
    </row>
    <row r="32853" spans="1:14" x14ac:dyDescent="0.25">
      <c r="A32853" s="40">
        <v>43435</v>
      </c>
      <c r="N32853" s="40">
        <v>43435</v>
      </c>
    </row>
    <row r="32854" spans="1:14" x14ac:dyDescent="0.25">
      <c r="A32854" s="40">
        <v>43466</v>
      </c>
      <c r="N32854" s="40">
        <v>43466</v>
      </c>
    </row>
    <row r="32855" spans="1:14" x14ac:dyDescent="0.25">
      <c r="A32855" s="40">
        <v>43497</v>
      </c>
      <c r="N32855" s="40">
        <v>43497</v>
      </c>
    </row>
    <row r="32856" spans="1:14" x14ac:dyDescent="0.25">
      <c r="A32856" s="40">
        <v>43525</v>
      </c>
      <c r="N32856" s="40">
        <v>43525</v>
      </c>
    </row>
    <row r="32857" spans="1:14" x14ac:dyDescent="0.25">
      <c r="A32857" s="40">
        <v>43556</v>
      </c>
      <c r="N32857" s="40">
        <v>43556</v>
      </c>
    </row>
    <row r="32858" spans="1:14" x14ac:dyDescent="0.25">
      <c r="A32858" s="40">
        <v>43586</v>
      </c>
      <c r="N32858" s="40">
        <v>43586</v>
      </c>
    </row>
    <row r="32859" spans="1:14" x14ac:dyDescent="0.25">
      <c r="A32859" s="40">
        <v>43617</v>
      </c>
      <c r="N32859" s="40">
        <v>43617</v>
      </c>
    </row>
    <row r="32860" spans="1:14" x14ac:dyDescent="0.25">
      <c r="A32860" s="40">
        <v>43647</v>
      </c>
      <c r="N32860" s="40">
        <v>43647</v>
      </c>
    </row>
    <row r="32861" spans="1:14" x14ac:dyDescent="0.25">
      <c r="A32861" s="40">
        <v>43678</v>
      </c>
      <c r="N32861" s="40">
        <v>43678</v>
      </c>
    </row>
    <row r="32862" spans="1:14" x14ac:dyDescent="0.25">
      <c r="A32862" s="40">
        <v>43709</v>
      </c>
      <c r="N32862" s="40">
        <v>43709</v>
      </c>
    </row>
    <row r="32863" spans="1:14" x14ac:dyDescent="0.25">
      <c r="A32863" s="40">
        <v>43739</v>
      </c>
      <c r="N32863" s="40">
        <v>43739</v>
      </c>
    </row>
    <row r="32864" spans="1:14" x14ac:dyDescent="0.25">
      <c r="A32864" s="40">
        <v>43770</v>
      </c>
      <c r="N32864" s="40">
        <v>43770</v>
      </c>
    </row>
    <row r="32865" spans="1:14" x14ac:dyDescent="0.25">
      <c r="A32865" s="40">
        <v>43800</v>
      </c>
      <c r="N32865" s="40">
        <v>43800</v>
      </c>
    </row>
    <row r="32866" spans="1:14" x14ac:dyDescent="0.25">
      <c r="A32866" s="40">
        <v>43831</v>
      </c>
      <c r="N32866" s="40">
        <v>43831</v>
      </c>
    </row>
    <row r="32867" spans="1:14" x14ac:dyDescent="0.25">
      <c r="A32867" s="40">
        <v>43862</v>
      </c>
      <c r="N32867" s="40">
        <v>43862</v>
      </c>
    </row>
    <row r="32868" spans="1:14" x14ac:dyDescent="0.25">
      <c r="A32868" s="40">
        <v>43891</v>
      </c>
      <c r="N32868" s="40">
        <v>43891</v>
      </c>
    </row>
    <row r="32869" spans="1:14" x14ac:dyDescent="0.25">
      <c r="A32869" s="40">
        <v>43922</v>
      </c>
      <c r="N32869" s="40">
        <v>43922</v>
      </c>
    </row>
    <row r="32870" spans="1:14" x14ac:dyDescent="0.25">
      <c r="A32870" s="40">
        <v>43952</v>
      </c>
      <c r="N32870" s="40">
        <v>43952</v>
      </c>
    </row>
    <row r="32871" spans="1:14" x14ac:dyDescent="0.25">
      <c r="A32871" s="40">
        <v>43983</v>
      </c>
      <c r="N32871" s="40">
        <v>43983</v>
      </c>
    </row>
    <row r="32872" spans="1:14" x14ac:dyDescent="0.25">
      <c r="A32872" s="40">
        <v>44013</v>
      </c>
      <c r="N32872" s="40">
        <v>44013</v>
      </c>
    </row>
    <row r="32873" spans="1:14" x14ac:dyDescent="0.25">
      <c r="A32873" s="40">
        <v>44044</v>
      </c>
      <c r="N32873" s="40">
        <v>44044</v>
      </c>
    </row>
    <row r="32874" spans="1:14" x14ac:dyDescent="0.25">
      <c r="A32874" s="40">
        <v>44075</v>
      </c>
      <c r="N32874" s="40">
        <v>44075</v>
      </c>
    </row>
    <row r="32875" spans="1:14" x14ac:dyDescent="0.25">
      <c r="A32875" s="40">
        <v>44105</v>
      </c>
      <c r="N32875" s="40">
        <v>44105</v>
      </c>
    </row>
    <row r="32876" spans="1:14" x14ac:dyDescent="0.25">
      <c r="A32876" s="40">
        <v>44136</v>
      </c>
      <c r="N32876" s="40">
        <v>44136</v>
      </c>
    </row>
    <row r="32877" spans="1:14" x14ac:dyDescent="0.25">
      <c r="A32877" s="40">
        <v>44166</v>
      </c>
      <c r="N32877" s="40">
        <v>44166</v>
      </c>
    </row>
    <row r="49154" spans="1:14" x14ac:dyDescent="0.25">
      <c r="A49154" s="40">
        <v>40909</v>
      </c>
      <c r="N49154" s="40">
        <v>40909</v>
      </c>
    </row>
    <row r="49155" spans="1:14" x14ac:dyDescent="0.25">
      <c r="A49155" s="40">
        <v>40940</v>
      </c>
      <c r="N49155" s="40">
        <v>40940</v>
      </c>
    </row>
    <row r="49156" spans="1:14" x14ac:dyDescent="0.25">
      <c r="A49156" s="40">
        <v>40969</v>
      </c>
      <c r="N49156" s="40">
        <v>40969</v>
      </c>
    </row>
    <row r="49157" spans="1:14" x14ac:dyDescent="0.25">
      <c r="A49157" s="40">
        <v>41000</v>
      </c>
      <c r="N49157" s="40">
        <v>41000</v>
      </c>
    </row>
    <row r="49158" spans="1:14" x14ac:dyDescent="0.25">
      <c r="A49158" s="40">
        <v>41030</v>
      </c>
      <c r="N49158" s="40">
        <v>41030</v>
      </c>
    </row>
    <row r="49159" spans="1:14" x14ac:dyDescent="0.25">
      <c r="A49159" s="40">
        <v>41061</v>
      </c>
      <c r="N49159" s="40">
        <v>41061</v>
      </c>
    </row>
    <row r="49160" spans="1:14" x14ac:dyDescent="0.25">
      <c r="A49160" s="40">
        <v>41091</v>
      </c>
      <c r="N49160" s="40">
        <v>41091</v>
      </c>
    </row>
    <row r="49161" spans="1:14" x14ac:dyDescent="0.25">
      <c r="A49161" s="40">
        <v>41122</v>
      </c>
      <c r="N49161" s="40">
        <v>41122</v>
      </c>
    </row>
    <row r="49162" spans="1:14" x14ac:dyDescent="0.25">
      <c r="A49162" s="40">
        <v>41153</v>
      </c>
      <c r="N49162" s="40">
        <v>41153</v>
      </c>
    </row>
    <row r="49163" spans="1:14" x14ac:dyDescent="0.25">
      <c r="A49163" s="40">
        <v>41183</v>
      </c>
      <c r="N49163" s="40">
        <v>41183</v>
      </c>
    </row>
    <row r="49164" spans="1:14" x14ac:dyDescent="0.25">
      <c r="A49164" s="40">
        <v>41214</v>
      </c>
      <c r="N49164" s="40">
        <v>41214</v>
      </c>
    </row>
    <row r="49165" spans="1:14" x14ac:dyDescent="0.25">
      <c r="A49165" s="40">
        <v>41244</v>
      </c>
      <c r="N49165" s="40">
        <v>41244</v>
      </c>
    </row>
    <row r="49166" spans="1:14" x14ac:dyDescent="0.25">
      <c r="A49166" s="40">
        <v>41275</v>
      </c>
      <c r="N49166" s="40">
        <v>41275</v>
      </c>
    </row>
    <row r="49167" spans="1:14" x14ac:dyDescent="0.25">
      <c r="A49167" s="40">
        <v>41306</v>
      </c>
      <c r="N49167" s="40">
        <v>41306</v>
      </c>
    </row>
    <row r="49168" spans="1:14" x14ac:dyDescent="0.25">
      <c r="A49168" s="40">
        <v>41334</v>
      </c>
      <c r="N49168" s="40">
        <v>41334</v>
      </c>
    </row>
    <row r="49169" spans="1:14" x14ac:dyDescent="0.25">
      <c r="A49169" s="40">
        <v>41365</v>
      </c>
      <c r="N49169" s="40">
        <v>41365</v>
      </c>
    </row>
    <row r="49170" spans="1:14" x14ac:dyDescent="0.25">
      <c r="A49170" s="40">
        <v>41395</v>
      </c>
      <c r="N49170" s="40">
        <v>41395</v>
      </c>
    </row>
    <row r="49171" spans="1:14" x14ac:dyDescent="0.25">
      <c r="A49171" s="40">
        <v>41426</v>
      </c>
      <c r="N49171" s="40">
        <v>41426</v>
      </c>
    </row>
    <row r="49172" spans="1:14" x14ac:dyDescent="0.25">
      <c r="A49172" s="40">
        <v>41456</v>
      </c>
      <c r="N49172" s="40">
        <v>41456</v>
      </c>
    </row>
    <row r="49173" spans="1:14" x14ac:dyDescent="0.25">
      <c r="A49173" s="40">
        <v>41487</v>
      </c>
      <c r="N49173" s="40">
        <v>41487</v>
      </c>
    </row>
    <row r="49174" spans="1:14" x14ac:dyDescent="0.25">
      <c r="A49174" s="40">
        <v>41518</v>
      </c>
      <c r="N49174" s="40">
        <v>41518</v>
      </c>
    </row>
    <row r="49175" spans="1:14" x14ac:dyDescent="0.25">
      <c r="A49175" s="40">
        <v>41548</v>
      </c>
      <c r="N49175" s="40">
        <v>41548</v>
      </c>
    </row>
    <row r="49176" spans="1:14" x14ac:dyDescent="0.25">
      <c r="A49176" s="40">
        <v>41579</v>
      </c>
      <c r="N49176" s="40">
        <v>41579</v>
      </c>
    </row>
    <row r="49177" spans="1:14" x14ac:dyDescent="0.25">
      <c r="A49177" s="40">
        <v>41609</v>
      </c>
      <c r="N49177" s="40">
        <v>41609</v>
      </c>
    </row>
    <row r="49178" spans="1:14" x14ac:dyDescent="0.25">
      <c r="A49178" s="40">
        <v>41640</v>
      </c>
      <c r="N49178" s="40">
        <v>41640</v>
      </c>
    </row>
    <row r="49179" spans="1:14" x14ac:dyDescent="0.25">
      <c r="A49179" s="40">
        <v>41671</v>
      </c>
      <c r="N49179" s="40">
        <v>41671</v>
      </c>
    </row>
    <row r="49180" spans="1:14" x14ac:dyDescent="0.25">
      <c r="A49180" s="40">
        <v>41699</v>
      </c>
      <c r="N49180" s="40">
        <v>41699</v>
      </c>
    </row>
    <row r="49181" spans="1:14" x14ac:dyDescent="0.25">
      <c r="A49181" s="40">
        <v>41730</v>
      </c>
      <c r="N49181" s="40">
        <v>41730</v>
      </c>
    </row>
    <row r="49182" spans="1:14" x14ac:dyDescent="0.25">
      <c r="A49182" s="40">
        <v>41760</v>
      </c>
      <c r="N49182" s="40">
        <v>41760</v>
      </c>
    </row>
    <row r="49183" spans="1:14" x14ac:dyDescent="0.25">
      <c r="A49183" s="40">
        <v>41791</v>
      </c>
      <c r="N49183" s="40">
        <v>41791</v>
      </c>
    </row>
    <row r="49184" spans="1:14" x14ac:dyDescent="0.25">
      <c r="A49184" s="40">
        <v>41821</v>
      </c>
      <c r="N49184" s="40">
        <v>41821</v>
      </c>
    </row>
    <row r="49185" spans="1:14" x14ac:dyDescent="0.25">
      <c r="A49185" s="40">
        <v>41852</v>
      </c>
      <c r="N49185" s="40">
        <v>41852</v>
      </c>
    </row>
    <row r="49186" spans="1:14" x14ac:dyDescent="0.25">
      <c r="A49186" s="40">
        <v>41883</v>
      </c>
      <c r="N49186" s="40">
        <v>41883</v>
      </c>
    </row>
    <row r="49187" spans="1:14" x14ac:dyDescent="0.25">
      <c r="A49187" s="40">
        <v>41913</v>
      </c>
      <c r="N49187" s="40">
        <v>41913</v>
      </c>
    </row>
    <row r="49188" spans="1:14" x14ac:dyDescent="0.25">
      <c r="A49188" s="40">
        <v>41944</v>
      </c>
      <c r="N49188" s="40">
        <v>41944</v>
      </c>
    </row>
    <row r="49189" spans="1:14" x14ac:dyDescent="0.25">
      <c r="A49189" s="40">
        <v>41974</v>
      </c>
      <c r="N49189" s="40">
        <v>41974</v>
      </c>
    </row>
    <row r="49190" spans="1:14" x14ac:dyDescent="0.25">
      <c r="A49190" s="40">
        <v>42005</v>
      </c>
      <c r="N49190" s="40">
        <v>42005</v>
      </c>
    </row>
    <row r="49191" spans="1:14" x14ac:dyDescent="0.25">
      <c r="A49191" s="40">
        <v>42036</v>
      </c>
      <c r="N49191" s="40">
        <v>42036</v>
      </c>
    </row>
    <row r="49192" spans="1:14" x14ac:dyDescent="0.25">
      <c r="A49192" s="40">
        <v>42064</v>
      </c>
      <c r="N49192" s="40">
        <v>42064</v>
      </c>
    </row>
    <row r="49193" spans="1:14" x14ac:dyDescent="0.25">
      <c r="A49193" s="40">
        <v>42095</v>
      </c>
      <c r="N49193" s="40">
        <v>42095</v>
      </c>
    </row>
    <row r="49194" spans="1:14" x14ac:dyDescent="0.25">
      <c r="A49194" s="40">
        <v>42125</v>
      </c>
      <c r="N49194" s="40">
        <v>42125</v>
      </c>
    </row>
    <row r="49195" spans="1:14" x14ac:dyDescent="0.25">
      <c r="A49195" s="40">
        <v>42156</v>
      </c>
      <c r="N49195" s="40">
        <v>42156</v>
      </c>
    </row>
    <row r="49196" spans="1:14" x14ac:dyDescent="0.25">
      <c r="A49196" s="40">
        <v>42186</v>
      </c>
      <c r="N49196" s="40">
        <v>42186</v>
      </c>
    </row>
    <row r="49197" spans="1:14" x14ac:dyDescent="0.25">
      <c r="A49197" s="40">
        <v>42217</v>
      </c>
      <c r="N49197" s="40">
        <v>42217</v>
      </c>
    </row>
    <row r="49198" spans="1:14" x14ac:dyDescent="0.25">
      <c r="A49198" s="40">
        <v>42248</v>
      </c>
      <c r="N49198" s="40">
        <v>42248</v>
      </c>
    </row>
    <row r="49199" spans="1:14" x14ac:dyDescent="0.25">
      <c r="A49199" s="40">
        <v>42278</v>
      </c>
      <c r="N49199" s="40">
        <v>42278</v>
      </c>
    </row>
    <row r="49200" spans="1:14" x14ac:dyDescent="0.25">
      <c r="A49200" s="40">
        <v>42309</v>
      </c>
      <c r="N49200" s="40">
        <v>42309</v>
      </c>
    </row>
    <row r="49201" spans="1:14" x14ac:dyDescent="0.25">
      <c r="A49201" s="40">
        <v>42339</v>
      </c>
      <c r="N49201" s="40">
        <v>42339</v>
      </c>
    </row>
    <row r="49202" spans="1:14" x14ac:dyDescent="0.25">
      <c r="A49202" s="40">
        <v>42370</v>
      </c>
      <c r="N49202" s="40">
        <v>42370</v>
      </c>
    </row>
    <row r="49203" spans="1:14" x14ac:dyDescent="0.25">
      <c r="A49203" s="40">
        <v>42401</v>
      </c>
      <c r="N49203" s="40">
        <v>42401</v>
      </c>
    </row>
    <row r="49204" spans="1:14" x14ac:dyDescent="0.25">
      <c r="A49204" s="40">
        <v>42430</v>
      </c>
      <c r="N49204" s="40">
        <v>42430</v>
      </c>
    </row>
    <row r="49205" spans="1:14" x14ac:dyDescent="0.25">
      <c r="A49205" s="40">
        <v>42461</v>
      </c>
      <c r="N49205" s="40">
        <v>42461</v>
      </c>
    </row>
    <row r="49206" spans="1:14" x14ac:dyDescent="0.25">
      <c r="A49206" s="40">
        <v>42491</v>
      </c>
      <c r="N49206" s="40">
        <v>42491</v>
      </c>
    </row>
    <row r="49207" spans="1:14" x14ac:dyDescent="0.25">
      <c r="A49207" s="40">
        <v>42522</v>
      </c>
      <c r="N49207" s="40">
        <v>42522</v>
      </c>
    </row>
    <row r="49208" spans="1:14" x14ac:dyDescent="0.25">
      <c r="A49208" s="40">
        <v>42552</v>
      </c>
      <c r="N49208" s="40">
        <v>42552</v>
      </c>
    </row>
    <row r="49209" spans="1:14" x14ac:dyDescent="0.25">
      <c r="A49209" s="40">
        <v>42583</v>
      </c>
      <c r="N49209" s="40">
        <v>42583</v>
      </c>
    </row>
    <row r="49210" spans="1:14" x14ac:dyDescent="0.25">
      <c r="A49210" s="40">
        <v>42614</v>
      </c>
      <c r="N49210" s="40">
        <v>42614</v>
      </c>
    </row>
    <row r="49211" spans="1:14" x14ac:dyDescent="0.25">
      <c r="A49211" s="40">
        <v>42644</v>
      </c>
      <c r="N49211" s="40">
        <v>42644</v>
      </c>
    </row>
    <row r="49212" spans="1:14" x14ac:dyDescent="0.25">
      <c r="A49212" s="40">
        <v>42675</v>
      </c>
      <c r="N49212" s="40">
        <v>42675</v>
      </c>
    </row>
    <row r="49213" spans="1:14" x14ac:dyDescent="0.25">
      <c r="A49213" s="40">
        <v>42705</v>
      </c>
      <c r="N49213" s="40">
        <v>42705</v>
      </c>
    </row>
    <row r="49214" spans="1:14" x14ac:dyDescent="0.25">
      <c r="A49214" s="40">
        <v>42736</v>
      </c>
      <c r="N49214" s="40">
        <v>42736</v>
      </c>
    </row>
    <row r="49215" spans="1:14" x14ac:dyDescent="0.25">
      <c r="A49215" s="40">
        <v>42767</v>
      </c>
      <c r="N49215" s="40">
        <v>42767</v>
      </c>
    </row>
    <row r="49216" spans="1:14" x14ac:dyDescent="0.25">
      <c r="A49216" s="40">
        <v>42795</v>
      </c>
      <c r="N49216" s="40">
        <v>42795</v>
      </c>
    </row>
    <row r="49217" spans="1:14" x14ac:dyDescent="0.25">
      <c r="A49217" s="40">
        <v>42826</v>
      </c>
      <c r="N49217" s="40">
        <v>42826</v>
      </c>
    </row>
    <row r="49218" spans="1:14" x14ac:dyDescent="0.25">
      <c r="A49218" s="40">
        <v>42856</v>
      </c>
      <c r="N49218" s="40">
        <v>42856</v>
      </c>
    </row>
    <row r="49219" spans="1:14" x14ac:dyDescent="0.25">
      <c r="A49219" s="40">
        <v>42887</v>
      </c>
      <c r="N49219" s="40">
        <v>42887</v>
      </c>
    </row>
    <row r="49220" spans="1:14" x14ac:dyDescent="0.25">
      <c r="A49220" s="40">
        <v>42917</v>
      </c>
      <c r="N49220" s="40">
        <v>42917</v>
      </c>
    </row>
    <row r="49221" spans="1:14" x14ac:dyDescent="0.25">
      <c r="A49221" s="40">
        <v>42948</v>
      </c>
      <c r="N49221" s="40">
        <v>42948</v>
      </c>
    </row>
    <row r="49222" spans="1:14" x14ac:dyDescent="0.25">
      <c r="A49222" s="40">
        <v>42979</v>
      </c>
      <c r="N49222" s="40">
        <v>42979</v>
      </c>
    </row>
    <row r="49223" spans="1:14" x14ac:dyDescent="0.25">
      <c r="A49223" s="40">
        <v>43009</v>
      </c>
      <c r="N49223" s="40">
        <v>43009</v>
      </c>
    </row>
    <row r="49224" spans="1:14" x14ac:dyDescent="0.25">
      <c r="A49224" s="40">
        <v>43040</v>
      </c>
      <c r="N49224" s="40">
        <v>43040</v>
      </c>
    </row>
    <row r="49225" spans="1:14" x14ac:dyDescent="0.25">
      <c r="A49225" s="40">
        <v>43070</v>
      </c>
      <c r="N49225" s="40">
        <v>43070</v>
      </c>
    </row>
    <row r="49226" spans="1:14" x14ac:dyDescent="0.25">
      <c r="A49226" s="40">
        <v>43101</v>
      </c>
      <c r="N49226" s="40">
        <v>43101</v>
      </c>
    </row>
    <row r="49227" spans="1:14" x14ac:dyDescent="0.25">
      <c r="A49227" s="40">
        <v>43132</v>
      </c>
      <c r="N49227" s="40">
        <v>43132</v>
      </c>
    </row>
    <row r="49228" spans="1:14" x14ac:dyDescent="0.25">
      <c r="A49228" s="40">
        <v>43160</v>
      </c>
      <c r="N49228" s="40">
        <v>43160</v>
      </c>
    </row>
    <row r="49229" spans="1:14" x14ac:dyDescent="0.25">
      <c r="A49229" s="40">
        <v>43191</v>
      </c>
      <c r="N49229" s="40">
        <v>43191</v>
      </c>
    </row>
    <row r="49230" spans="1:14" x14ac:dyDescent="0.25">
      <c r="A49230" s="40">
        <v>43221</v>
      </c>
      <c r="N49230" s="40">
        <v>43221</v>
      </c>
    </row>
    <row r="49231" spans="1:14" x14ac:dyDescent="0.25">
      <c r="A49231" s="40">
        <v>43252</v>
      </c>
      <c r="N49231" s="40">
        <v>43252</v>
      </c>
    </row>
    <row r="49232" spans="1:14" x14ac:dyDescent="0.25">
      <c r="A49232" s="40">
        <v>43282</v>
      </c>
      <c r="N49232" s="40">
        <v>43282</v>
      </c>
    </row>
    <row r="49233" spans="1:14" x14ac:dyDescent="0.25">
      <c r="A49233" s="40">
        <v>43313</v>
      </c>
      <c r="N49233" s="40">
        <v>43313</v>
      </c>
    </row>
    <row r="49234" spans="1:14" x14ac:dyDescent="0.25">
      <c r="A49234" s="40">
        <v>43344</v>
      </c>
      <c r="N49234" s="40">
        <v>43344</v>
      </c>
    </row>
    <row r="49235" spans="1:14" x14ac:dyDescent="0.25">
      <c r="A49235" s="40">
        <v>43374</v>
      </c>
      <c r="N49235" s="40">
        <v>43374</v>
      </c>
    </row>
    <row r="49236" spans="1:14" x14ac:dyDescent="0.25">
      <c r="A49236" s="40">
        <v>43405</v>
      </c>
      <c r="N49236" s="40">
        <v>43405</v>
      </c>
    </row>
    <row r="49237" spans="1:14" x14ac:dyDescent="0.25">
      <c r="A49237" s="40">
        <v>43435</v>
      </c>
      <c r="N49237" s="40">
        <v>43435</v>
      </c>
    </row>
    <row r="49238" spans="1:14" x14ac:dyDescent="0.25">
      <c r="A49238" s="40">
        <v>43466</v>
      </c>
      <c r="N49238" s="40">
        <v>43466</v>
      </c>
    </row>
    <row r="49239" spans="1:14" x14ac:dyDescent="0.25">
      <c r="A49239" s="40">
        <v>43497</v>
      </c>
      <c r="N49239" s="40">
        <v>43497</v>
      </c>
    </row>
    <row r="49240" spans="1:14" x14ac:dyDescent="0.25">
      <c r="A49240" s="40">
        <v>43525</v>
      </c>
      <c r="N49240" s="40">
        <v>43525</v>
      </c>
    </row>
    <row r="49241" spans="1:14" x14ac:dyDescent="0.25">
      <c r="A49241" s="40">
        <v>43556</v>
      </c>
      <c r="N49241" s="40">
        <v>43556</v>
      </c>
    </row>
    <row r="49242" spans="1:14" x14ac:dyDescent="0.25">
      <c r="A49242" s="40">
        <v>43586</v>
      </c>
      <c r="N49242" s="40">
        <v>43586</v>
      </c>
    </row>
    <row r="49243" spans="1:14" x14ac:dyDescent="0.25">
      <c r="A49243" s="40">
        <v>43617</v>
      </c>
      <c r="N49243" s="40">
        <v>43617</v>
      </c>
    </row>
    <row r="49244" spans="1:14" x14ac:dyDescent="0.25">
      <c r="A49244" s="40">
        <v>43647</v>
      </c>
      <c r="N49244" s="40">
        <v>43647</v>
      </c>
    </row>
    <row r="49245" spans="1:14" x14ac:dyDescent="0.25">
      <c r="A49245" s="40">
        <v>43678</v>
      </c>
      <c r="N49245" s="40">
        <v>43678</v>
      </c>
    </row>
    <row r="49246" spans="1:14" x14ac:dyDescent="0.25">
      <c r="A49246" s="40">
        <v>43709</v>
      </c>
      <c r="N49246" s="40">
        <v>43709</v>
      </c>
    </row>
    <row r="49247" spans="1:14" x14ac:dyDescent="0.25">
      <c r="A49247" s="40">
        <v>43739</v>
      </c>
      <c r="N49247" s="40">
        <v>43739</v>
      </c>
    </row>
    <row r="49248" spans="1:14" x14ac:dyDescent="0.25">
      <c r="A49248" s="40">
        <v>43770</v>
      </c>
      <c r="N49248" s="40">
        <v>43770</v>
      </c>
    </row>
    <row r="49249" spans="1:14" x14ac:dyDescent="0.25">
      <c r="A49249" s="40">
        <v>43800</v>
      </c>
      <c r="N49249" s="40">
        <v>43800</v>
      </c>
    </row>
    <row r="49250" spans="1:14" x14ac:dyDescent="0.25">
      <c r="A49250" s="40">
        <v>43831</v>
      </c>
      <c r="N49250" s="40">
        <v>43831</v>
      </c>
    </row>
    <row r="49251" spans="1:14" x14ac:dyDescent="0.25">
      <c r="A49251" s="40">
        <v>43862</v>
      </c>
      <c r="N49251" s="40">
        <v>43862</v>
      </c>
    </row>
    <row r="49252" spans="1:14" x14ac:dyDescent="0.25">
      <c r="A49252" s="40">
        <v>43891</v>
      </c>
      <c r="N49252" s="40">
        <v>43891</v>
      </c>
    </row>
    <row r="49253" spans="1:14" x14ac:dyDescent="0.25">
      <c r="A49253" s="40">
        <v>43922</v>
      </c>
      <c r="N49253" s="40">
        <v>43922</v>
      </c>
    </row>
    <row r="49254" spans="1:14" x14ac:dyDescent="0.25">
      <c r="A49254" s="40">
        <v>43952</v>
      </c>
      <c r="N49254" s="40">
        <v>43952</v>
      </c>
    </row>
    <row r="49255" spans="1:14" x14ac:dyDescent="0.25">
      <c r="A49255" s="40">
        <v>43983</v>
      </c>
      <c r="N49255" s="40">
        <v>43983</v>
      </c>
    </row>
    <row r="49256" spans="1:14" x14ac:dyDescent="0.25">
      <c r="A49256" s="40">
        <v>44013</v>
      </c>
      <c r="N49256" s="40">
        <v>44013</v>
      </c>
    </row>
    <row r="49257" spans="1:14" x14ac:dyDescent="0.25">
      <c r="A49257" s="40">
        <v>44044</v>
      </c>
      <c r="N49257" s="40">
        <v>44044</v>
      </c>
    </row>
    <row r="49258" spans="1:14" x14ac:dyDescent="0.25">
      <c r="A49258" s="40">
        <v>44075</v>
      </c>
      <c r="N49258" s="40">
        <v>44075</v>
      </c>
    </row>
    <row r="49259" spans="1:14" x14ac:dyDescent="0.25">
      <c r="A49259" s="40">
        <v>44105</v>
      </c>
      <c r="N49259" s="40">
        <v>44105</v>
      </c>
    </row>
    <row r="49260" spans="1:14" x14ac:dyDescent="0.25">
      <c r="A49260" s="40">
        <v>44136</v>
      </c>
      <c r="N49260" s="40">
        <v>44136</v>
      </c>
    </row>
    <row r="49261" spans="1:14" x14ac:dyDescent="0.25">
      <c r="A49261" s="40">
        <v>44166</v>
      </c>
      <c r="N49261" s="40">
        <v>44166</v>
      </c>
    </row>
    <row r="65538" spans="1:14" x14ac:dyDescent="0.25">
      <c r="A65538" s="40">
        <v>40909</v>
      </c>
      <c r="N65538" s="40">
        <v>40909</v>
      </c>
    </row>
    <row r="65539" spans="1:14" x14ac:dyDescent="0.25">
      <c r="A65539" s="40">
        <v>40940</v>
      </c>
      <c r="N65539" s="40">
        <v>40940</v>
      </c>
    </row>
    <row r="65540" spans="1:14" x14ac:dyDescent="0.25">
      <c r="A65540" s="40">
        <v>40969</v>
      </c>
      <c r="N65540" s="40">
        <v>40969</v>
      </c>
    </row>
    <row r="65541" spans="1:14" x14ac:dyDescent="0.25">
      <c r="A65541" s="40">
        <v>41000</v>
      </c>
      <c r="N65541" s="40">
        <v>41000</v>
      </c>
    </row>
    <row r="65542" spans="1:14" x14ac:dyDescent="0.25">
      <c r="A65542" s="40">
        <v>41030</v>
      </c>
      <c r="N65542" s="40">
        <v>41030</v>
      </c>
    </row>
    <row r="65543" spans="1:14" x14ac:dyDescent="0.25">
      <c r="A65543" s="40">
        <v>41061</v>
      </c>
      <c r="N65543" s="40">
        <v>41061</v>
      </c>
    </row>
    <row r="65544" spans="1:14" x14ac:dyDescent="0.25">
      <c r="A65544" s="40">
        <v>41091</v>
      </c>
      <c r="N65544" s="40">
        <v>41091</v>
      </c>
    </row>
    <row r="65545" spans="1:14" x14ac:dyDescent="0.25">
      <c r="A65545" s="40">
        <v>41122</v>
      </c>
      <c r="N65545" s="40">
        <v>41122</v>
      </c>
    </row>
    <row r="65546" spans="1:14" x14ac:dyDescent="0.25">
      <c r="A65546" s="40">
        <v>41153</v>
      </c>
      <c r="N65546" s="40">
        <v>41153</v>
      </c>
    </row>
    <row r="65547" spans="1:14" x14ac:dyDescent="0.25">
      <c r="A65547" s="40">
        <v>41183</v>
      </c>
      <c r="N65547" s="40">
        <v>41183</v>
      </c>
    </row>
    <row r="65548" spans="1:14" x14ac:dyDescent="0.25">
      <c r="A65548" s="40">
        <v>41214</v>
      </c>
      <c r="N65548" s="40">
        <v>41214</v>
      </c>
    </row>
    <row r="65549" spans="1:14" x14ac:dyDescent="0.25">
      <c r="A65549" s="40">
        <v>41244</v>
      </c>
      <c r="N65549" s="40">
        <v>41244</v>
      </c>
    </row>
    <row r="65550" spans="1:14" x14ac:dyDescent="0.25">
      <c r="A65550" s="40">
        <v>41275</v>
      </c>
      <c r="N65550" s="40">
        <v>41275</v>
      </c>
    </row>
    <row r="65551" spans="1:14" x14ac:dyDescent="0.25">
      <c r="A65551" s="40">
        <v>41306</v>
      </c>
      <c r="N65551" s="40">
        <v>41306</v>
      </c>
    </row>
    <row r="65552" spans="1:14" x14ac:dyDescent="0.25">
      <c r="A65552" s="40">
        <v>41334</v>
      </c>
      <c r="N65552" s="40">
        <v>41334</v>
      </c>
    </row>
    <row r="65553" spans="1:14" x14ac:dyDescent="0.25">
      <c r="A65553" s="40">
        <v>41365</v>
      </c>
      <c r="N65553" s="40">
        <v>41365</v>
      </c>
    </row>
    <row r="65554" spans="1:14" x14ac:dyDescent="0.25">
      <c r="A65554" s="40">
        <v>41395</v>
      </c>
      <c r="N65554" s="40">
        <v>41395</v>
      </c>
    </row>
    <row r="65555" spans="1:14" x14ac:dyDescent="0.25">
      <c r="A65555" s="40">
        <v>41426</v>
      </c>
      <c r="N65555" s="40">
        <v>41426</v>
      </c>
    </row>
    <row r="65556" spans="1:14" x14ac:dyDescent="0.25">
      <c r="A65556" s="40">
        <v>41456</v>
      </c>
      <c r="N65556" s="40">
        <v>41456</v>
      </c>
    </row>
    <row r="65557" spans="1:14" x14ac:dyDescent="0.25">
      <c r="A65557" s="40">
        <v>41487</v>
      </c>
      <c r="N65557" s="40">
        <v>41487</v>
      </c>
    </row>
    <row r="65558" spans="1:14" x14ac:dyDescent="0.25">
      <c r="A65558" s="40">
        <v>41518</v>
      </c>
      <c r="N65558" s="40">
        <v>41518</v>
      </c>
    </row>
    <row r="65559" spans="1:14" x14ac:dyDescent="0.25">
      <c r="A65559" s="40">
        <v>41548</v>
      </c>
      <c r="N65559" s="40">
        <v>41548</v>
      </c>
    </row>
    <row r="65560" spans="1:14" x14ac:dyDescent="0.25">
      <c r="A65560" s="40">
        <v>41579</v>
      </c>
      <c r="N65560" s="40">
        <v>41579</v>
      </c>
    </row>
    <row r="65561" spans="1:14" x14ac:dyDescent="0.25">
      <c r="A65561" s="40">
        <v>41609</v>
      </c>
      <c r="N65561" s="40">
        <v>41609</v>
      </c>
    </row>
    <row r="65562" spans="1:14" x14ac:dyDescent="0.25">
      <c r="A65562" s="40">
        <v>41640</v>
      </c>
      <c r="N65562" s="40">
        <v>41640</v>
      </c>
    </row>
    <row r="65563" spans="1:14" x14ac:dyDescent="0.25">
      <c r="A65563" s="40">
        <v>41671</v>
      </c>
      <c r="N65563" s="40">
        <v>41671</v>
      </c>
    </row>
    <row r="65564" spans="1:14" x14ac:dyDescent="0.25">
      <c r="A65564" s="40">
        <v>41699</v>
      </c>
      <c r="N65564" s="40">
        <v>41699</v>
      </c>
    </row>
    <row r="65565" spans="1:14" x14ac:dyDescent="0.25">
      <c r="A65565" s="40">
        <v>41730</v>
      </c>
      <c r="N65565" s="40">
        <v>41730</v>
      </c>
    </row>
    <row r="65566" spans="1:14" x14ac:dyDescent="0.25">
      <c r="A65566" s="40">
        <v>41760</v>
      </c>
      <c r="N65566" s="40">
        <v>41760</v>
      </c>
    </row>
    <row r="65567" spans="1:14" x14ac:dyDescent="0.25">
      <c r="A65567" s="40">
        <v>41791</v>
      </c>
      <c r="N65567" s="40">
        <v>41791</v>
      </c>
    </row>
    <row r="65568" spans="1:14" x14ac:dyDescent="0.25">
      <c r="A65568" s="40">
        <v>41821</v>
      </c>
      <c r="N65568" s="40">
        <v>41821</v>
      </c>
    </row>
    <row r="65569" spans="1:14" x14ac:dyDescent="0.25">
      <c r="A65569" s="40">
        <v>41852</v>
      </c>
      <c r="N65569" s="40">
        <v>41852</v>
      </c>
    </row>
    <row r="65570" spans="1:14" x14ac:dyDescent="0.25">
      <c r="A65570" s="40">
        <v>41883</v>
      </c>
      <c r="N65570" s="40">
        <v>41883</v>
      </c>
    </row>
    <row r="65571" spans="1:14" x14ac:dyDescent="0.25">
      <c r="A65571" s="40">
        <v>41913</v>
      </c>
      <c r="N65571" s="40">
        <v>41913</v>
      </c>
    </row>
    <row r="65572" spans="1:14" x14ac:dyDescent="0.25">
      <c r="A65572" s="40">
        <v>41944</v>
      </c>
      <c r="N65572" s="40">
        <v>41944</v>
      </c>
    </row>
    <row r="65573" spans="1:14" x14ac:dyDescent="0.25">
      <c r="A65573" s="40">
        <v>41974</v>
      </c>
      <c r="N65573" s="40">
        <v>41974</v>
      </c>
    </row>
    <row r="65574" spans="1:14" x14ac:dyDescent="0.25">
      <c r="A65574" s="40">
        <v>42005</v>
      </c>
      <c r="N65574" s="40">
        <v>42005</v>
      </c>
    </row>
    <row r="65575" spans="1:14" x14ac:dyDescent="0.25">
      <c r="A65575" s="40">
        <v>42036</v>
      </c>
      <c r="N65575" s="40">
        <v>42036</v>
      </c>
    </row>
    <row r="65576" spans="1:14" x14ac:dyDescent="0.25">
      <c r="A65576" s="40">
        <v>42064</v>
      </c>
      <c r="N65576" s="40">
        <v>42064</v>
      </c>
    </row>
    <row r="65577" spans="1:14" x14ac:dyDescent="0.25">
      <c r="A65577" s="40">
        <v>42095</v>
      </c>
      <c r="N65577" s="40">
        <v>42095</v>
      </c>
    </row>
    <row r="65578" spans="1:14" x14ac:dyDescent="0.25">
      <c r="A65578" s="40">
        <v>42125</v>
      </c>
      <c r="N65578" s="40">
        <v>42125</v>
      </c>
    </row>
    <row r="65579" spans="1:14" x14ac:dyDescent="0.25">
      <c r="A65579" s="40">
        <v>42156</v>
      </c>
      <c r="N65579" s="40">
        <v>42156</v>
      </c>
    </row>
    <row r="65580" spans="1:14" x14ac:dyDescent="0.25">
      <c r="A65580" s="40">
        <v>42186</v>
      </c>
      <c r="N65580" s="40">
        <v>42186</v>
      </c>
    </row>
    <row r="65581" spans="1:14" x14ac:dyDescent="0.25">
      <c r="A65581" s="40">
        <v>42217</v>
      </c>
      <c r="N65581" s="40">
        <v>42217</v>
      </c>
    </row>
    <row r="65582" spans="1:14" x14ac:dyDescent="0.25">
      <c r="A65582" s="40">
        <v>42248</v>
      </c>
      <c r="N65582" s="40">
        <v>42248</v>
      </c>
    </row>
    <row r="65583" spans="1:14" x14ac:dyDescent="0.25">
      <c r="A65583" s="40">
        <v>42278</v>
      </c>
      <c r="N65583" s="40">
        <v>42278</v>
      </c>
    </row>
    <row r="65584" spans="1:14" x14ac:dyDescent="0.25">
      <c r="A65584" s="40">
        <v>42309</v>
      </c>
      <c r="N65584" s="40">
        <v>42309</v>
      </c>
    </row>
    <row r="65585" spans="1:14" x14ac:dyDescent="0.25">
      <c r="A65585" s="40">
        <v>42339</v>
      </c>
      <c r="N65585" s="40">
        <v>42339</v>
      </c>
    </row>
    <row r="65586" spans="1:14" x14ac:dyDescent="0.25">
      <c r="A65586" s="40">
        <v>42370</v>
      </c>
      <c r="N65586" s="40">
        <v>42370</v>
      </c>
    </row>
    <row r="65587" spans="1:14" x14ac:dyDescent="0.25">
      <c r="A65587" s="40">
        <v>42401</v>
      </c>
      <c r="N65587" s="40">
        <v>42401</v>
      </c>
    </row>
    <row r="65588" spans="1:14" x14ac:dyDescent="0.25">
      <c r="A65588" s="40">
        <v>42430</v>
      </c>
      <c r="N65588" s="40">
        <v>42430</v>
      </c>
    </row>
    <row r="65589" spans="1:14" x14ac:dyDescent="0.25">
      <c r="A65589" s="40">
        <v>42461</v>
      </c>
      <c r="N65589" s="40">
        <v>42461</v>
      </c>
    </row>
    <row r="65590" spans="1:14" x14ac:dyDescent="0.25">
      <c r="A65590" s="40">
        <v>42491</v>
      </c>
      <c r="N65590" s="40">
        <v>42491</v>
      </c>
    </row>
    <row r="65591" spans="1:14" x14ac:dyDescent="0.25">
      <c r="A65591" s="40">
        <v>42522</v>
      </c>
      <c r="N65591" s="40">
        <v>42522</v>
      </c>
    </row>
    <row r="65592" spans="1:14" x14ac:dyDescent="0.25">
      <c r="A65592" s="40">
        <v>42552</v>
      </c>
      <c r="N65592" s="40">
        <v>42552</v>
      </c>
    </row>
    <row r="65593" spans="1:14" x14ac:dyDescent="0.25">
      <c r="A65593" s="40">
        <v>42583</v>
      </c>
      <c r="N65593" s="40">
        <v>42583</v>
      </c>
    </row>
    <row r="65594" spans="1:14" x14ac:dyDescent="0.25">
      <c r="A65594" s="40">
        <v>42614</v>
      </c>
      <c r="N65594" s="40">
        <v>42614</v>
      </c>
    </row>
    <row r="65595" spans="1:14" x14ac:dyDescent="0.25">
      <c r="A65595" s="40">
        <v>42644</v>
      </c>
      <c r="N65595" s="40">
        <v>42644</v>
      </c>
    </row>
    <row r="65596" spans="1:14" x14ac:dyDescent="0.25">
      <c r="A65596" s="40">
        <v>42675</v>
      </c>
      <c r="N65596" s="40">
        <v>42675</v>
      </c>
    </row>
    <row r="65597" spans="1:14" x14ac:dyDescent="0.25">
      <c r="A65597" s="40">
        <v>42705</v>
      </c>
      <c r="N65597" s="40">
        <v>42705</v>
      </c>
    </row>
    <row r="65598" spans="1:14" x14ac:dyDescent="0.25">
      <c r="A65598" s="40">
        <v>42736</v>
      </c>
      <c r="N65598" s="40">
        <v>42736</v>
      </c>
    </row>
    <row r="65599" spans="1:14" x14ac:dyDescent="0.25">
      <c r="A65599" s="40">
        <v>42767</v>
      </c>
      <c r="N65599" s="40">
        <v>42767</v>
      </c>
    </row>
    <row r="65600" spans="1:14" x14ac:dyDescent="0.25">
      <c r="A65600" s="40">
        <v>42795</v>
      </c>
      <c r="N65600" s="40">
        <v>42795</v>
      </c>
    </row>
    <row r="65601" spans="1:14" x14ac:dyDescent="0.25">
      <c r="A65601" s="40">
        <v>42826</v>
      </c>
      <c r="N65601" s="40">
        <v>42826</v>
      </c>
    </row>
    <row r="65602" spans="1:14" x14ac:dyDescent="0.25">
      <c r="A65602" s="40">
        <v>42856</v>
      </c>
      <c r="N65602" s="40">
        <v>42856</v>
      </c>
    </row>
    <row r="65603" spans="1:14" x14ac:dyDescent="0.25">
      <c r="A65603" s="40">
        <v>42887</v>
      </c>
      <c r="N65603" s="40">
        <v>42887</v>
      </c>
    </row>
    <row r="65604" spans="1:14" x14ac:dyDescent="0.25">
      <c r="A65604" s="40">
        <v>42917</v>
      </c>
      <c r="N65604" s="40">
        <v>42917</v>
      </c>
    </row>
    <row r="65605" spans="1:14" x14ac:dyDescent="0.25">
      <c r="A65605" s="40">
        <v>42948</v>
      </c>
      <c r="N65605" s="40">
        <v>42948</v>
      </c>
    </row>
    <row r="65606" spans="1:14" x14ac:dyDescent="0.25">
      <c r="A65606" s="40">
        <v>42979</v>
      </c>
      <c r="N65606" s="40">
        <v>42979</v>
      </c>
    </row>
    <row r="65607" spans="1:14" x14ac:dyDescent="0.25">
      <c r="A65607" s="40">
        <v>43009</v>
      </c>
      <c r="N65607" s="40">
        <v>43009</v>
      </c>
    </row>
    <row r="65608" spans="1:14" x14ac:dyDescent="0.25">
      <c r="A65608" s="40">
        <v>43040</v>
      </c>
      <c r="N65608" s="40">
        <v>43040</v>
      </c>
    </row>
    <row r="65609" spans="1:14" x14ac:dyDescent="0.25">
      <c r="A65609" s="40">
        <v>43070</v>
      </c>
      <c r="N65609" s="40">
        <v>43070</v>
      </c>
    </row>
    <row r="65610" spans="1:14" x14ac:dyDescent="0.25">
      <c r="A65610" s="40">
        <v>43101</v>
      </c>
      <c r="N65610" s="40">
        <v>43101</v>
      </c>
    </row>
    <row r="65611" spans="1:14" x14ac:dyDescent="0.25">
      <c r="A65611" s="40">
        <v>43132</v>
      </c>
      <c r="N65611" s="40">
        <v>43132</v>
      </c>
    </row>
    <row r="65612" spans="1:14" x14ac:dyDescent="0.25">
      <c r="A65612" s="40">
        <v>43160</v>
      </c>
      <c r="N65612" s="40">
        <v>43160</v>
      </c>
    </row>
    <row r="65613" spans="1:14" x14ac:dyDescent="0.25">
      <c r="A65613" s="40">
        <v>43191</v>
      </c>
      <c r="N65613" s="40">
        <v>43191</v>
      </c>
    </row>
    <row r="65614" spans="1:14" x14ac:dyDescent="0.25">
      <c r="A65614" s="40">
        <v>43221</v>
      </c>
      <c r="N65614" s="40">
        <v>43221</v>
      </c>
    </row>
    <row r="65615" spans="1:14" x14ac:dyDescent="0.25">
      <c r="A65615" s="40">
        <v>43252</v>
      </c>
      <c r="N65615" s="40">
        <v>43252</v>
      </c>
    </row>
    <row r="65616" spans="1:14" x14ac:dyDescent="0.25">
      <c r="A65616" s="40">
        <v>43282</v>
      </c>
      <c r="N65616" s="40">
        <v>43282</v>
      </c>
    </row>
    <row r="65617" spans="1:14" x14ac:dyDescent="0.25">
      <c r="A65617" s="40">
        <v>43313</v>
      </c>
      <c r="N65617" s="40">
        <v>43313</v>
      </c>
    </row>
    <row r="65618" spans="1:14" x14ac:dyDescent="0.25">
      <c r="A65618" s="40">
        <v>43344</v>
      </c>
      <c r="N65618" s="40">
        <v>43344</v>
      </c>
    </row>
    <row r="65619" spans="1:14" x14ac:dyDescent="0.25">
      <c r="A65619" s="40">
        <v>43374</v>
      </c>
      <c r="N65619" s="40">
        <v>43374</v>
      </c>
    </row>
    <row r="65620" spans="1:14" x14ac:dyDescent="0.25">
      <c r="A65620" s="40">
        <v>43405</v>
      </c>
      <c r="N65620" s="40">
        <v>43405</v>
      </c>
    </row>
    <row r="65621" spans="1:14" x14ac:dyDescent="0.25">
      <c r="A65621" s="40">
        <v>43435</v>
      </c>
      <c r="N65621" s="40">
        <v>43435</v>
      </c>
    </row>
    <row r="65622" spans="1:14" x14ac:dyDescent="0.25">
      <c r="A65622" s="40">
        <v>43466</v>
      </c>
      <c r="N65622" s="40">
        <v>43466</v>
      </c>
    </row>
    <row r="65623" spans="1:14" x14ac:dyDescent="0.25">
      <c r="A65623" s="40">
        <v>43497</v>
      </c>
      <c r="N65623" s="40">
        <v>43497</v>
      </c>
    </row>
    <row r="65624" spans="1:14" x14ac:dyDescent="0.25">
      <c r="A65624" s="40">
        <v>43525</v>
      </c>
      <c r="N65624" s="40">
        <v>43525</v>
      </c>
    </row>
    <row r="65625" spans="1:14" x14ac:dyDescent="0.25">
      <c r="A65625" s="40">
        <v>43556</v>
      </c>
      <c r="N65625" s="40">
        <v>43556</v>
      </c>
    </row>
    <row r="65626" spans="1:14" x14ac:dyDescent="0.25">
      <c r="A65626" s="40">
        <v>43586</v>
      </c>
      <c r="N65626" s="40">
        <v>43586</v>
      </c>
    </row>
    <row r="65627" spans="1:14" x14ac:dyDescent="0.25">
      <c r="A65627" s="40">
        <v>43617</v>
      </c>
      <c r="N65627" s="40">
        <v>43617</v>
      </c>
    </row>
    <row r="65628" spans="1:14" x14ac:dyDescent="0.25">
      <c r="A65628" s="40">
        <v>43647</v>
      </c>
      <c r="N65628" s="40">
        <v>43647</v>
      </c>
    </row>
    <row r="65629" spans="1:14" x14ac:dyDescent="0.25">
      <c r="A65629" s="40">
        <v>43678</v>
      </c>
      <c r="N65629" s="40">
        <v>43678</v>
      </c>
    </row>
    <row r="65630" spans="1:14" x14ac:dyDescent="0.25">
      <c r="A65630" s="40">
        <v>43709</v>
      </c>
      <c r="N65630" s="40">
        <v>43709</v>
      </c>
    </row>
    <row r="65631" spans="1:14" x14ac:dyDescent="0.25">
      <c r="A65631" s="40">
        <v>43739</v>
      </c>
      <c r="N65631" s="40">
        <v>43739</v>
      </c>
    </row>
    <row r="65632" spans="1:14" x14ac:dyDescent="0.25">
      <c r="A65632" s="40">
        <v>43770</v>
      </c>
      <c r="N65632" s="40">
        <v>43770</v>
      </c>
    </row>
    <row r="65633" spans="1:14" x14ac:dyDescent="0.25">
      <c r="A65633" s="40">
        <v>43800</v>
      </c>
      <c r="N65633" s="40">
        <v>43800</v>
      </c>
    </row>
    <row r="65634" spans="1:14" x14ac:dyDescent="0.25">
      <c r="A65634" s="40">
        <v>43831</v>
      </c>
      <c r="N65634" s="40">
        <v>43831</v>
      </c>
    </row>
    <row r="65635" spans="1:14" x14ac:dyDescent="0.25">
      <c r="A65635" s="40">
        <v>43862</v>
      </c>
      <c r="N65635" s="40">
        <v>43862</v>
      </c>
    </row>
    <row r="65636" spans="1:14" x14ac:dyDescent="0.25">
      <c r="A65636" s="40">
        <v>43891</v>
      </c>
      <c r="N65636" s="40">
        <v>43891</v>
      </c>
    </row>
    <row r="65637" spans="1:14" x14ac:dyDescent="0.25">
      <c r="A65637" s="40">
        <v>43922</v>
      </c>
      <c r="N65637" s="40">
        <v>43922</v>
      </c>
    </row>
    <row r="65638" spans="1:14" x14ac:dyDescent="0.25">
      <c r="A65638" s="40">
        <v>43952</v>
      </c>
      <c r="N65638" s="40">
        <v>43952</v>
      </c>
    </row>
    <row r="65639" spans="1:14" x14ac:dyDescent="0.25">
      <c r="A65639" s="40">
        <v>43983</v>
      </c>
      <c r="N65639" s="40">
        <v>43983</v>
      </c>
    </row>
    <row r="65640" spans="1:14" x14ac:dyDescent="0.25">
      <c r="A65640" s="40">
        <v>44013</v>
      </c>
      <c r="N65640" s="40">
        <v>44013</v>
      </c>
    </row>
    <row r="65641" spans="1:14" x14ac:dyDescent="0.25">
      <c r="A65641" s="40">
        <v>44044</v>
      </c>
      <c r="N65641" s="40">
        <v>44044</v>
      </c>
    </row>
    <row r="65642" spans="1:14" x14ac:dyDescent="0.25">
      <c r="A65642" s="40">
        <v>44075</v>
      </c>
      <c r="N65642" s="40">
        <v>44075</v>
      </c>
    </row>
    <row r="65643" spans="1:14" x14ac:dyDescent="0.25">
      <c r="A65643" s="40">
        <v>44105</v>
      </c>
      <c r="N65643" s="40">
        <v>44105</v>
      </c>
    </row>
    <row r="65644" spans="1:14" x14ac:dyDescent="0.25">
      <c r="A65644" s="40">
        <v>44136</v>
      </c>
      <c r="N65644" s="40">
        <v>44136</v>
      </c>
    </row>
    <row r="65645" spans="1:14" x14ac:dyDescent="0.25">
      <c r="A65645" s="40">
        <v>44166</v>
      </c>
      <c r="N65645" s="40">
        <v>44166</v>
      </c>
    </row>
    <row r="81922" spans="1:14" x14ac:dyDescent="0.25">
      <c r="A81922" s="40">
        <v>40909</v>
      </c>
      <c r="N81922" s="40">
        <v>40909</v>
      </c>
    </row>
    <row r="81923" spans="1:14" x14ac:dyDescent="0.25">
      <c r="A81923" s="40">
        <v>40940</v>
      </c>
      <c r="N81923" s="40">
        <v>40940</v>
      </c>
    </row>
    <row r="81924" spans="1:14" x14ac:dyDescent="0.25">
      <c r="A81924" s="40">
        <v>40969</v>
      </c>
      <c r="N81924" s="40">
        <v>40969</v>
      </c>
    </row>
    <row r="81925" spans="1:14" x14ac:dyDescent="0.25">
      <c r="A81925" s="40">
        <v>41000</v>
      </c>
      <c r="N81925" s="40">
        <v>41000</v>
      </c>
    </row>
    <row r="81926" spans="1:14" x14ac:dyDescent="0.25">
      <c r="A81926" s="40">
        <v>41030</v>
      </c>
      <c r="N81926" s="40">
        <v>41030</v>
      </c>
    </row>
    <row r="81927" spans="1:14" x14ac:dyDescent="0.25">
      <c r="A81927" s="40">
        <v>41061</v>
      </c>
      <c r="N81927" s="40">
        <v>41061</v>
      </c>
    </row>
    <row r="81928" spans="1:14" x14ac:dyDescent="0.25">
      <c r="A81928" s="40">
        <v>41091</v>
      </c>
      <c r="N81928" s="40">
        <v>41091</v>
      </c>
    </row>
    <row r="81929" spans="1:14" x14ac:dyDescent="0.25">
      <c r="A81929" s="40">
        <v>41122</v>
      </c>
      <c r="N81929" s="40">
        <v>41122</v>
      </c>
    </row>
    <row r="81930" spans="1:14" x14ac:dyDescent="0.25">
      <c r="A81930" s="40">
        <v>41153</v>
      </c>
      <c r="N81930" s="40">
        <v>41153</v>
      </c>
    </row>
    <row r="81931" spans="1:14" x14ac:dyDescent="0.25">
      <c r="A81931" s="40">
        <v>41183</v>
      </c>
      <c r="N81931" s="40">
        <v>41183</v>
      </c>
    </row>
    <row r="81932" spans="1:14" x14ac:dyDescent="0.25">
      <c r="A81932" s="40">
        <v>41214</v>
      </c>
      <c r="N81932" s="40">
        <v>41214</v>
      </c>
    </row>
    <row r="81933" spans="1:14" x14ac:dyDescent="0.25">
      <c r="A81933" s="40">
        <v>41244</v>
      </c>
      <c r="N81933" s="40">
        <v>41244</v>
      </c>
    </row>
    <row r="81934" spans="1:14" x14ac:dyDescent="0.25">
      <c r="A81934" s="40">
        <v>41275</v>
      </c>
      <c r="N81934" s="40">
        <v>41275</v>
      </c>
    </row>
    <row r="81935" spans="1:14" x14ac:dyDescent="0.25">
      <c r="A81935" s="40">
        <v>41306</v>
      </c>
      <c r="N81935" s="40">
        <v>41306</v>
      </c>
    </row>
    <row r="81936" spans="1:14" x14ac:dyDescent="0.25">
      <c r="A81936" s="40">
        <v>41334</v>
      </c>
      <c r="N81936" s="40">
        <v>41334</v>
      </c>
    </row>
    <row r="81937" spans="1:14" x14ac:dyDescent="0.25">
      <c r="A81937" s="40">
        <v>41365</v>
      </c>
      <c r="N81937" s="40">
        <v>41365</v>
      </c>
    </row>
    <row r="81938" spans="1:14" x14ac:dyDescent="0.25">
      <c r="A81938" s="40">
        <v>41395</v>
      </c>
      <c r="N81938" s="40">
        <v>41395</v>
      </c>
    </row>
    <row r="81939" spans="1:14" x14ac:dyDescent="0.25">
      <c r="A81939" s="40">
        <v>41426</v>
      </c>
      <c r="N81939" s="40">
        <v>41426</v>
      </c>
    </row>
    <row r="81940" spans="1:14" x14ac:dyDescent="0.25">
      <c r="A81940" s="40">
        <v>41456</v>
      </c>
      <c r="N81940" s="40">
        <v>41456</v>
      </c>
    </row>
    <row r="81941" spans="1:14" x14ac:dyDescent="0.25">
      <c r="A81941" s="40">
        <v>41487</v>
      </c>
      <c r="N81941" s="40">
        <v>41487</v>
      </c>
    </row>
    <row r="81942" spans="1:14" x14ac:dyDescent="0.25">
      <c r="A81942" s="40">
        <v>41518</v>
      </c>
      <c r="N81942" s="40">
        <v>41518</v>
      </c>
    </row>
    <row r="81943" spans="1:14" x14ac:dyDescent="0.25">
      <c r="A81943" s="40">
        <v>41548</v>
      </c>
      <c r="N81943" s="40">
        <v>41548</v>
      </c>
    </row>
    <row r="81944" spans="1:14" x14ac:dyDescent="0.25">
      <c r="A81944" s="40">
        <v>41579</v>
      </c>
      <c r="N81944" s="40">
        <v>41579</v>
      </c>
    </row>
    <row r="81945" spans="1:14" x14ac:dyDescent="0.25">
      <c r="A81945" s="40">
        <v>41609</v>
      </c>
      <c r="N81945" s="40">
        <v>41609</v>
      </c>
    </row>
    <row r="81946" spans="1:14" x14ac:dyDescent="0.25">
      <c r="A81946" s="40">
        <v>41640</v>
      </c>
      <c r="N81946" s="40">
        <v>41640</v>
      </c>
    </row>
    <row r="81947" spans="1:14" x14ac:dyDescent="0.25">
      <c r="A81947" s="40">
        <v>41671</v>
      </c>
      <c r="N81947" s="40">
        <v>41671</v>
      </c>
    </row>
    <row r="81948" spans="1:14" x14ac:dyDescent="0.25">
      <c r="A81948" s="40">
        <v>41699</v>
      </c>
      <c r="N81948" s="40">
        <v>41699</v>
      </c>
    </row>
    <row r="81949" spans="1:14" x14ac:dyDescent="0.25">
      <c r="A81949" s="40">
        <v>41730</v>
      </c>
      <c r="N81949" s="40">
        <v>41730</v>
      </c>
    </row>
    <row r="81950" spans="1:14" x14ac:dyDescent="0.25">
      <c r="A81950" s="40">
        <v>41760</v>
      </c>
      <c r="N81950" s="40">
        <v>41760</v>
      </c>
    </row>
    <row r="81951" spans="1:14" x14ac:dyDescent="0.25">
      <c r="A81951" s="40">
        <v>41791</v>
      </c>
      <c r="N81951" s="40">
        <v>41791</v>
      </c>
    </row>
    <row r="81952" spans="1:14" x14ac:dyDescent="0.25">
      <c r="A81952" s="40">
        <v>41821</v>
      </c>
      <c r="N81952" s="40">
        <v>41821</v>
      </c>
    </row>
    <row r="81953" spans="1:14" x14ac:dyDescent="0.25">
      <c r="A81953" s="40">
        <v>41852</v>
      </c>
      <c r="N81953" s="40">
        <v>41852</v>
      </c>
    </row>
    <row r="81954" spans="1:14" x14ac:dyDescent="0.25">
      <c r="A81954" s="40">
        <v>41883</v>
      </c>
      <c r="N81954" s="40">
        <v>41883</v>
      </c>
    </row>
    <row r="81955" spans="1:14" x14ac:dyDescent="0.25">
      <c r="A81955" s="40">
        <v>41913</v>
      </c>
      <c r="N81955" s="40">
        <v>41913</v>
      </c>
    </row>
    <row r="81956" spans="1:14" x14ac:dyDescent="0.25">
      <c r="A81956" s="40">
        <v>41944</v>
      </c>
      <c r="N81956" s="40">
        <v>41944</v>
      </c>
    </row>
    <row r="81957" spans="1:14" x14ac:dyDescent="0.25">
      <c r="A81957" s="40">
        <v>41974</v>
      </c>
      <c r="N81957" s="40">
        <v>41974</v>
      </c>
    </row>
    <row r="81958" spans="1:14" x14ac:dyDescent="0.25">
      <c r="A81958" s="40">
        <v>42005</v>
      </c>
      <c r="N81958" s="40">
        <v>42005</v>
      </c>
    </row>
    <row r="81959" spans="1:14" x14ac:dyDescent="0.25">
      <c r="A81959" s="40">
        <v>42036</v>
      </c>
      <c r="N81959" s="40">
        <v>42036</v>
      </c>
    </row>
    <row r="81960" spans="1:14" x14ac:dyDescent="0.25">
      <c r="A81960" s="40">
        <v>42064</v>
      </c>
      <c r="N81960" s="40">
        <v>42064</v>
      </c>
    </row>
    <row r="81961" spans="1:14" x14ac:dyDescent="0.25">
      <c r="A81961" s="40">
        <v>42095</v>
      </c>
      <c r="N81961" s="40">
        <v>42095</v>
      </c>
    </row>
    <row r="81962" spans="1:14" x14ac:dyDescent="0.25">
      <c r="A81962" s="40">
        <v>42125</v>
      </c>
      <c r="N81962" s="40">
        <v>42125</v>
      </c>
    </row>
    <row r="81963" spans="1:14" x14ac:dyDescent="0.25">
      <c r="A81963" s="40">
        <v>42156</v>
      </c>
      <c r="N81963" s="40">
        <v>42156</v>
      </c>
    </row>
    <row r="81964" spans="1:14" x14ac:dyDescent="0.25">
      <c r="A81964" s="40">
        <v>42186</v>
      </c>
      <c r="N81964" s="40">
        <v>42186</v>
      </c>
    </row>
    <row r="81965" spans="1:14" x14ac:dyDescent="0.25">
      <c r="A81965" s="40">
        <v>42217</v>
      </c>
      <c r="N81965" s="40">
        <v>42217</v>
      </c>
    </row>
    <row r="81966" spans="1:14" x14ac:dyDescent="0.25">
      <c r="A81966" s="40">
        <v>42248</v>
      </c>
      <c r="N81966" s="40">
        <v>42248</v>
      </c>
    </row>
    <row r="81967" spans="1:14" x14ac:dyDescent="0.25">
      <c r="A81967" s="40">
        <v>42278</v>
      </c>
      <c r="N81967" s="40">
        <v>42278</v>
      </c>
    </row>
    <row r="81968" spans="1:14" x14ac:dyDescent="0.25">
      <c r="A81968" s="40">
        <v>42309</v>
      </c>
      <c r="N81968" s="40">
        <v>42309</v>
      </c>
    </row>
    <row r="81969" spans="1:14" x14ac:dyDescent="0.25">
      <c r="A81969" s="40">
        <v>42339</v>
      </c>
      <c r="N81969" s="40">
        <v>42339</v>
      </c>
    </row>
    <row r="81970" spans="1:14" x14ac:dyDescent="0.25">
      <c r="A81970" s="40">
        <v>42370</v>
      </c>
      <c r="N81970" s="40">
        <v>42370</v>
      </c>
    </row>
    <row r="81971" spans="1:14" x14ac:dyDescent="0.25">
      <c r="A81971" s="40">
        <v>42401</v>
      </c>
      <c r="N81971" s="40">
        <v>42401</v>
      </c>
    </row>
    <row r="81972" spans="1:14" x14ac:dyDescent="0.25">
      <c r="A81972" s="40">
        <v>42430</v>
      </c>
      <c r="N81972" s="40">
        <v>42430</v>
      </c>
    </row>
    <row r="81973" spans="1:14" x14ac:dyDescent="0.25">
      <c r="A81973" s="40">
        <v>42461</v>
      </c>
      <c r="N81973" s="40">
        <v>42461</v>
      </c>
    </row>
    <row r="81974" spans="1:14" x14ac:dyDescent="0.25">
      <c r="A81974" s="40">
        <v>42491</v>
      </c>
      <c r="N81974" s="40">
        <v>42491</v>
      </c>
    </row>
    <row r="81975" spans="1:14" x14ac:dyDescent="0.25">
      <c r="A81975" s="40">
        <v>42522</v>
      </c>
      <c r="N81975" s="40">
        <v>42522</v>
      </c>
    </row>
    <row r="81976" spans="1:14" x14ac:dyDescent="0.25">
      <c r="A81976" s="40">
        <v>42552</v>
      </c>
      <c r="N81976" s="40">
        <v>42552</v>
      </c>
    </row>
    <row r="81977" spans="1:14" x14ac:dyDescent="0.25">
      <c r="A81977" s="40">
        <v>42583</v>
      </c>
      <c r="N81977" s="40">
        <v>42583</v>
      </c>
    </row>
    <row r="81978" spans="1:14" x14ac:dyDescent="0.25">
      <c r="A81978" s="40">
        <v>42614</v>
      </c>
      <c r="N81978" s="40">
        <v>42614</v>
      </c>
    </row>
    <row r="81979" spans="1:14" x14ac:dyDescent="0.25">
      <c r="A81979" s="40">
        <v>42644</v>
      </c>
      <c r="N81979" s="40">
        <v>42644</v>
      </c>
    </row>
    <row r="81980" spans="1:14" x14ac:dyDescent="0.25">
      <c r="A81980" s="40">
        <v>42675</v>
      </c>
      <c r="N81980" s="40">
        <v>42675</v>
      </c>
    </row>
    <row r="81981" spans="1:14" x14ac:dyDescent="0.25">
      <c r="A81981" s="40">
        <v>42705</v>
      </c>
      <c r="N81981" s="40">
        <v>42705</v>
      </c>
    </row>
    <row r="81982" spans="1:14" x14ac:dyDescent="0.25">
      <c r="A81982" s="40">
        <v>42736</v>
      </c>
      <c r="N81982" s="40">
        <v>42736</v>
      </c>
    </row>
    <row r="81983" spans="1:14" x14ac:dyDescent="0.25">
      <c r="A81983" s="40">
        <v>42767</v>
      </c>
      <c r="N81983" s="40">
        <v>42767</v>
      </c>
    </row>
    <row r="81984" spans="1:14" x14ac:dyDescent="0.25">
      <c r="A81984" s="40">
        <v>42795</v>
      </c>
      <c r="N81984" s="40">
        <v>42795</v>
      </c>
    </row>
    <row r="81985" spans="1:14" x14ac:dyDescent="0.25">
      <c r="A81985" s="40">
        <v>42826</v>
      </c>
      <c r="N81985" s="40">
        <v>42826</v>
      </c>
    </row>
    <row r="81986" spans="1:14" x14ac:dyDescent="0.25">
      <c r="A81986" s="40">
        <v>42856</v>
      </c>
      <c r="N81986" s="40">
        <v>42856</v>
      </c>
    </row>
    <row r="81987" spans="1:14" x14ac:dyDescent="0.25">
      <c r="A81987" s="40">
        <v>42887</v>
      </c>
      <c r="N81987" s="40">
        <v>42887</v>
      </c>
    </row>
    <row r="81988" spans="1:14" x14ac:dyDescent="0.25">
      <c r="A81988" s="40">
        <v>42917</v>
      </c>
      <c r="N81988" s="40">
        <v>42917</v>
      </c>
    </row>
    <row r="81989" spans="1:14" x14ac:dyDescent="0.25">
      <c r="A81989" s="40">
        <v>42948</v>
      </c>
      <c r="N81989" s="40">
        <v>42948</v>
      </c>
    </row>
    <row r="81990" spans="1:14" x14ac:dyDescent="0.25">
      <c r="A81990" s="40">
        <v>42979</v>
      </c>
      <c r="N81990" s="40">
        <v>42979</v>
      </c>
    </row>
    <row r="81991" spans="1:14" x14ac:dyDescent="0.25">
      <c r="A81991" s="40">
        <v>43009</v>
      </c>
      <c r="N81991" s="40">
        <v>43009</v>
      </c>
    </row>
    <row r="81992" spans="1:14" x14ac:dyDescent="0.25">
      <c r="A81992" s="40">
        <v>43040</v>
      </c>
      <c r="N81992" s="40">
        <v>43040</v>
      </c>
    </row>
    <row r="81993" spans="1:14" x14ac:dyDescent="0.25">
      <c r="A81993" s="40">
        <v>43070</v>
      </c>
      <c r="N81993" s="40">
        <v>43070</v>
      </c>
    </row>
    <row r="81994" spans="1:14" x14ac:dyDescent="0.25">
      <c r="A81994" s="40">
        <v>43101</v>
      </c>
      <c r="N81994" s="40">
        <v>43101</v>
      </c>
    </row>
    <row r="81995" spans="1:14" x14ac:dyDescent="0.25">
      <c r="A81995" s="40">
        <v>43132</v>
      </c>
      <c r="N81995" s="40">
        <v>43132</v>
      </c>
    </row>
    <row r="81996" spans="1:14" x14ac:dyDescent="0.25">
      <c r="A81996" s="40">
        <v>43160</v>
      </c>
      <c r="N81996" s="40">
        <v>43160</v>
      </c>
    </row>
    <row r="81997" spans="1:14" x14ac:dyDescent="0.25">
      <c r="A81997" s="40">
        <v>43191</v>
      </c>
      <c r="N81997" s="40">
        <v>43191</v>
      </c>
    </row>
    <row r="81998" spans="1:14" x14ac:dyDescent="0.25">
      <c r="A81998" s="40">
        <v>43221</v>
      </c>
      <c r="N81998" s="40">
        <v>43221</v>
      </c>
    </row>
    <row r="81999" spans="1:14" x14ac:dyDescent="0.25">
      <c r="A81999" s="40">
        <v>43252</v>
      </c>
      <c r="N81999" s="40">
        <v>43252</v>
      </c>
    </row>
    <row r="82000" spans="1:14" x14ac:dyDescent="0.25">
      <c r="A82000" s="40">
        <v>43282</v>
      </c>
      <c r="N82000" s="40">
        <v>43282</v>
      </c>
    </row>
    <row r="82001" spans="1:14" x14ac:dyDescent="0.25">
      <c r="A82001" s="40">
        <v>43313</v>
      </c>
      <c r="N82001" s="40">
        <v>43313</v>
      </c>
    </row>
    <row r="82002" spans="1:14" x14ac:dyDescent="0.25">
      <c r="A82002" s="40">
        <v>43344</v>
      </c>
      <c r="N82002" s="40">
        <v>43344</v>
      </c>
    </row>
    <row r="82003" spans="1:14" x14ac:dyDescent="0.25">
      <c r="A82003" s="40">
        <v>43374</v>
      </c>
      <c r="N82003" s="40">
        <v>43374</v>
      </c>
    </row>
    <row r="82004" spans="1:14" x14ac:dyDescent="0.25">
      <c r="A82004" s="40">
        <v>43405</v>
      </c>
      <c r="N82004" s="40">
        <v>43405</v>
      </c>
    </row>
    <row r="82005" spans="1:14" x14ac:dyDescent="0.25">
      <c r="A82005" s="40">
        <v>43435</v>
      </c>
      <c r="N82005" s="40">
        <v>43435</v>
      </c>
    </row>
    <row r="82006" spans="1:14" x14ac:dyDescent="0.25">
      <c r="A82006" s="40">
        <v>43466</v>
      </c>
      <c r="N82006" s="40">
        <v>43466</v>
      </c>
    </row>
    <row r="82007" spans="1:14" x14ac:dyDescent="0.25">
      <c r="A82007" s="40">
        <v>43497</v>
      </c>
      <c r="N82007" s="40">
        <v>43497</v>
      </c>
    </row>
    <row r="82008" spans="1:14" x14ac:dyDescent="0.25">
      <c r="A82008" s="40">
        <v>43525</v>
      </c>
      <c r="N82008" s="40">
        <v>43525</v>
      </c>
    </row>
    <row r="82009" spans="1:14" x14ac:dyDescent="0.25">
      <c r="A82009" s="40">
        <v>43556</v>
      </c>
      <c r="N82009" s="40">
        <v>43556</v>
      </c>
    </row>
    <row r="82010" spans="1:14" x14ac:dyDescent="0.25">
      <c r="A82010" s="40">
        <v>43586</v>
      </c>
      <c r="N82010" s="40">
        <v>43586</v>
      </c>
    </row>
    <row r="82011" spans="1:14" x14ac:dyDescent="0.25">
      <c r="A82011" s="40">
        <v>43617</v>
      </c>
      <c r="N82011" s="40">
        <v>43617</v>
      </c>
    </row>
    <row r="82012" spans="1:14" x14ac:dyDescent="0.25">
      <c r="A82012" s="40">
        <v>43647</v>
      </c>
      <c r="N82012" s="40">
        <v>43647</v>
      </c>
    </row>
    <row r="82013" spans="1:14" x14ac:dyDescent="0.25">
      <c r="A82013" s="40">
        <v>43678</v>
      </c>
      <c r="N82013" s="40">
        <v>43678</v>
      </c>
    </row>
    <row r="82014" spans="1:14" x14ac:dyDescent="0.25">
      <c r="A82014" s="40">
        <v>43709</v>
      </c>
      <c r="N82014" s="40">
        <v>43709</v>
      </c>
    </row>
    <row r="82015" spans="1:14" x14ac:dyDescent="0.25">
      <c r="A82015" s="40">
        <v>43739</v>
      </c>
      <c r="N82015" s="40">
        <v>43739</v>
      </c>
    </row>
    <row r="82016" spans="1:14" x14ac:dyDescent="0.25">
      <c r="A82016" s="40">
        <v>43770</v>
      </c>
      <c r="N82016" s="40">
        <v>43770</v>
      </c>
    </row>
    <row r="82017" spans="1:14" x14ac:dyDescent="0.25">
      <c r="A82017" s="40">
        <v>43800</v>
      </c>
      <c r="N82017" s="40">
        <v>43800</v>
      </c>
    </row>
    <row r="82018" spans="1:14" x14ac:dyDescent="0.25">
      <c r="A82018" s="40">
        <v>43831</v>
      </c>
      <c r="N82018" s="40">
        <v>43831</v>
      </c>
    </row>
    <row r="82019" spans="1:14" x14ac:dyDescent="0.25">
      <c r="A82019" s="40">
        <v>43862</v>
      </c>
      <c r="N82019" s="40">
        <v>43862</v>
      </c>
    </row>
    <row r="82020" spans="1:14" x14ac:dyDescent="0.25">
      <c r="A82020" s="40">
        <v>43891</v>
      </c>
      <c r="N82020" s="40">
        <v>43891</v>
      </c>
    </row>
    <row r="82021" spans="1:14" x14ac:dyDescent="0.25">
      <c r="A82021" s="40">
        <v>43922</v>
      </c>
      <c r="N82021" s="40">
        <v>43922</v>
      </c>
    </row>
    <row r="82022" spans="1:14" x14ac:dyDescent="0.25">
      <c r="A82022" s="40">
        <v>43952</v>
      </c>
      <c r="N82022" s="40">
        <v>43952</v>
      </c>
    </row>
    <row r="82023" spans="1:14" x14ac:dyDescent="0.25">
      <c r="A82023" s="40">
        <v>43983</v>
      </c>
      <c r="N82023" s="40">
        <v>43983</v>
      </c>
    </row>
    <row r="82024" spans="1:14" x14ac:dyDescent="0.25">
      <c r="A82024" s="40">
        <v>44013</v>
      </c>
      <c r="N82024" s="40">
        <v>44013</v>
      </c>
    </row>
    <row r="82025" spans="1:14" x14ac:dyDescent="0.25">
      <c r="A82025" s="40">
        <v>44044</v>
      </c>
      <c r="N82025" s="40">
        <v>44044</v>
      </c>
    </row>
    <row r="82026" spans="1:14" x14ac:dyDescent="0.25">
      <c r="A82026" s="40">
        <v>44075</v>
      </c>
      <c r="N82026" s="40">
        <v>44075</v>
      </c>
    </row>
    <row r="82027" spans="1:14" x14ac:dyDescent="0.25">
      <c r="A82027" s="40">
        <v>44105</v>
      </c>
      <c r="N82027" s="40">
        <v>44105</v>
      </c>
    </row>
    <row r="82028" spans="1:14" x14ac:dyDescent="0.25">
      <c r="A82028" s="40">
        <v>44136</v>
      </c>
      <c r="N82028" s="40">
        <v>44136</v>
      </c>
    </row>
    <row r="82029" spans="1:14" x14ac:dyDescent="0.25">
      <c r="A82029" s="40">
        <v>44166</v>
      </c>
      <c r="N82029" s="40">
        <v>44166</v>
      </c>
    </row>
    <row r="98306" spans="1:14" x14ac:dyDescent="0.25">
      <c r="A98306" s="40">
        <v>40909</v>
      </c>
      <c r="N98306" s="40">
        <v>40909</v>
      </c>
    </row>
    <row r="98307" spans="1:14" x14ac:dyDescent="0.25">
      <c r="A98307" s="40">
        <v>40940</v>
      </c>
      <c r="N98307" s="40">
        <v>40940</v>
      </c>
    </row>
    <row r="98308" spans="1:14" x14ac:dyDescent="0.25">
      <c r="A98308" s="40">
        <v>40969</v>
      </c>
      <c r="N98308" s="40">
        <v>40969</v>
      </c>
    </row>
    <row r="98309" spans="1:14" x14ac:dyDescent="0.25">
      <c r="A98309" s="40">
        <v>41000</v>
      </c>
      <c r="N98309" s="40">
        <v>41000</v>
      </c>
    </row>
    <row r="98310" spans="1:14" x14ac:dyDescent="0.25">
      <c r="A98310" s="40">
        <v>41030</v>
      </c>
      <c r="N98310" s="40">
        <v>41030</v>
      </c>
    </row>
    <row r="98311" spans="1:14" x14ac:dyDescent="0.25">
      <c r="A98311" s="40">
        <v>41061</v>
      </c>
      <c r="N98311" s="40">
        <v>41061</v>
      </c>
    </row>
    <row r="98312" spans="1:14" x14ac:dyDescent="0.25">
      <c r="A98312" s="40">
        <v>41091</v>
      </c>
      <c r="N98312" s="40">
        <v>41091</v>
      </c>
    </row>
    <row r="98313" spans="1:14" x14ac:dyDescent="0.25">
      <c r="A98313" s="40">
        <v>41122</v>
      </c>
      <c r="N98313" s="40">
        <v>41122</v>
      </c>
    </row>
    <row r="98314" spans="1:14" x14ac:dyDescent="0.25">
      <c r="A98314" s="40">
        <v>41153</v>
      </c>
      <c r="N98314" s="40">
        <v>41153</v>
      </c>
    </row>
    <row r="98315" spans="1:14" x14ac:dyDescent="0.25">
      <c r="A98315" s="40">
        <v>41183</v>
      </c>
      <c r="N98315" s="40">
        <v>41183</v>
      </c>
    </row>
    <row r="98316" spans="1:14" x14ac:dyDescent="0.25">
      <c r="A98316" s="40">
        <v>41214</v>
      </c>
      <c r="N98316" s="40">
        <v>41214</v>
      </c>
    </row>
    <row r="98317" spans="1:14" x14ac:dyDescent="0.25">
      <c r="A98317" s="40">
        <v>41244</v>
      </c>
      <c r="N98317" s="40">
        <v>41244</v>
      </c>
    </row>
    <row r="98318" spans="1:14" x14ac:dyDescent="0.25">
      <c r="A98318" s="40">
        <v>41275</v>
      </c>
      <c r="N98318" s="40">
        <v>41275</v>
      </c>
    </row>
    <row r="98319" spans="1:14" x14ac:dyDescent="0.25">
      <c r="A98319" s="40">
        <v>41306</v>
      </c>
      <c r="N98319" s="40">
        <v>41306</v>
      </c>
    </row>
    <row r="98320" spans="1:14" x14ac:dyDescent="0.25">
      <c r="A98320" s="40">
        <v>41334</v>
      </c>
      <c r="N98320" s="40">
        <v>41334</v>
      </c>
    </row>
    <row r="98321" spans="1:14" x14ac:dyDescent="0.25">
      <c r="A98321" s="40">
        <v>41365</v>
      </c>
      <c r="N98321" s="40">
        <v>41365</v>
      </c>
    </row>
    <row r="98322" spans="1:14" x14ac:dyDescent="0.25">
      <c r="A98322" s="40">
        <v>41395</v>
      </c>
      <c r="N98322" s="40">
        <v>41395</v>
      </c>
    </row>
    <row r="98323" spans="1:14" x14ac:dyDescent="0.25">
      <c r="A98323" s="40">
        <v>41426</v>
      </c>
      <c r="N98323" s="40">
        <v>41426</v>
      </c>
    </row>
    <row r="98324" spans="1:14" x14ac:dyDescent="0.25">
      <c r="A98324" s="40">
        <v>41456</v>
      </c>
      <c r="N98324" s="40">
        <v>41456</v>
      </c>
    </row>
    <row r="98325" spans="1:14" x14ac:dyDescent="0.25">
      <c r="A98325" s="40">
        <v>41487</v>
      </c>
      <c r="N98325" s="40">
        <v>41487</v>
      </c>
    </row>
    <row r="98326" spans="1:14" x14ac:dyDescent="0.25">
      <c r="A98326" s="40">
        <v>41518</v>
      </c>
      <c r="N98326" s="40">
        <v>41518</v>
      </c>
    </row>
    <row r="98327" spans="1:14" x14ac:dyDescent="0.25">
      <c r="A98327" s="40">
        <v>41548</v>
      </c>
      <c r="N98327" s="40">
        <v>41548</v>
      </c>
    </row>
    <row r="98328" spans="1:14" x14ac:dyDescent="0.25">
      <c r="A98328" s="40">
        <v>41579</v>
      </c>
      <c r="N98328" s="40">
        <v>41579</v>
      </c>
    </row>
    <row r="98329" spans="1:14" x14ac:dyDescent="0.25">
      <c r="A98329" s="40">
        <v>41609</v>
      </c>
      <c r="N98329" s="40">
        <v>41609</v>
      </c>
    </row>
    <row r="98330" spans="1:14" x14ac:dyDescent="0.25">
      <c r="A98330" s="40">
        <v>41640</v>
      </c>
      <c r="N98330" s="40">
        <v>41640</v>
      </c>
    </row>
    <row r="98331" spans="1:14" x14ac:dyDescent="0.25">
      <c r="A98331" s="40">
        <v>41671</v>
      </c>
      <c r="N98331" s="40">
        <v>41671</v>
      </c>
    </row>
    <row r="98332" spans="1:14" x14ac:dyDescent="0.25">
      <c r="A98332" s="40">
        <v>41699</v>
      </c>
      <c r="N98332" s="40">
        <v>41699</v>
      </c>
    </row>
    <row r="98333" spans="1:14" x14ac:dyDescent="0.25">
      <c r="A98333" s="40">
        <v>41730</v>
      </c>
      <c r="N98333" s="40">
        <v>41730</v>
      </c>
    </row>
    <row r="98334" spans="1:14" x14ac:dyDescent="0.25">
      <c r="A98334" s="40">
        <v>41760</v>
      </c>
      <c r="N98334" s="40">
        <v>41760</v>
      </c>
    </row>
    <row r="98335" spans="1:14" x14ac:dyDescent="0.25">
      <c r="A98335" s="40">
        <v>41791</v>
      </c>
      <c r="N98335" s="40">
        <v>41791</v>
      </c>
    </row>
    <row r="98336" spans="1:14" x14ac:dyDescent="0.25">
      <c r="A98336" s="40">
        <v>41821</v>
      </c>
      <c r="N98336" s="40">
        <v>41821</v>
      </c>
    </row>
    <row r="98337" spans="1:14" x14ac:dyDescent="0.25">
      <c r="A98337" s="40">
        <v>41852</v>
      </c>
      <c r="N98337" s="40">
        <v>41852</v>
      </c>
    </row>
    <row r="98338" spans="1:14" x14ac:dyDescent="0.25">
      <c r="A98338" s="40">
        <v>41883</v>
      </c>
      <c r="N98338" s="40">
        <v>41883</v>
      </c>
    </row>
    <row r="98339" spans="1:14" x14ac:dyDescent="0.25">
      <c r="A98339" s="40">
        <v>41913</v>
      </c>
      <c r="N98339" s="40">
        <v>41913</v>
      </c>
    </row>
    <row r="98340" spans="1:14" x14ac:dyDescent="0.25">
      <c r="A98340" s="40">
        <v>41944</v>
      </c>
      <c r="N98340" s="40">
        <v>41944</v>
      </c>
    </row>
    <row r="98341" spans="1:14" x14ac:dyDescent="0.25">
      <c r="A98341" s="40">
        <v>41974</v>
      </c>
      <c r="N98341" s="40">
        <v>41974</v>
      </c>
    </row>
    <row r="98342" spans="1:14" x14ac:dyDescent="0.25">
      <c r="A98342" s="40">
        <v>42005</v>
      </c>
      <c r="N98342" s="40">
        <v>42005</v>
      </c>
    </row>
    <row r="98343" spans="1:14" x14ac:dyDescent="0.25">
      <c r="A98343" s="40">
        <v>42036</v>
      </c>
      <c r="N98343" s="40">
        <v>42036</v>
      </c>
    </row>
    <row r="98344" spans="1:14" x14ac:dyDescent="0.25">
      <c r="A98344" s="40">
        <v>42064</v>
      </c>
      <c r="N98344" s="40">
        <v>42064</v>
      </c>
    </row>
    <row r="98345" spans="1:14" x14ac:dyDescent="0.25">
      <c r="A98345" s="40">
        <v>42095</v>
      </c>
      <c r="N98345" s="40">
        <v>42095</v>
      </c>
    </row>
    <row r="98346" spans="1:14" x14ac:dyDescent="0.25">
      <c r="A98346" s="40">
        <v>42125</v>
      </c>
      <c r="N98346" s="40">
        <v>42125</v>
      </c>
    </row>
    <row r="98347" spans="1:14" x14ac:dyDescent="0.25">
      <c r="A98347" s="40">
        <v>42156</v>
      </c>
      <c r="N98347" s="40">
        <v>42156</v>
      </c>
    </row>
    <row r="98348" spans="1:14" x14ac:dyDescent="0.25">
      <c r="A98348" s="40">
        <v>42186</v>
      </c>
      <c r="N98348" s="40">
        <v>42186</v>
      </c>
    </row>
    <row r="98349" spans="1:14" x14ac:dyDescent="0.25">
      <c r="A98349" s="40">
        <v>42217</v>
      </c>
      <c r="N98349" s="40">
        <v>42217</v>
      </c>
    </row>
    <row r="98350" spans="1:14" x14ac:dyDescent="0.25">
      <c r="A98350" s="40">
        <v>42248</v>
      </c>
      <c r="N98350" s="40">
        <v>42248</v>
      </c>
    </row>
    <row r="98351" spans="1:14" x14ac:dyDescent="0.25">
      <c r="A98351" s="40">
        <v>42278</v>
      </c>
      <c r="N98351" s="40">
        <v>42278</v>
      </c>
    </row>
    <row r="98352" spans="1:14" x14ac:dyDescent="0.25">
      <c r="A98352" s="40">
        <v>42309</v>
      </c>
      <c r="N98352" s="40">
        <v>42309</v>
      </c>
    </row>
    <row r="98353" spans="1:14" x14ac:dyDescent="0.25">
      <c r="A98353" s="40">
        <v>42339</v>
      </c>
      <c r="N98353" s="40">
        <v>42339</v>
      </c>
    </row>
    <row r="98354" spans="1:14" x14ac:dyDescent="0.25">
      <c r="A98354" s="40">
        <v>42370</v>
      </c>
      <c r="N98354" s="40">
        <v>42370</v>
      </c>
    </row>
    <row r="98355" spans="1:14" x14ac:dyDescent="0.25">
      <c r="A98355" s="40">
        <v>42401</v>
      </c>
      <c r="N98355" s="40">
        <v>42401</v>
      </c>
    </row>
    <row r="98356" spans="1:14" x14ac:dyDescent="0.25">
      <c r="A98356" s="40">
        <v>42430</v>
      </c>
      <c r="N98356" s="40">
        <v>42430</v>
      </c>
    </row>
    <row r="98357" spans="1:14" x14ac:dyDescent="0.25">
      <c r="A98357" s="40">
        <v>42461</v>
      </c>
      <c r="N98357" s="40">
        <v>42461</v>
      </c>
    </row>
    <row r="98358" spans="1:14" x14ac:dyDescent="0.25">
      <c r="A98358" s="40">
        <v>42491</v>
      </c>
      <c r="N98358" s="40">
        <v>42491</v>
      </c>
    </row>
    <row r="98359" spans="1:14" x14ac:dyDescent="0.25">
      <c r="A98359" s="40">
        <v>42522</v>
      </c>
      <c r="N98359" s="40">
        <v>42522</v>
      </c>
    </row>
    <row r="98360" spans="1:14" x14ac:dyDescent="0.25">
      <c r="A98360" s="40">
        <v>42552</v>
      </c>
      <c r="N98360" s="40">
        <v>42552</v>
      </c>
    </row>
    <row r="98361" spans="1:14" x14ac:dyDescent="0.25">
      <c r="A98361" s="40">
        <v>42583</v>
      </c>
      <c r="N98361" s="40">
        <v>42583</v>
      </c>
    </row>
    <row r="98362" spans="1:14" x14ac:dyDescent="0.25">
      <c r="A98362" s="40">
        <v>42614</v>
      </c>
      <c r="N98362" s="40">
        <v>42614</v>
      </c>
    </row>
    <row r="98363" spans="1:14" x14ac:dyDescent="0.25">
      <c r="A98363" s="40">
        <v>42644</v>
      </c>
      <c r="N98363" s="40">
        <v>42644</v>
      </c>
    </row>
    <row r="98364" spans="1:14" x14ac:dyDescent="0.25">
      <c r="A98364" s="40">
        <v>42675</v>
      </c>
      <c r="N98364" s="40">
        <v>42675</v>
      </c>
    </row>
    <row r="98365" spans="1:14" x14ac:dyDescent="0.25">
      <c r="A98365" s="40">
        <v>42705</v>
      </c>
      <c r="N98365" s="40">
        <v>42705</v>
      </c>
    </row>
    <row r="98366" spans="1:14" x14ac:dyDescent="0.25">
      <c r="A98366" s="40">
        <v>42736</v>
      </c>
      <c r="N98366" s="40">
        <v>42736</v>
      </c>
    </row>
    <row r="98367" spans="1:14" x14ac:dyDescent="0.25">
      <c r="A98367" s="40">
        <v>42767</v>
      </c>
      <c r="N98367" s="40">
        <v>42767</v>
      </c>
    </row>
    <row r="98368" spans="1:14" x14ac:dyDescent="0.25">
      <c r="A98368" s="40">
        <v>42795</v>
      </c>
      <c r="N98368" s="40">
        <v>42795</v>
      </c>
    </row>
    <row r="98369" spans="1:14" x14ac:dyDescent="0.25">
      <c r="A98369" s="40">
        <v>42826</v>
      </c>
      <c r="N98369" s="40">
        <v>42826</v>
      </c>
    </row>
    <row r="98370" spans="1:14" x14ac:dyDescent="0.25">
      <c r="A98370" s="40">
        <v>42856</v>
      </c>
      <c r="N98370" s="40">
        <v>42856</v>
      </c>
    </row>
    <row r="98371" spans="1:14" x14ac:dyDescent="0.25">
      <c r="A98371" s="40">
        <v>42887</v>
      </c>
      <c r="N98371" s="40">
        <v>42887</v>
      </c>
    </row>
    <row r="98372" spans="1:14" x14ac:dyDescent="0.25">
      <c r="A98372" s="40">
        <v>42917</v>
      </c>
      <c r="N98372" s="40">
        <v>42917</v>
      </c>
    </row>
    <row r="98373" spans="1:14" x14ac:dyDescent="0.25">
      <c r="A98373" s="40">
        <v>42948</v>
      </c>
      <c r="N98373" s="40">
        <v>42948</v>
      </c>
    </row>
    <row r="98374" spans="1:14" x14ac:dyDescent="0.25">
      <c r="A98374" s="40">
        <v>42979</v>
      </c>
      <c r="N98374" s="40">
        <v>42979</v>
      </c>
    </row>
    <row r="98375" spans="1:14" x14ac:dyDescent="0.25">
      <c r="A98375" s="40">
        <v>43009</v>
      </c>
      <c r="N98375" s="40">
        <v>43009</v>
      </c>
    </row>
    <row r="98376" spans="1:14" x14ac:dyDescent="0.25">
      <c r="A98376" s="40">
        <v>43040</v>
      </c>
      <c r="N98376" s="40">
        <v>43040</v>
      </c>
    </row>
    <row r="98377" spans="1:14" x14ac:dyDescent="0.25">
      <c r="A98377" s="40">
        <v>43070</v>
      </c>
      <c r="N98377" s="40">
        <v>43070</v>
      </c>
    </row>
    <row r="98378" spans="1:14" x14ac:dyDescent="0.25">
      <c r="A98378" s="40">
        <v>43101</v>
      </c>
      <c r="N98378" s="40">
        <v>43101</v>
      </c>
    </row>
    <row r="98379" spans="1:14" x14ac:dyDescent="0.25">
      <c r="A98379" s="40">
        <v>43132</v>
      </c>
      <c r="N98379" s="40">
        <v>43132</v>
      </c>
    </row>
    <row r="98380" spans="1:14" x14ac:dyDescent="0.25">
      <c r="A98380" s="40">
        <v>43160</v>
      </c>
      <c r="N98380" s="40">
        <v>43160</v>
      </c>
    </row>
    <row r="98381" spans="1:14" x14ac:dyDescent="0.25">
      <c r="A98381" s="40">
        <v>43191</v>
      </c>
      <c r="N98381" s="40">
        <v>43191</v>
      </c>
    </row>
    <row r="98382" spans="1:14" x14ac:dyDescent="0.25">
      <c r="A98382" s="40">
        <v>43221</v>
      </c>
      <c r="N98382" s="40">
        <v>43221</v>
      </c>
    </row>
    <row r="98383" spans="1:14" x14ac:dyDescent="0.25">
      <c r="A98383" s="40">
        <v>43252</v>
      </c>
      <c r="N98383" s="40">
        <v>43252</v>
      </c>
    </row>
    <row r="98384" spans="1:14" x14ac:dyDescent="0.25">
      <c r="A98384" s="40">
        <v>43282</v>
      </c>
      <c r="N98384" s="40">
        <v>43282</v>
      </c>
    </row>
    <row r="98385" spans="1:14" x14ac:dyDescent="0.25">
      <c r="A98385" s="40">
        <v>43313</v>
      </c>
      <c r="N98385" s="40">
        <v>43313</v>
      </c>
    </row>
    <row r="98386" spans="1:14" x14ac:dyDescent="0.25">
      <c r="A98386" s="40">
        <v>43344</v>
      </c>
      <c r="N98386" s="40">
        <v>43344</v>
      </c>
    </row>
    <row r="98387" spans="1:14" x14ac:dyDescent="0.25">
      <c r="A98387" s="40">
        <v>43374</v>
      </c>
      <c r="N98387" s="40">
        <v>43374</v>
      </c>
    </row>
    <row r="98388" spans="1:14" x14ac:dyDescent="0.25">
      <c r="A98388" s="40">
        <v>43405</v>
      </c>
      <c r="N98388" s="40">
        <v>43405</v>
      </c>
    </row>
    <row r="98389" spans="1:14" x14ac:dyDescent="0.25">
      <c r="A98389" s="40">
        <v>43435</v>
      </c>
      <c r="N98389" s="40">
        <v>43435</v>
      </c>
    </row>
    <row r="98390" spans="1:14" x14ac:dyDescent="0.25">
      <c r="A98390" s="40">
        <v>43466</v>
      </c>
      <c r="N98390" s="40">
        <v>43466</v>
      </c>
    </row>
    <row r="98391" spans="1:14" x14ac:dyDescent="0.25">
      <c r="A98391" s="40">
        <v>43497</v>
      </c>
      <c r="N98391" s="40">
        <v>43497</v>
      </c>
    </row>
    <row r="98392" spans="1:14" x14ac:dyDescent="0.25">
      <c r="A98392" s="40">
        <v>43525</v>
      </c>
      <c r="N98392" s="40">
        <v>43525</v>
      </c>
    </row>
    <row r="98393" spans="1:14" x14ac:dyDescent="0.25">
      <c r="A98393" s="40">
        <v>43556</v>
      </c>
      <c r="N98393" s="40">
        <v>43556</v>
      </c>
    </row>
    <row r="98394" spans="1:14" x14ac:dyDescent="0.25">
      <c r="A98394" s="40">
        <v>43586</v>
      </c>
      <c r="N98394" s="40">
        <v>43586</v>
      </c>
    </row>
    <row r="98395" spans="1:14" x14ac:dyDescent="0.25">
      <c r="A98395" s="40">
        <v>43617</v>
      </c>
      <c r="N98395" s="40">
        <v>43617</v>
      </c>
    </row>
    <row r="98396" spans="1:14" x14ac:dyDescent="0.25">
      <c r="A98396" s="40">
        <v>43647</v>
      </c>
      <c r="N98396" s="40">
        <v>43647</v>
      </c>
    </row>
    <row r="98397" spans="1:14" x14ac:dyDescent="0.25">
      <c r="A98397" s="40">
        <v>43678</v>
      </c>
      <c r="N98397" s="40">
        <v>43678</v>
      </c>
    </row>
    <row r="98398" spans="1:14" x14ac:dyDescent="0.25">
      <c r="A98398" s="40">
        <v>43709</v>
      </c>
      <c r="N98398" s="40">
        <v>43709</v>
      </c>
    </row>
    <row r="98399" spans="1:14" x14ac:dyDescent="0.25">
      <c r="A98399" s="40">
        <v>43739</v>
      </c>
      <c r="N98399" s="40">
        <v>43739</v>
      </c>
    </row>
    <row r="98400" spans="1:14" x14ac:dyDescent="0.25">
      <c r="A98400" s="40">
        <v>43770</v>
      </c>
      <c r="N98400" s="40">
        <v>43770</v>
      </c>
    </row>
    <row r="98401" spans="1:14" x14ac:dyDescent="0.25">
      <c r="A98401" s="40">
        <v>43800</v>
      </c>
      <c r="N98401" s="40">
        <v>43800</v>
      </c>
    </row>
    <row r="98402" spans="1:14" x14ac:dyDescent="0.25">
      <c r="A98402" s="40">
        <v>43831</v>
      </c>
      <c r="N98402" s="40">
        <v>43831</v>
      </c>
    </row>
    <row r="98403" spans="1:14" x14ac:dyDescent="0.25">
      <c r="A98403" s="40">
        <v>43862</v>
      </c>
      <c r="N98403" s="40">
        <v>43862</v>
      </c>
    </row>
    <row r="98404" spans="1:14" x14ac:dyDescent="0.25">
      <c r="A98404" s="40">
        <v>43891</v>
      </c>
      <c r="N98404" s="40">
        <v>43891</v>
      </c>
    </row>
    <row r="98405" spans="1:14" x14ac:dyDescent="0.25">
      <c r="A98405" s="40">
        <v>43922</v>
      </c>
      <c r="N98405" s="40">
        <v>43922</v>
      </c>
    </row>
    <row r="98406" spans="1:14" x14ac:dyDescent="0.25">
      <c r="A98406" s="40">
        <v>43952</v>
      </c>
      <c r="N98406" s="40">
        <v>43952</v>
      </c>
    </row>
    <row r="98407" spans="1:14" x14ac:dyDescent="0.25">
      <c r="A98407" s="40">
        <v>43983</v>
      </c>
      <c r="N98407" s="40">
        <v>43983</v>
      </c>
    </row>
    <row r="98408" spans="1:14" x14ac:dyDescent="0.25">
      <c r="A98408" s="40">
        <v>44013</v>
      </c>
      <c r="N98408" s="40">
        <v>44013</v>
      </c>
    </row>
    <row r="98409" spans="1:14" x14ac:dyDescent="0.25">
      <c r="A98409" s="40">
        <v>44044</v>
      </c>
      <c r="N98409" s="40">
        <v>44044</v>
      </c>
    </row>
    <row r="98410" spans="1:14" x14ac:dyDescent="0.25">
      <c r="A98410" s="40">
        <v>44075</v>
      </c>
      <c r="N98410" s="40">
        <v>44075</v>
      </c>
    </row>
    <row r="98411" spans="1:14" x14ac:dyDescent="0.25">
      <c r="A98411" s="40">
        <v>44105</v>
      </c>
      <c r="N98411" s="40">
        <v>44105</v>
      </c>
    </row>
    <row r="98412" spans="1:14" x14ac:dyDescent="0.25">
      <c r="A98412" s="40">
        <v>44136</v>
      </c>
      <c r="N98412" s="40">
        <v>44136</v>
      </c>
    </row>
    <row r="98413" spans="1:14" x14ac:dyDescent="0.25">
      <c r="A98413" s="40">
        <v>44166</v>
      </c>
      <c r="N98413" s="40">
        <v>44166</v>
      </c>
    </row>
    <row r="114690" spans="1:14" x14ac:dyDescent="0.25">
      <c r="A114690" s="40">
        <v>40909</v>
      </c>
      <c r="N114690" s="40">
        <v>40909</v>
      </c>
    </row>
    <row r="114691" spans="1:14" x14ac:dyDescent="0.25">
      <c r="A114691" s="40">
        <v>40940</v>
      </c>
      <c r="N114691" s="40">
        <v>40940</v>
      </c>
    </row>
    <row r="114692" spans="1:14" x14ac:dyDescent="0.25">
      <c r="A114692" s="40">
        <v>40969</v>
      </c>
      <c r="N114692" s="40">
        <v>40969</v>
      </c>
    </row>
    <row r="114693" spans="1:14" x14ac:dyDescent="0.25">
      <c r="A114693" s="40">
        <v>41000</v>
      </c>
      <c r="N114693" s="40">
        <v>41000</v>
      </c>
    </row>
    <row r="114694" spans="1:14" x14ac:dyDescent="0.25">
      <c r="A114694" s="40">
        <v>41030</v>
      </c>
      <c r="N114694" s="40">
        <v>41030</v>
      </c>
    </row>
    <row r="114695" spans="1:14" x14ac:dyDescent="0.25">
      <c r="A114695" s="40">
        <v>41061</v>
      </c>
      <c r="N114695" s="40">
        <v>41061</v>
      </c>
    </row>
    <row r="114696" spans="1:14" x14ac:dyDescent="0.25">
      <c r="A114696" s="40">
        <v>41091</v>
      </c>
      <c r="N114696" s="40">
        <v>41091</v>
      </c>
    </row>
    <row r="114697" spans="1:14" x14ac:dyDescent="0.25">
      <c r="A114697" s="40">
        <v>41122</v>
      </c>
      <c r="N114697" s="40">
        <v>41122</v>
      </c>
    </row>
    <row r="114698" spans="1:14" x14ac:dyDescent="0.25">
      <c r="A114698" s="40">
        <v>41153</v>
      </c>
      <c r="N114698" s="40">
        <v>41153</v>
      </c>
    </row>
    <row r="114699" spans="1:14" x14ac:dyDescent="0.25">
      <c r="A114699" s="40">
        <v>41183</v>
      </c>
      <c r="N114699" s="40">
        <v>41183</v>
      </c>
    </row>
    <row r="114700" spans="1:14" x14ac:dyDescent="0.25">
      <c r="A114700" s="40">
        <v>41214</v>
      </c>
      <c r="N114700" s="40">
        <v>41214</v>
      </c>
    </row>
    <row r="114701" spans="1:14" x14ac:dyDescent="0.25">
      <c r="A114701" s="40">
        <v>41244</v>
      </c>
      <c r="N114701" s="40">
        <v>41244</v>
      </c>
    </row>
    <row r="114702" spans="1:14" x14ac:dyDescent="0.25">
      <c r="A114702" s="40">
        <v>41275</v>
      </c>
      <c r="N114702" s="40">
        <v>41275</v>
      </c>
    </row>
    <row r="114703" spans="1:14" x14ac:dyDescent="0.25">
      <c r="A114703" s="40">
        <v>41306</v>
      </c>
      <c r="N114703" s="40">
        <v>41306</v>
      </c>
    </row>
    <row r="114704" spans="1:14" x14ac:dyDescent="0.25">
      <c r="A114704" s="40">
        <v>41334</v>
      </c>
      <c r="N114704" s="40">
        <v>41334</v>
      </c>
    </row>
    <row r="114705" spans="1:14" x14ac:dyDescent="0.25">
      <c r="A114705" s="40">
        <v>41365</v>
      </c>
      <c r="N114705" s="40">
        <v>41365</v>
      </c>
    </row>
    <row r="114706" spans="1:14" x14ac:dyDescent="0.25">
      <c r="A114706" s="40">
        <v>41395</v>
      </c>
      <c r="N114706" s="40">
        <v>41395</v>
      </c>
    </row>
    <row r="114707" spans="1:14" x14ac:dyDescent="0.25">
      <c r="A114707" s="40">
        <v>41426</v>
      </c>
      <c r="N114707" s="40">
        <v>41426</v>
      </c>
    </row>
    <row r="114708" spans="1:14" x14ac:dyDescent="0.25">
      <c r="A114708" s="40">
        <v>41456</v>
      </c>
      <c r="N114708" s="40">
        <v>41456</v>
      </c>
    </row>
    <row r="114709" spans="1:14" x14ac:dyDescent="0.25">
      <c r="A114709" s="40">
        <v>41487</v>
      </c>
      <c r="N114709" s="40">
        <v>41487</v>
      </c>
    </row>
    <row r="114710" spans="1:14" x14ac:dyDescent="0.25">
      <c r="A114710" s="40">
        <v>41518</v>
      </c>
      <c r="N114710" s="40">
        <v>41518</v>
      </c>
    </row>
    <row r="114711" spans="1:14" x14ac:dyDescent="0.25">
      <c r="A114711" s="40">
        <v>41548</v>
      </c>
      <c r="N114711" s="40">
        <v>41548</v>
      </c>
    </row>
    <row r="114712" spans="1:14" x14ac:dyDescent="0.25">
      <c r="A114712" s="40">
        <v>41579</v>
      </c>
      <c r="N114712" s="40">
        <v>41579</v>
      </c>
    </row>
    <row r="114713" spans="1:14" x14ac:dyDescent="0.25">
      <c r="A114713" s="40">
        <v>41609</v>
      </c>
      <c r="N114713" s="40">
        <v>41609</v>
      </c>
    </row>
    <row r="114714" spans="1:14" x14ac:dyDescent="0.25">
      <c r="A114714" s="40">
        <v>41640</v>
      </c>
      <c r="N114714" s="40">
        <v>41640</v>
      </c>
    </row>
    <row r="114715" spans="1:14" x14ac:dyDescent="0.25">
      <c r="A114715" s="40">
        <v>41671</v>
      </c>
      <c r="N114715" s="40">
        <v>41671</v>
      </c>
    </row>
    <row r="114716" spans="1:14" x14ac:dyDescent="0.25">
      <c r="A114716" s="40">
        <v>41699</v>
      </c>
      <c r="N114716" s="40">
        <v>41699</v>
      </c>
    </row>
    <row r="114717" spans="1:14" x14ac:dyDescent="0.25">
      <c r="A114717" s="40">
        <v>41730</v>
      </c>
      <c r="N114717" s="40">
        <v>41730</v>
      </c>
    </row>
    <row r="114718" spans="1:14" x14ac:dyDescent="0.25">
      <c r="A114718" s="40">
        <v>41760</v>
      </c>
      <c r="N114718" s="40">
        <v>41760</v>
      </c>
    </row>
    <row r="114719" spans="1:14" x14ac:dyDescent="0.25">
      <c r="A114719" s="40">
        <v>41791</v>
      </c>
      <c r="N114719" s="40">
        <v>41791</v>
      </c>
    </row>
    <row r="114720" spans="1:14" x14ac:dyDescent="0.25">
      <c r="A114720" s="40">
        <v>41821</v>
      </c>
      <c r="N114720" s="40">
        <v>41821</v>
      </c>
    </row>
    <row r="114721" spans="1:14" x14ac:dyDescent="0.25">
      <c r="A114721" s="40">
        <v>41852</v>
      </c>
      <c r="N114721" s="40">
        <v>41852</v>
      </c>
    </row>
    <row r="114722" spans="1:14" x14ac:dyDescent="0.25">
      <c r="A114722" s="40">
        <v>41883</v>
      </c>
      <c r="N114722" s="40">
        <v>41883</v>
      </c>
    </row>
    <row r="114723" spans="1:14" x14ac:dyDescent="0.25">
      <c r="A114723" s="40">
        <v>41913</v>
      </c>
      <c r="N114723" s="40">
        <v>41913</v>
      </c>
    </row>
    <row r="114724" spans="1:14" x14ac:dyDescent="0.25">
      <c r="A114724" s="40">
        <v>41944</v>
      </c>
      <c r="N114724" s="40">
        <v>41944</v>
      </c>
    </row>
    <row r="114725" spans="1:14" x14ac:dyDescent="0.25">
      <c r="A114725" s="40">
        <v>41974</v>
      </c>
      <c r="N114725" s="40">
        <v>41974</v>
      </c>
    </row>
    <row r="114726" spans="1:14" x14ac:dyDescent="0.25">
      <c r="A114726" s="40">
        <v>42005</v>
      </c>
      <c r="N114726" s="40">
        <v>42005</v>
      </c>
    </row>
    <row r="114727" spans="1:14" x14ac:dyDescent="0.25">
      <c r="A114727" s="40">
        <v>42036</v>
      </c>
      <c r="N114727" s="40">
        <v>42036</v>
      </c>
    </row>
    <row r="114728" spans="1:14" x14ac:dyDescent="0.25">
      <c r="A114728" s="40">
        <v>42064</v>
      </c>
      <c r="N114728" s="40">
        <v>42064</v>
      </c>
    </row>
    <row r="114729" spans="1:14" x14ac:dyDescent="0.25">
      <c r="A114729" s="40">
        <v>42095</v>
      </c>
      <c r="N114729" s="40">
        <v>42095</v>
      </c>
    </row>
    <row r="114730" spans="1:14" x14ac:dyDescent="0.25">
      <c r="A114730" s="40">
        <v>42125</v>
      </c>
      <c r="N114730" s="40">
        <v>42125</v>
      </c>
    </row>
    <row r="114731" spans="1:14" x14ac:dyDescent="0.25">
      <c r="A114731" s="40">
        <v>42156</v>
      </c>
      <c r="N114731" s="40">
        <v>42156</v>
      </c>
    </row>
    <row r="114732" spans="1:14" x14ac:dyDescent="0.25">
      <c r="A114732" s="40">
        <v>42186</v>
      </c>
      <c r="N114732" s="40">
        <v>42186</v>
      </c>
    </row>
    <row r="114733" spans="1:14" x14ac:dyDescent="0.25">
      <c r="A114733" s="40">
        <v>42217</v>
      </c>
      <c r="N114733" s="40">
        <v>42217</v>
      </c>
    </row>
    <row r="114734" spans="1:14" x14ac:dyDescent="0.25">
      <c r="A114734" s="40">
        <v>42248</v>
      </c>
      <c r="N114734" s="40">
        <v>42248</v>
      </c>
    </row>
    <row r="114735" spans="1:14" x14ac:dyDescent="0.25">
      <c r="A114735" s="40">
        <v>42278</v>
      </c>
      <c r="N114735" s="40">
        <v>42278</v>
      </c>
    </row>
    <row r="114736" spans="1:14" x14ac:dyDescent="0.25">
      <c r="A114736" s="40">
        <v>42309</v>
      </c>
      <c r="N114736" s="40">
        <v>42309</v>
      </c>
    </row>
    <row r="114737" spans="1:14" x14ac:dyDescent="0.25">
      <c r="A114737" s="40">
        <v>42339</v>
      </c>
      <c r="N114737" s="40">
        <v>42339</v>
      </c>
    </row>
    <row r="114738" spans="1:14" x14ac:dyDescent="0.25">
      <c r="A114738" s="40">
        <v>42370</v>
      </c>
      <c r="N114738" s="40">
        <v>42370</v>
      </c>
    </row>
    <row r="114739" spans="1:14" x14ac:dyDescent="0.25">
      <c r="A114739" s="40">
        <v>42401</v>
      </c>
      <c r="N114739" s="40">
        <v>42401</v>
      </c>
    </row>
    <row r="114740" spans="1:14" x14ac:dyDescent="0.25">
      <c r="A114740" s="40">
        <v>42430</v>
      </c>
      <c r="N114740" s="40">
        <v>42430</v>
      </c>
    </row>
    <row r="114741" spans="1:14" x14ac:dyDescent="0.25">
      <c r="A114741" s="40">
        <v>42461</v>
      </c>
      <c r="N114741" s="40">
        <v>42461</v>
      </c>
    </row>
    <row r="114742" spans="1:14" x14ac:dyDescent="0.25">
      <c r="A114742" s="40">
        <v>42491</v>
      </c>
      <c r="N114742" s="40">
        <v>42491</v>
      </c>
    </row>
    <row r="114743" spans="1:14" x14ac:dyDescent="0.25">
      <c r="A114743" s="40">
        <v>42522</v>
      </c>
      <c r="N114743" s="40">
        <v>42522</v>
      </c>
    </row>
    <row r="114744" spans="1:14" x14ac:dyDescent="0.25">
      <c r="A114744" s="40">
        <v>42552</v>
      </c>
      <c r="N114744" s="40">
        <v>42552</v>
      </c>
    </row>
    <row r="114745" spans="1:14" x14ac:dyDescent="0.25">
      <c r="A114745" s="40">
        <v>42583</v>
      </c>
      <c r="N114745" s="40">
        <v>42583</v>
      </c>
    </row>
    <row r="114746" spans="1:14" x14ac:dyDescent="0.25">
      <c r="A114746" s="40">
        <v>42614</v>
      </c>
      <c r="N114746" s="40">
        <v>42614</v>
      </c>
    </row>
    <row r="114747" spans="1:14" x14ac:dyDescent="0.25">
      <c r="A114747" s="40">
        <v>42644</v>
      </c>
      <c r="N114747" s="40">
        <v>42644</v>
      </c>
    </row>
    <row r="114748" spans="1:14" x14ac:dyDescent="0.25">
      <c r="A114748" s="40">
        <v>42675</v>
      </c>
      <c r="N114748" s="40">
        <v>42675</v>
      </c>
    </row>
    <row r="114749" spans="1:14" x14ac:dyDescent="0.25">
      <c r="A114749" s="40">
        <v>42705</v>
      </c>
      <c r="N114749" s="40">
        <v>42705</v>
      </c>
    </row>
    <row r="114750" spans="1:14" x14ac:dyDescent="0.25">
      <c r="A114750" s="40">
        <v>42736</v>
      </c>
      <c r="N114750" s="40">
        <v>42736</v>
      </c>
    </row>
    <row r="114751" spans="1:14" x14ac:dyDescent="0.25">
      <c r="A114751" s="40">
        <v>42767</v>
      </c>
      <c r="N114751" s="40">
        <v>42767</v>
      </c>
    </row>
    <row r="114752" spans="1:14" x14ac:dyDescent="0.25">
      <c r="A114752" s="40">
        <v>42795</v>
      </c>
      <c r="N114752" s="40">
        <v>42795</v>
      </c>
    </row>
    <row r="114753" spans="1:14" x14ac:dyDescent="0.25">
      <c r="A114753" s="40">
        <v>42826</v>
      </c>
      <c r="N114753" s="40">
        <v>42826</v>
      </c>
    </row>
    <row r="114754" spans="1:14" x14ac:dyDescent="0.25">
      <c r="A114754" s="40">
        <v>42856</v>
      </c>
      <c r="N114754" s="40">
        <v>42856</v>
      </c>
    </row>
    <row r="114755" spans="1:14" x14ac:dyDescent="0.25">
      <c r="A114755" s="40">
        <v>42887</v>
      </c>
      <c r="N114755" s="40">
        <v>42887</v>
      </c>
    </row>
    <row r="114756" spans="1:14" x14ac:dyDescent="0.25">
      <c r="A114756" s="40">
        <v>42917</v>
      </c>
      <c r="N114756" s="40">
        <v>42917</v>
      </c>
    </row>
    <row r="114757" spans="1:14" x14ac:dyDescent="0.25">
      <c r="A114757" s="40">
        <v>42948</v>
      </c>
      <c r="N114757" s="40">
        <v>42948</v>
      </c>
    </row>
    <row r="114758" spans="1:14" x14ac:dyDescent="0.25">
      <c r="A114758" s="40">
        <v>42979</v>
      </c>
      <c r="N114758" s="40">
        <v>42979</v>
      </c>
    </row>
    <row r="114759" spans="1:14" x14ac:dyDescent="0.25">
      <c r="A114759" s="40">
        <v>43009</v>
      </c>
      <c r="N114759" s="40">
        <v>43009</v>
      </c>
    </row>
    <row r="114760" spans="1:14" x14ac:dyDescent="0.25">
      <c r="A114760" s="40">
        <v>43040</v>
      </c>
      <c r="N114760" s="40">
        <v>43040</v>
      </c>
    </row>
    <row r="114761" spans="1:14" x14ac:dyDescent="0.25">
      <c r="A114761" s="40">
        <v>43070</v>
      </c>
      <c r="N114761" s="40">
        <v>43070</v>
      </c>
    </row>
    <row r="114762" spans="1:14" x14ac:dyDescent="0.25">
      <c r="A114762" s="40">
        <v>43101</v>
      </c>
      <c r="N114762" s="40">
        <v>43101</v>
      </c>
    </row>
    <row r="114763" spans="1:14" x14ac:dyDescent="0.25">
      <c r="A114763" s="40">
        <v>43132</v>
      </c>
      <c r="N114763" s="40">
        <v>43132</v>
      </c>
    </row>
    <row r="114764" spans="1:14" x14ac:dyDescent="0.25">
      <c r="A114764" s="40">
        <v>43160</v>
      </c>
      <c r="N114764" s="40">
        <v>43160</v>
      </c>
    </row>
    <row r="114765" spans="1:14" x14ac:dyDescent="0.25">
      <c r="A114765" s="40">
        <v>43191</v>
      </c>
      <c r="N114765" s="40">
        <v>43191</v>
      </c>
    </row>
    <row r="114766" spans="1:14" x14ac:dyDescent="0.25">
      <c r="A114766" s="40">
        <v>43221</v>
      </c>
      <c r="N114766" s="40">
        <v>43221</v>
      </c>
    </row>
    <row r="114767" spans="1:14" x14ac:dyDescent="0.25">
      <c r="A114767" s="40">
        <v>43252</v>
      </c>
      <c r="N114767" s="40">
        <v>43252</v>
      </c>
    </row>
    <row r="114768" spans="1:14" x14ac:dyDescent="0.25">
      <c r="A114768" s="40">
        <v>43282</v>
      </c>
      <c r="N114768" s="40">
        <v>43282</v>
      </c>
    </row>
    <row r="114769" spans="1:14" x14ac:dyDescent="0.25">
      <c r="A114769" s="40">
        <v>43313</v>
      </c>
      <c r="N114769" s="40">
        <v>43313</v>
      </c>
    </row>
    <row r="114770" spans="1:14" x14ac:dyDescent="0.25">
      <c r="A114770" s="40">
        <v>43344</v>
      </c>
      <c r="N114770" s="40">
        <v>43344</v>
      </c>
    </row>
    <row r="114771" spans="1:14" x14ac:dyDescent="0.25">
      <c r="A114771" s="40">
        <v>43374</v>
      </c>
      <c r="N114771" s="40">
        <v>43374</v>
      </c>
    </row>
    <row r="114772" spans="1:14" x14ac:dyDescent="0.25">
      <c r="A114772" s="40">
        <v>43405</v>
      </c>
      <c r="N114772" s="40">
        <v>43405</v>
      </c>
    </row>
    <row r="114773" spans="1:14" x14ac:dyDescent="0.25">
      <c r="A114773" s="40">
        <v>43435</v>
      </c>
      <c r="N114773" s="40">
        <v>43435</v>
      </c>
    </row>
    <row r="114774" spans="1:14" x14ac:dyDescent="0.25">
      <c r="A114774" s="40">
        <v>43466</v>
      </c>
      <c r="N114774" s="40">
        <v>43466</v>
      </c>
    </row>
    <row r="114775" spans="1:14" x14ac:dyDescent="0.25">
      <c r="A114775" s="40">
        <v>43497</v>
      </c>
      <c r="N114775" s="40">
        <v>43497</v>
      </c>
    </row>
    <row r="114776" spans="1:14" x14ac:dyDescent="0.25">
      <c r="A114776" s="40">
        <v>43525</v>
      </c>
      <c r="N114776" s="40">
        <v>43525</v>
      </c>
    </row>
    <row r="114777" spans="1:14" x14ac:dyDescent="0.25">
      <c r="A114777" s="40">
        <v>43556</v>
      </c>
      <c r="N114777" s="40">
        <v>43556</v>
      </c>
    </row>
    <row r="114778" spans="1:14" x14ac:dyDescent="0.25">
      <c r="A114778" s="40">
        <v>43586</v>
      </c>
      <c r="N114778" s="40">
        <v>43586</v>
      </c>
    </row>
    <row r="114779" spans="1:14" x14ac:dyDescent="0.25">
      <c r="A114779" s="40">
        <v>43617</v>
      </c>
      <c r="N114779" s="40">
        <v>43617</v>
      </c>
    </row>
    <row r="114780" spans="1:14" x14ac:dyDescent="0.25">
      <c r="A114780" s="40">
        <v>43647</v>
      </c>
      <c r="N114780" s="40">
        <v>43647</v>
      </c>
    </row>
    <row r="114781" spans="1:14" x14ac:dyDescent="0.25">
      <c r="A114781" s="40">
        <v>43678</v>
      </c>
      <c r="N114781" s="40">
        <v>43678</v>
      </c>
    </row>
    <row r="114782" spans="1:14" x14ac:dyDescent="0.25">
      <c r="A114782" s="40">
        <v>43709</v>
      </c>
      <c r="N114782" s="40">
        <v>43709</v>
      </c>
    </row>
    <row r="114783" spans="1:14" x14ac:dyDescent="0.25">
      <c r="A114783" s="40">
        <v>43739</v>
      </c>
      <c r="N114783" s="40">
        <v>43739</v>
      </c>
    </row>
    <row r="114784" spans="1:14" x14ac:dyDescent="0.25">
      <c r="A114784" s="40">
        <v>43770</v>
      </c>
      <c r="N114784" s="40">
        <v>43770</v>
      </c>
    </row>
    <row r="114785" spans="1:14" x14ac:dyDescent="0.25">
      <c r="A114785" s="40">
        <v>43800</v>
      </c>
      <c r="N114785" s="40">
        <v>43800</v>
      </c>
    </row>
    <row r="114786" spans="1:14" x14ac:dyDescent="0.25">
      <c r="A114786" s="40">
        <v>43831</v>
      </c>
      <c r="N114786" s="40">
        <v>43831</v>
      </c>
    </row>
    <row r="114787" spans="1:14" x14ac:dyDescent="0.25">
      <c r="A114787" s="40">
        <v>43862</v>
      </c>
      <c r="N114787" s="40">
        <v>43862</v>
      </c>
    </row>
    <row r="114788" spans="1:14" x14ac:dyDescent="0.25">
      <c r="A114788" s="40">
        <v>43891</v>
      </c>
      <c r="N114788" s="40">
        <v>43891</v>
      </c>
    </row>
    <row r="114789" spans="1:14" x14ac:dyDescent="0.25">
      <c r="A114789" s="40">
        <v>43922</v>
      </c>
      <c r="N114789" s="40">
        <v>43922</v>
      </c>
    </row>
    <row r="114790" spans="1:14" x14ac:dyDescent="0.25">
      <c r="A114790" s="40">
        <v>43952</v>
      </c>
      <c r="N114790" s="40">
        <v>43952</v>
      </c>
    </row>
    <row r="114791" spans="1:14" x14ac:dyDescent="0.25">
      <c r="A114791" s="40">
        <v>43983</v>
      </c>
      <c r="N114791" s="40">
        <v>43983</v>
      </c>
    </row>
    <row r="114792" spans="1:14" x14ac:dyDescent="0.25">
      <c r="A114792" s="40">
        <v>44013</v>
      </c>
      <c r="N114792" s="40">
        <v>44013</v>
      </c>
    </row>
    <row r="114793" spans="1:14" x14ac:dyDescent="0.25">
      <c r="A114793" s="40">
        <v>44044</v>
      </c>
      <c r="N114793" s="40">
        <v>44044</v>
      </c>
    </row>
    <row r="114794" spans="1:14" x14ac:dyDescent="0.25">
      <c r="A114794" s="40">
        <v>44075</v>
      </c>
      <c r="N114794" s="40">
        <v>44075</v>
      </c>
    </row>
    <row r="114795" spans="1:14" x14ac:dyDescent="0.25">
      <c r="A114795" s="40">
        <v>44105</v>
      </c>
      <c r="N114795" s="40">
        <v>44105</v>
      </c>
    </row>
    <row r="114796" spans="1:14" x14ac:dyDescent="0.25">
      <c r="A114796" s="40">
        <v>44136</v>
      </c>
      <c r="N114796" s="40">
        <v>44136</v>
      </c>
    </row>
    <row r="114797" spans="1:14" x14ac:dyDescent="0.25">
      <c r="A114797" s="40">
        <v>44166</v>
      </c>
      <c r="N114797" s="40">
        <v>44166</v>
      </c>
    </row>
    <row r="131074" spans="1:14" x14ac:dyDescent="0.25">
      <c r="A131074" s="40">
        <v>40909</v>
      </c>
      <c r="N131074" s="40">
        <v>40909</v>
      </c>
    </row>
    <row r="131075" spans="1:14" x14ac:dyDescent="0.25">
      <c r="A131075" s="40">
        <v>40940</v>
      </c>
      <c r="N131075" s="40">
        <v>40940</v>
      </c>
    </row>
    <row r="131076" spans="1:14" x14ac:dyDescent="0.25">
      <c r="A131076" s="40">
        <v>40969</v>
      </c>
      <c r="N131076" s="40">
        <v>40969</v>
      </c>
    </row>
    <row r="131077" spans="1:14" x14ac:dyDescent="0.25">
      <c r="A131077" s="40">
        <v>41000</v>
      </c>
      <c r="N131077" s="40">
        <v>41000</v>
      </c>
    </row>
    <row r="131078" spans="1:14" x14ac:dyDescent="0.25">
      <c r="A131078" s="40">
        <v>41030</v>
      </c>
      <c r="N131078" s="40">
        <v>41030</v>
      </c>
    </row>
    <row r="131079" spans="1:14" x14ac:dyDescent="0.25">
      <c r="A131079" s="40">
        <v>41061</v>
      </c>
      <c r="N131079" s="40">
        <v>41061</v>
      </c>
    </row>
    <row r="131080" spans="1:14" x14ac:dyDescent="0.25">
      <c r="A131080" s="40">
        <v>41091</v>
      </c>
      <c r="N131080" s="40">
        <v>41091</v>
      </c>
    </row>
    <row r="131081" spans="1:14" x14ac:dyDescent="0.25">
      <c r="A131081" s="40">
        <v>41122</v>
      </c>
      <c r="N131081" s="40">
        <v>41122</v>
      </c>
    </row>
    <row r="131082" spans="1:14" x14ac:dyDescent="0.25">
      <c r="A131082" s="40">
        <v>41153</v>
      </c>
      <c r="N131082" s="40">
        <v>41153</v>
      </c>
    </row>
    <row r="131083" spans="1:14" x14ac:dyDescent="0.25">
      <c r="A131083" s="40">
        <v>41183</v>
      </c>
      <c r="N131083" s="40">
        <v>41183</v>
      </c>
    </row>
    <row r="131084" spans="1:14" x14ac:dyDescent="0.25">
      <c r="A131084" s="40">
        <v>41214</v>
      </c>
      <c r="N131084" s="40">
        <v>41214</v>
      </c>
    </row>
    <row r="131085" spans="1:14" x14ac:dyDescent="0.25">
      <c r="A131085" s="40">
        <v>41244</v>
      </c>
      <c r="N131085" s="40">
        <v>41244</v>
      </c>
    </row>
    <row r="131086" spans="1:14" x14ac:dyDescent="0.25">
      <c r="A131086" s="40">
        <v>41275</v>
      </c>
      <c r="N131086" s="40">
        <v>41275</v>
      </c>
    </row>
    <row r="131087" spans="1:14" x14ac:dyDescent="0.25">
      <c r="A131087" s="40">
        <v>41306</v>
      </c>
      <c r="N131087" s="40">
        <v>41306</v>
      </c>
    </row>
    <row r="131088" spans="1:14" x14ac:dyDescent="0.25">
      <c r="A131088" s="40">
        <v>41334</v>
      </c>
      <c r="N131088" s="40">
        <v>41334</v>
      </c>
    </row>
    <row r="131089" spans="1:14" x14ac:dyDescent="0.25">
      <c r="A131089" s="40">
        <v>41365</v>
      </c>
      <c r="N131089" s="40">
        <v>41365</v>
      </c>
    </row>
    <row r="131090" spans="1:14" x14ac:dyDescent="0.25">
      <c r="A131090" s="40">
        <v>41395</v>
      </c>
      <c r="N131090" s="40">
        <v>41395</v>
      </c>
    </row>
    <row r="131091" spans="1:14" x14ac:dyDescent="0.25">
      <c r="A131091" s="40">
        <v>41426</v>
      </c>
      <c r="N131091" s="40">
        <v>41426</v>
      </c>
    </row>
    <row r="131092" spans="1:14" x14ac:dyDescent="0.25">
      <c r="A131092" s="40">
        <v>41456</v>
      </c>
      <c r="N131092" s="40">
        <v>41456</v>
      </c>
    </row>
    <row r="131093" spans="1:14" x14ac:dyDescent="0.25">
      <c r="A131093" s="40">
        <v>41487</v>
      </c>
      <c r="N131093" s="40">
        <v>41487</v>
      </c>
    </row>
    <row r="131094" spans="1:14" x14ac:dyDescent="0.25">
      <c r="A131094" s="40">
        <v>41518</v>
      </c>
      <c r="N131094" s="40">
        <v>41518</v>
      </c>
    </row>
    <row r="131095" spans="1:14" x14ac:dyDescent="0.25">
      <c r="A131095" s="40">
        <v>41548</v>
      </c>
      <c r="N131095" s="40">
        <v>41548</v>
      </c>
    </row>
    <row r="131096" spans="1:14" x14ac:dyDescent="0.25">
      <c r="A131096" s="40">
        <v>41579</v>
      </c>
      <c r="N131096" s="40">
        <v>41579</v>
      </c>
    </row>
    <row r="131097" spans="1:14" x14ac:dyDescent="0.25">
      <c r="A131097" s="40">
        <v>41609</v>
      </c>
      <c r="N131097" s="40">
        <v>41609</v>
      </c>
    </row>
    <row r="131098" spans="1:14" x14ac:dyDescent="0.25">
      <c r="A131098" s="40">
        <v>41640</v>
      </c>
      <c r="N131098" s="40">
        <v>41640</v>
      </c>
    </row>
    <row r="131099" spans="1:14" x14ac:dyDescent="0.25">
      <c r="A131099" s="40">
        <v>41671</v>
      </c>
      <c r="N131099" s="40">
        <v>41671</v>
      </c>
    </row>
    <row r="131100" spans="1:14" x14ac:dyDescent="0.25">
      <c r="A131100" s="40">
        <v>41699</v>
      </c>
      <c r="N131100" s="40">
        <v>41699</v>
      </c>
    </row>
    <row r="131101" spans="1:14" x14ac:dyDescent="0.25">
      <c r="A131101" s="40">
        <v>41730</v>
      </c>
      <c r="N131101" s="40">
        <v>41730</v>
      </c>
    </row>
    <row r="131102" spans="1:14" x14ac:dyDescent="0.25">
      <c r="A131102" s="40">
        <v>41760</v>
      </c>
      <c r="N131102" s="40">
        <v>41760</v>
      </c>
    </row>
    <row r="131103" spans="1:14" x14ac:dyDescent="0.25">
      <c r="A131103" s="40">
        <v>41791</v>
      </c>
      <c r="N131103" s="40">
        <v>41791</v>
      </c>
    </row>
    <row r="131104" spans="1:14" x14ac:dyDescent="0.25">
      <c r="A131104" s="40">
        <v>41821</v>
      </c>
      <c r="N131104" s="40">
        <v>41821</v>
      </c>
    </row>
    <row r="131105" spans="1:14" x14ac:dyDescent="0.25">
      <c r="A131105" s="40">
        <v>41852</v>
      </c>
      <c r="N131105" s="40">
        <v>41852</v>
      </c>
    </row>
    <row r="131106" spans="1:14" x14ac:dyDescent="0.25">
      <c r="A131106" s="40">
        <v>41883</v>
      </c>
      <c r="N131106" s="40">
        <v>41883</v>
      </c>
    </row>
    <row r="131107" spans="1:14" x14ac:dyDescent="0.25">
      <c r="A131107" s="40">
        <v>41913</v>
      </c>
      <c r="N131107" s="40">
        <v>41913</v>
      </c>
    </row>
    <row r="131108" spans="1:14" x14ac:dyDescent="0.25">
      <c r="A131108" s="40">
        <v>41944</v>
      </c>
      <c r="N131108" s="40">
        <v>41944</v>
      </c>
    </row>
    <row r="131109" spans="1:14" x14ac:dyDescent="0.25">
      <c r="A131109" s="40">
        <v>41974</v>
      </c>
      <c r="N131109" s="40">
        <v>41974</v>
      </c>
    </row>
    <row r="131110" spans="1:14" x14ac:dyDescent="0.25">
      <c r="A131110" s="40">
        <v>42005</v>
      </c>
      <c r="N131110" s="40">
        <v>42005</v>
      </c>
    </row>
    <row r="131111" spans="1:14" x14ac:dyDescent="0.25">
      <c r="A131111" s="40">
        <v>42036</v>
      </c>
      <c r="N131111" s="40">
        <v>42036</v>
      </c>
    </row>
    <row r="131112" spans="1:14" x14ac:dyDescent="0.25">
      <c r="A131112" s="40">
        <v>42064</v>
      </c>
      <c r="N131112" s="40">
        <v>42064</v>
      </c>
    </row>
    <row r="131113" spans="1:14" x14ac:dyDescent="0.25">
      <c r="A131113" s="40">
        <v>42095</v>
      </c>
      <c r="N131113" s="40">
        <v>42095</v>
      </c>
    </row>
    <row r="131114" spans="1:14" x14ac:dyDescent="0.25">
      <c r="A131114" s="40">
        <v>42125</v>
      </c>
      <c r="N131114" s="40">
        <v>42125</v>
      </c>
    </row>
    <row r="131115" spans="1:14" x14ac:dyDescent="0.25">
      <c r="A131115" s="40">
        <v>42156</v>
      </c>
      <c r="N131115" s="40">
        <v>42156</v>
      </c>
    </row>
    <row r="131116" spans="1:14" x14ac:dyDescent="0.25">
      <c r="A131116" s="40">
        <v>42186</v>
      </c>
      <c r="N131116" s="40">
        <v>42186</v>
      </c>
    </row>
    <row r="131117" spans="1:14" x14ac:dyDescent="0.25">
      <c r="A131117" s="40">
        <v>42217</v>
      </c>
      <c r="N131117" s="40">
        <v>42217</v>
      </c>
    </row>
    <row r="131118" spans="1:14" x14ac:dyDescent="0.25">
      <c r="A131118" s="40">
        <v>42248</v>
      </c>
      <c r="N131118" s="40">
        <v>42248</v>
      </c>
    </row>
    <row r="131119" spans="1:14" x14ac:dyDescent="0.25">
      <c r="A131119" s="40">
        <v>42278</v>
      </c>
      <c r="N131119" s="40">
        <v>42278</v>
      </c>
    </row>
    <row r="131120" spans="1:14" x14ac:dyDescent="0.25">
      <c r="A131120" s="40">
        <v>42309</v>
      </c>
      <c r="N131120" s="40">
        <v>42309</v>
      </c>
    </row>
    <row r="131121" spans="1:14" x14ac:dyDescent="0.25">
      <c r="A131121" s="40">
        <v>42339</v>
      </c>
      <c r="N131121" s="40">
        <v>42339</v>
      </c>
    </row>
    <row r="131122" spans="1:14" x14ac:dyDescent="0.25">
      <c r="A131122" s="40">
        <v>42370</v>
      </c>
      <c r="N131122" s="40">
        <v>42370</v>
      </c>
    </row>
    <row r="131123" spans="1:14" x14ac:dyDescent="0.25">
      <c r="A131123" s="40">
        <v>42401</v>
      </c>
      <c r="N131123" s="40">
        <v>42401</v>
      </c>
    </row>
    <row r="131124" spans="1:14" x14ac:dyDescent="0.25">
      <c r="A131124" s="40">
        <v>42430</v>
      </c>
      <c r="N131124" s="40">
        <v>42430</v>
      </c>
    </row>
    <row r="131125" spans="1:14" x14ac:dyDescent="0.25">
      <c r="A131125" s="40">
        <v>42461</v>
      </c>
      <c r="N131125" s="40">
        <v>42461</v>
      </c>
    </row>
    <row r="131126" spans="1:14" x14ac:dyDescent="0.25">
      <c r="A131126" s="40">
        <v>42491</v>
      </c>
      <c r="N131126" s="40">
        <v>42491</v>
      </c>
    </row>
    <row r="131127" spans="1:14" x14ac:dyDescent="0.25">
      <c r="A131127" s="40">
        <v>42522</v>
      </c>
      <c r="N131127" s="40">
        <v>42522</v>
      </c>
    </row>
    <row r="131128" spans="1:14" x14ac:dyDescent="0.25">
      <c r="A131128" s="40">
        <v>42552</v>
      </c>
      <c r="N131128" s="40">
        <v>42552</v>
      </c>
    </row>
    <row r="131129" spans="1:14" x14ac:dyDescent="0.25">
      <c r="A131129" s="40">
        <v>42583</v>
      </c>
      <c r="N131129" s="40">
        <v>42583</v>
      </c>
    </row>
    <row r="131130" spans="1:14" x14ac:dyDescent="0.25">
      <c r="A131130" s="40">
        <v>42614</v>
      </c>
      <c r="N131130" s="40">
        <v>42614</v>
      </c>
    </row>
    <row r="131131" spans="1:14" x14ac:dyDescent="0.25">
      <c r="A131131" s="40">
        <v>42644</v>
      </c>
      <c r="N131131" s="40">
        <v>42644</v>
      </c>
    </row>
    <row r="131132" spans="1:14" x14ac:dyDescent="0.25">
      <c r="A131132" s="40">
        <v>42675</v>
      </c>
      <c r="N131132" s="40">
        <v>42675</v>
      </c>
    </row>
    <row r="131133" spans="1:14" x14ac:dyDescent="0.25">
      <c r="A131133" s="40">
        <v>42705</v>
      </c>
      <c r="N131133" s="40">
        <v>42705</v>
      </c>
    </row>
    <row r="131134" spans="1:14" x14ac:dyDescent="0.25">
      <c r="A131134" s="40">
        <v>42736</v>
      </c>
      <c r="N131134" s="40">
        <v>42736</v>
      </c>
    </row>
    <row r="131135" spans="1:14" x14ac:dyDescent="0.25">
      <c r="A131135" s="40">
        <v>42767</v>
      </c>
      <c r="N131135" s="40">
        <v>42767</v>
      </c>
    </row>
    <row r="131136" spans="1:14" x14ac:dyDescent="0.25">
      <c r="A131136" s="40">
        <v>42795</v>
      </c>
      <c r="N131136" s="40">
        <v>42795</v>
      </c>
    </row>
    <row r="131137" spans="1:14" x14ac:dyDescent="0.25">
      <c r="A131137" s="40">
        <v>42826</v>
      </c>
      <c r="N131137" s="40">
        <v>42826</v>
      </c>
    </row>
    <row r="131138" spans="1:14" x14ac:dyDescent="0.25">
      <c r="A131138" s="40">
        <v>42856</v>
      </c>
      <c r="N131138" s="40">
        <v>42856</v>
      </c>
    </row>
    <row r="131139" spans="1:14" x14ac:dyDescent="0.25">
      <c r="A131139" s="40">
        <v>42887</v>
      </c>
      <c r="N131139" s="40">
        <v>42887</v>
      </c>
    </row>
    <row r="131140" spans="1:14" x14ac:dyDescent="0.25">
      <c r="A131140" s="40">
        <v>42917</v>
      </c>
      <c r="N131140" s="40">
        <v>42917</v>
      </c>
    </row>
    <row r="131141" spans="1:14" x14ac:dyDescent="0.25">
      <c r="A131141" s="40">
        <v>42948</v>
      </c>
      <c r="N131141" s="40">
        <v>42948</v>
      </c>
    </row>
    <row r="131142" spans="1:14" x14ac:dyDescent="0.25">
      <c r="A131142" s="40">
        <v>42979</v>
      </c>
      <c r="N131142" s="40">
        <v>42979</v>
      </c>
    </row>
    <row r="131143" spans="1:14" x14ac:dyDescent="0.25">
      <c r="A131143" s="40">
        <v>43009</v>
      </c>
      <c r="N131143" s="40">
        <v>43009</v>
      </c>
    </row>
    <row r="131144" spans="1:14" x14ac:dyDescent="0.25">
      <c r="A131144" s="40">
        <v>43040</v>
      </c>
      <c r="N131144" s="40">
        <v>43040</v>
      </c>
    </row>
    <row r="131145" spans="1:14" x14ac:dyDescent="0.25">
      <c r="A131145" s="40">
        <v>43070</v>
      </c>
      <c r="N131145" s="40">
        <v>43070</v>
      </c>
    </row>
    <row r="131146" spans="1:14" x14ac:dyDescent="0.25">
      <c r="A131146" s="40">
        <v>43101</v>
      </c>
      <c r="N131146" s="40">
        <v>43101</v>
      </c>
    </row>
    <row r="131147" spans="1:14" x14ac:dyDescent="0.25">
      <c r="A131147" s="40">
        <v>43132</v>
      </c>
      <c r="N131147" s="40">
        <v>43132</v>
      </c>
    </row>
    <row r="131148" spans="1:14" x14ac:dyDescent="0.25">
      <c r="A131148" s="40">
        <v>43160</v>
      </c>
      <c r="N131148" s="40">
        <v>43160</v>
      </c>
    </row>
    <row r="131149" spans="1:14" x14ac:dyDescent="0.25">
      <c r="A131149" s="40">
        <v>43191</v>
      </c>
      <c r="N131149" s="40">
        <v>43191</v>
      </c>
    </row>
    <row r="131150" spans="1:14" x14ac:dyDescent="0.25">
      <c r="A131150" s="40">
        <v>43221</v>
      </c>
      <c r="N131150" s="40">
        <v>43221</v>
      </c>
    </row>
    <row r="131151" spans="1:14" x14ac:dyDescent="0.25">
      <c r="A131151" s="40">
        <v>43252</v>
      </c>
      <c r="N131151" s="40">
        <v>43252</v>
      </c>
    </row>
    <row r="131152" spans="1:14" x14ac:dyDescent="0.25">
      <c r="A131152" s="40">
        <v>43282</v>
      </c>
      <c r="N131152" s="40">
        <v>43282</v>
      </c>
    </row>
    <row r="131153" spans="1:14" x14ac:dyDescent="0.25">
      <c r="A131153" s="40">
        <v>43313</v>
      </c>
      <c r="N131153" s="40">
        <v>43313</v>
      </c>
    </row>
    <row r="131154" spans="1:14" x14ac:dyDescent="0.25">
      <c r="A131154" s="40">
        <v>43344</v>
      </c>
      <c r="N131154" s="40">
        <v>43344</v>
      </c>
    </row>
    <row r="131155" spans="1:14" x14ac:dyDescent="0.25">
      <c r="A131155" s="40">
        <v>43374</v>
      </c>
      <c r="N131155" s="40">
        <v>43374</v>
      </c>
    </row>
    <row r="131156" spans="1:14" x14ac:dyDescent="0.25">
      <c r="A131156" s="40">
        <v>43405</v>
      </c>
      <c r="N131156" s="40">
        <v>43405</v>
      </c>
    </row>
    <row r="131157" spans="1:14" x14ac:dyDescent="0.25">
      <c r="A131157" s="40">
        <v>43435</v>
      </c>
      <c r="N131157" s="40">
        <v>43435</v>
      </c>
    </row>
    <row r="131158" spans="1:14" x14ac:dyDescent="0.25">
      <c r="A131158" s="40">
        <v>43466</v>
      </c>
      <c r="N131158" s="40">
        <v>43466</v>
      </c>
    </row>
    <row r="131159" spans="1:14" x14ac:dyDescent="0.25">
      <c r="A131159" s="40">
        <v>43497</v>
      </c>
      <c r="N131159" s="40">
        <v>43497</v>
      </c>
    </row>
    <row r="131160" spans="1:14" x14ac:dyDescent="0.25">
      <c r="A131160" s="40">
        <v>43525</v>
      </c>
      <c r="N131160" s="40">
        <v>43525</v>
      </c>
    </row>
    <row r="131161" spans="1:14" x14ac:dyDescent="0.25">
      <c r="A131161" s="40">
        <v>43556</v>
      </c>
      <c r="N131161" s="40">
        <v>43556</v>
      </c>
    </row>
    <row r="131162" spans="1:14" x14ac:dyDescent="0.25">
      <c r="A131162" s="40">
        <v>43586</v>
      </c>
      <c r="N131162" s="40">
        <v>43586</v>
      </c>
    </row>
    <row r="131163" spans="1:14" x14ac:dyDescent="0.25">
      <c r="A131163" s="40">
        <v>43617</v>
      </c>
      <c r="N131163" s="40">
        <v>43617</v>
      </c>
    </row>
    <row r="131164" spans="1:14" x14ac:dyDescent="0.25">
      <c r="A131164" s="40">
        <v>43647</v>
      </c>
      <c r="N131164" s="40">
        <v>43647</v>
      </c>
    </row>
    <row r="131165" spans="1:14" x14ac:dyDescent="0.25">
      <c r="A131165" s="40">
        <v>43678</v>
      </c>
      <c r="N131165" s="40">
        <v>43678</v>
      </c>
    </row>
    <row r="131166" spans="1:14" x14ac:dyDescent="0.25">
      <c r="A131166" s="40">
        <v>43709</v>
      </c>
      <c r="N131166" s="40">
        <v>43709</v>
      </c>
    </row>
    <row r="131167" spans="1:14" x14ac:dyDescent="0.25">
      <c r="A131167" s="40">
        <v>43739</v>
      </c>
      <c r="N131167" s="40">
        <v>43739</v>
      </c>
    </row>
    <row r="131168" spans="1:14" x14ac:dyDescent="0.25">
      <c r="A131168" s="40">
        <v>43770</v>
      </c>
      <c r="N131168" s="40">
        <v>43770</v>
      </c>
    </row>
    <row r="131169" spans="1:14" x14ac:dyDescent="0.25">
      <c r="A131169" s="40">
        <v>43800</v>
      </c>
      <c r="N131169" s="40">
        <v>43800</v>
      </c>
    </row>
    <row r="131170" spans="1:14" x14ac:dyDescent="0.25">
      <c r="A131170" s="40">
        <v>43831</v>
      </c>
      <c r="N131170" s="40">
        <v>43831</v>
      </c>
    </row>
    <row r="131171" spans="1:14" x14ac:dyDescent="0.25">
      <c r="A131171" s="40">
        <v>43862</v>
      </c>
      <c r="N131171" s="40">
        <v>43862</v>
      </c>
    </row>
    <row r="131172" spans="1:14" x14ac:dyDescent="0.25">
      <c r="A131172" s="40">
        <v>43891</v>
      </c>
      <c r="N131172" s="40">
        <v>43891</v>
      </c>
    </row>
    <row r="131173" spans="1:14" x14ac:dyDescent="0.25">
      <c r="A131173" s="40">
        <v>43922</v>
      </c>
      <c r="N131173" s="40">
        <v>43922</v>
      </c>
    </row>
    <row r="131174" spans="1:14" x14ac:dyDescent="0.25">
      <c r="A131174" s="40">
        <v>43952</v>
      </c>
      <c r="N131174" s="40">
        <v>43952</v>
      </c>
    </row>
    <row r="131175" spans="1:14" x14ac:dyDescent="0.25">
      <c r="A131175" s="40">
        <v>43983</v>
      </c>
      <c r="N131175" s="40">
        <v>43983</v>
      </c>
    </row>
    <row r="131176" spans="1:14" x14ac:dyDescent="0.25">
      <c r="A131176" s="40">
        <v>44013</v>
      </c>
      <c r="N131176" s="40">
        <v>44013</v>
      </c>
    </row>
    <row r="131177" spans="1:14" x14ac:dyDescent="0.25">
      <c r="A131177" s="40">
        <v>44044</v>
      </c>
      <c r="N131177" s="40">
        <v>44044</v>
      </c>
    </row>
    <row r="131178" spans="1:14" x14ac:dyDescent="0.25">
      <c r="A131178" s="40">
        <v>44075</v>
      </c>
      <c r="N131178" s="40">
        <v>44075</v>
      </c>
    </row>
    <row r="131179" spans="1:14" x14ac:dyDescent="0.25">
      <c r="A131179" s="40">
        <v>44105</v>
      </c>
      <c r="N131179" s="40">
        <v>44105</v>
      </c>
    </row>
    <row r="131180" spans="1:14" x14ac:dyDescent="0.25">
      <c r="A131180" s="40">
        <v>44136</v>
      </c>
      <c r="N131180" s="40">
        <v>44136</v>
      </c>
    </row>
    <row r="131181" spans="1:14" x14ac:dyDescent="0.25">
      <c r="A131181" s="40">
        <v>44166</v>
      </c>
      <c r="N131181" s="40">
        <v>44166</v>
      </c>
    </row>
    <row r="147458" spans="1:14" x14ac:dyDescent="0.25">
      <c r="A147458" s="40">
        <v>40909</v>
      </c>
      <c r="N147458" s="40">
        <v>40909</v>
      </c>
    </row>
    <row r="147459" spans="1:14" x14ac:dyDescent="0.25">
      <c r="A147459" s="40">
        <v>40940</v>
      </c>
      <c r="N147459" s="40">
        <v>40940</v>
      </c>
    </row>
    <row r="147460" spans="1:14" x14ac:dyDescent="0.25">
      <c r="A147460" s="40">
        <v>40969</v>
      </c>
      <c r="N147460" s="40">
        <v>40969</v>
      </c>
    </row>
    <row r="147461" spans="1:14" x14ac:dyDescent="0.25">
      <c r="A147461" s="40">
        <v>41000</v>
      </c>
      <c r="N147461" s="40">
        <v>41000</v>
      </c>
    </row>
    <row r="147462" spans="1:14" x14ac:dyDescent="0.25">
      <c r="A147462" s="40">
        <v>41030</v>
      </c>
      <c r="N147462" s="40">
        <v>41030</v>
      </c>
    </row>
    <row r="147463" spans="1:14" x14ac:dyDescent="0.25">
      <c r="A147463" s="40">
        <v>41061</v>
      </c>
      <c r="N147463" s="40">
        <v>41061</v>
      </c>
    </row>
    <row r="147464" spans="1:14" x14ac:dyDescent="0.25">
      <c r="A147464" s="40">
        <v>41091</v>
      </c>
      <c r="N147464" s="40">
        <v>41091</v>
      </c>
    </row>
    <row r="147465" spans="1:14" x14ac:dyDescent="0.25">
      <c r="A147465" s="40">
        <v>41122</v>
      </c>
      <c r="N147465" s="40">
        <v>41122</v>
      </c>
    </row>
    <row r="147466" spans="1:14" x14ac:dyDescent="0.25">
      <c r="A147466" s="40">
        <v>41153</v>
      </c>
      <c r="N147466" s="40">
        <v>41153</v>
      </c>
    </row>
    <row r="147467" spans="1:14" x14ac:dyDescent="0.25">
      <c r="A147467" s="40">
        <v>41183</v>
      </c>
      <c r="N147467" s="40">
        <v>41183</v>
      </c>
    </row>
    <row r="147468" spans="1:14" x14ac:dyDescent="0.25">
      <c r="A147468" s="40">
        <v>41214</v>
      </c>
      <c r="N147468" s="40">
        <v>41214</v>
      </c>
    </row>
    <row r="147469" spans="1:14" x14ac:dyDescent="0.25">
      <c r="A147469" s="40">
        <v>41244</v>
      </c>
      <c r="N147469" s="40">
        <v>41244</v>
      </c>
    </row>
    <row r="147470" spans="1:14" x14ac:dyDescent="0.25">
      <c r="A147470" s="40">
        <v>41275</v>
      </c>
      <c r="N147470" s="40">
        <v>41275</v>
      </c>
    </row>
    <row r="147471" spans="1:14" x14ac:dyDescent="0.25">
      <c r="A147471" s="40">
        <v>41306</v>
      </c>
      <c r="N147471" s="40">
        <v>41306</v>
      </c>
    </row>
    <row r="147472" spans="1:14" x14ac:dyDescent="0.25">
      <c r="A147472" s="40">
        <v>41334</v>
      </c>
      <c r="N147472" s="40">
        <v>41334</v>
      </c>
    </row>
    <row r="147473" spans="1:14" x14ac:dyDescent="0.25">
      <c r="A147473" s="40">
        <v>41365</v>
      </c>
      <c r="N147473" s="40">
        <v>41365</v>
      </c>
    </row>
    <row r="147474" spans="1:14" x14ac:dyDescent="0.25">
      <c r="A147474" s="40">
        <v>41395</v>
      </c>
      <c r="N147474" s="40">
        <v>41395</v>
      </c>
    </row>
    <row r="147475" spans="1:14" x14ac:dyDescent="0.25">
      <c r="A147475" s="40">
        <v>41426</v>
      </c>
      <c r="N147475" s="40">
        <v>41426</v>
      </c>
    </row>
    <row r="147476" spans="1:14" x14ac:dyDescent="0.25">
      <c r="A147476" s="40">
        <v>41456</v>
      </c>
      <c r="N147476" s="40">
        <v>41456</v>
      </c>
    </row>
    <row r="147477" spans="1:14" x14ac:dyDescent="0.25">
      <c r="A147477" s="40">
        <v>41487</v>
      </c>
      <c r="N147477" s="40">
        <v>41487</v>
      </c>
    </row>
    <row r="147478" spans="1:14" x14ac:dyDescent="0.25">
      <c r="A147478" s="40">
        <v>41518</v>
      </c>
      <c r="N147478" s="40">
        <v>41518</v>
      </c>
    </row>
    <row r="147479" spans="1:14" x14ac:dyDescent="0.25">
      <c r="A147479" s="40">
        <v>41548</v>
      </c>
      <c r="N147479" s="40">
        <v>41548</v>
      </c>
    </row>
    <row r="147480" spans="1:14" x14ac:dyDescent="0.25">
      <c r="A147480" s="40">
        <v>41579</v>
      </c>
      <c r="N147480" s="40">
        <v>41579</v>
      </c>
    </row>
    <row r="147481" spans="1:14" x14ac:dyDescent="0.25">
      <c r="A147481" s="40">
        <v>41609</v>
      </c>
      <c r="N147481" s="40">
        <v>41609</v>
      </c>
    </row>
    <row r="147482" spans="1:14" x14ac:dyDescent="0.25">
      <c r="A147482" s="40">
        <v>41640</v>
      </c>
      <c r="N147482" s="40">
        <v>41640</v>
      </c>
    </row>
    <row r="147483" spans="1:14" x14ac:dyDescent="0.25">
      <c r="A147483" s="40">
        <v>41671</v>
      </c>
      <c r="N147483" s="40">
        <v>41671</v>
      </c>
    </row>
    <row r="147484" spans="1:14" x14ac:dyDescent="0.25">
      <c r="A147484" s="40">
        <v>41699</v>
      </c>
      <c r="N147484" s="40">
        <v>41699</v>
      </c>
    </row>
    <row r="147485" spans="1:14" x14ac:dyDescent="0.25">
      <c r="A147485" s="40">
        <v>41730</v>
      </c>
      <c r="N147485" s="40">
        <v>41730</v>
      </c>
    </row>
    <row r="147486" spans="1:14" x14ac:dyDescent="0.25">
      <c r="A147486" s="40">
        <v>41760</v>
      </c>
      <c r="N147486" s="40">
        <v>41760</v>
      </c>
    </row>
    <row r="147487" spans="1:14" x14ac:dyDescent="0.25">
      <c r="A147487" s="40">
        <v>41791</v>
      </c>
      <c r="N147487" s="40">
        <v>41791</v>
      </c>
    </row>
    <row r="147488" spans="1:14" x14ac:dyDescent="0.25">
      <c r="A147488" s="40">
        <v>41821</v>
      </c>
      <c r="N147488" s="40">
        <v>41821</v>
      </c>
    </row>
    <row r="147489" spans="1:14" x14ac:dyDescent="0.25">
      <c r="A147489" s="40">
        <v>41852</v>
      </c>
      <c r="N147489" s="40">
        <v>41852</v>
      </c>
    </row>
    <row r="147490" spans="1:14" x14ac:dyDescent="0.25">
      <c r="A147490" s="40">
        <v>41883</v>
      </c>
      <c r="N147490" s="40">
        <v>41883</v>
      </c>
    </row>
    <row r="147491" spans="1:14" x14ac:dyDescent="0.25">
      <c r="A147491" s="40">
        <v>41913</v>
      </c>
      <c r="N147491" s="40">
        <v>41913</v>
      </c>
    </row>
    <row r="147492" spans="1:14" x14ac:dyDescent="0.25">
      <c r="A147492" s="40">
        <v>41944</v>
      </c>
      <c r="N147492" s="40">
        <v>41944</v>
      </c>
    </row>
    <row r="147493" spans="1:14" x14ac:dyDescent="0.25">
      <c r="A147493" s="40">
        <v>41974</v>
      </c>
      <c r="N147493" s="40">
        <v>41974</v>
      </c>
    </row>
    <row r="147494" spans="1:14" x14ac:dyDescent="0.25">
      <c r="A147494" s="40">
        <v>42005</v>
      </c>
      <c r="N147494" s="40">
        <v>42005</v>
      </c>
    </row>
    <row r="147495" spans="1:14" x14ac:dyDescent="0.25">
      <c r="A147495" s="40">
        <v>42036</v>
      </c>
      <c r="N147495" s="40">
        <v>42036</v>
      </c>
    </row>
    <row r="147496" spans="1:14" x14ac:dyDescent="0.25">
      <c r="A147496" s="40">
        <v>42064</v>
      </c>
      <c r="N147496" s="40">
        <v>42064</v>
      </c>
    </row>
    <row r="147497" spans="1:14" x14ac:dyDescent="0.25">
      <c r="A147497" s="40">
        <v>42095</v>
      </c>
      <c r="N147497" s="40">
        <v>42095</v>
      </c>
    </row>
    <row r="147498" spans="1:14" x14ac:dyDescent="0.25">
      <c r="A147498" s="40">
        <v>42125</v>
      </c>
      <c r="N147498" s="40">
        <v>42125</v>
      </c>
    </row>
    <row r="147499" spans="1:14" x14ac:dyDescent="0.25">
      <c r="A147499" s="40">
        <v>42156</v>
      </c>
      <c r="N147499" s="40">
        <v>42156</v>
      </c>
    </row>
    <row r="147500" spans="1:14" x14ac:dyDescent="0.25">
      <c r="A147500" s="40">
        <v>42186</v>
      </c>
      <c r="N147500" s="40">
        <v>42186</v>
      </c>
    </row>
    <row r="147501" spans="1:14" x14ac:dyDescent="0.25">
      <c r="A147501" s="40">
        <v>42217</v>
      </c>
      <c r="N147501" s="40">
        <v>42217</v>
      </c>
    </row>
    <row r="147502" spans="1:14" x14ac:dyDescent="0.25">
      <c r="A147502" s="40">
        <v>42248</v>
      </c>
      <c r="N147502" s="40">
        <v>42248</v>
      </c>
    </row>
    <row r="147503" spans="1:14" x14ac:dyDescent="0.25">
      <c r="A147503" s="40">
        <v>42278</v>
      </c>
      <c r="N147503" s="40">
        <v>42278</v>
      </c>
    </row>
    <row r="147504" spans="1:14" x14ac:dyDescent="0.25">
      <c r="A147504" s="40">
        <v>42309</v>
      </c>
      <c r="N147504" s="40">
        <v>42309</v>
      </c>
    </row>
    <row r="147505" spans="1:14" x14ac:dyDescent="0.25">
      <c r="A147505" s="40">
        <v>42339</v>
      </c>
      <c r="N147505" s="40">
        <v>42339</v>
      </c>
    </row>
    <row r="147506" spans="1:14" x14ac:dyDescent="0.25">
      <c r="A147506" s="40">
        <v>42370</v>
      </c>
      <c r="N147506" s="40">
        <v>42370</v>
      </c>
    </row>
    <row r="147507" spans="1:14" x14ac:dyDescent="0.25">
      <c r="A147507" s="40">
        <v>42401</v>
      </c>
      <c r="N147507" s="40">
        <v>42401</v>
      </c>
    </row>
    <row r="147508" spans="1:14" x14ac:dyDescent="0.25">
      <c r="A147508" s="40">
        <v>42430</v>
      </c>
      <c r="N147508" s="40">
        <v>42430</v>
      </c>
    </row>
    <row r="147509" spans="1:14" x14ac:dyDescent="0.25">
      <c r="A147509" s="40">
        <v>42461</v>
      </c>
      <c r="N147509" s="40">
        <v>42461</v>
      </c>
    </row>
    <row r="147510" spans="1:14" x14ac:dyDescent="0.25">
      <c r="A147510" s="40">
        <v>42491</v>
      </c>
      <c r="N147510" s="40">
        <v>42491</v>
      </c>
    </row>
    <row r="147511" spans="1:14" x14ac:dyDescent="0.25">
      <c r="A147511" s="40">
        <v>42522</v>
      </c>
      <c r="N147511" s="40">
        <v>42522</v>
      </c>
    </row>
    <row r="147512" spans="1:14" x14ac:dyDescent="0.25">
      <c r="A147512" s="40">
        <v>42552</v>
      </c>
      <c r="N147512" s="40">
        <v>42552</v>
      </c>
    </row>
    <row r="147513" spans="1:14" x14ac:dyDescent="0.25">
      <c r="A147513" s="40">
        <v>42583</v>
      </c>
      <c r="N147513" s="40">
        <v>42583</v>
      </c>
    </row>
    <row r="147514" spans="1:14" x14ac:dyDescent="0.25">
      <c r="A147514" s="40">
        <v>42614</v>
      </c>
      <c r="N147514" s="40">
        <v>42614</v>
      </c>
    </row>
    <row r="147515" spans="1:14" x14ac:dyDescent="0.25">
      <c r="A147515" s="40">
        <v>42644</v>
      </c>
      <c r="N147515" s="40">
        <v>42644</v>
      </c>
    </row>
    <row r="147516" spans="1:14" x14ac:dyDescent="0.25">
      <c r="A147516" s="40">
        <v>42675</v>
      </c>
      <c r="N147516" s="40">
        <v>42675</v>
      </c>
    </row>
    <row r="147517" spans="1:14" x14ac:dyDescent="0.25">
      <c r="A147517" s="40">
        <v>42705</v>
      </c>
      <c r="N147517" s="40">
        <v>42705</v>
      </c>
    </row>
    <row r="147518" spans="1:14" x14ac:dyDescent="0.25">
      <c r="A147518" s="40">
        <v>42736</v>
      </c>
      <c r="N147518" s="40">
        <v>42736</v>
      </c>
    </row>
    <row r="147519" spans="1:14" x14ac:dyDescent="0.25">
      <c r="A147519" s="40">
        <v>42767</v>
      </c>
      <c r="N147519" s="40">
        <v>42767</v>
      </c>
    </row>
    <row r="147520" spans="1:14" x14ac:dyDescent="0.25">
      <c r="A147520" s="40">
        <v>42795</v>
      </c>
      <c r="N147520" s="40">
        <v>42795</v>
      </c>
    </row>
    <row r="147521" spans="1:14" x14ac:dyDescent="0.25">
      <c r="A147521" s="40">
        <v>42826</v>
      </c>
      <c r="N147521" s="40">
        <v>42826</v>
      </c>
    </row>
    <row r="147522" spans="1:14" x14ac:dyDescent="0.25">
      <c r="A147522" s="40">
        <v>42856</v>
      </c>
      <c r="N147522" s="40">
        <v>42856</v>
      </c>
    </row>
    <row r="147523" spans="1:14" x14ac:dyDescent="0.25">
      <c r="A147523" s="40">
        <v>42887</v>
      </c>
      <c r="N147523" s="40">
        <v>42887</v>
      </c>
    </row>
    <row r="147524" spans="1:14" x14ac:dyDescent="0.25">
      <c r="A147524" s="40">
        <v>42917</v>
      </c>
      <c r="N147524" s="40">
        <v>42917</v>
      </c>
    </row>
    <row r="147525" spans="1:14" x14ac:dyDescent="0.25">
      <c r="A147525" s="40">
        <v>42948</v>
      </c>
      <c r="N147525" s="40">
        <v>42948</v>
      </c>
    </row>
    <row r="147526" spans="1:14" x14ac:dyDescent="0.25">
      <c r="A147526" s="40">
        <v>42979</v>
      </c>
      <c r="N147526" s="40">
        <v>42979</v>
      </c>
    </row>
    <row r="147527" spans="1:14" x14ac:dyDescent="0.25">
      <c r="A147527" s="40">
        <v>43009</v>
      </c>
      <c r="N147527" s="40">
        <v>43009</v>
      </c>
    </row>
    <row r="147528" spans="1:14" x14ac:dyDescent="0.25">
      <c r="A147528" s="40">
        <v>43040</v>
      </c>
      <c r="N147528" s="40">
        <v>43040</v>
      </c>
    </row>
    <row r="147529" spans="1:14" x14ac:dyDescent="0.25">
      <c r="A147529" s="40">
        <v>43070</v>
      </c>
      <c r="N147529" s="40">
        <v>43070</v>
      </c>
    </row>
    <row r="147530" spans="1:14" x14ac:dyDescent="0.25">
      <c r="A147530" s="40">
        <v>43101</v>
      </c>
      <c r="N147530" s="40">
        <v>43101</v>
      </c>
    </row>
    <row r="147531" spans="1:14" x14ac:dyDescent="0.25">
      <c r="A147531" s="40">
        <v>43132</v>
      </c>
      <c r="N147531" s="40">
        <v>43132</v>
      </c>
    </row>
    <row r="147532" spans="1:14" x14ac:dyDescent="0.25">
      <c r="A147532" s="40">
        <v>43160</v>
      </c>
      <c r="N147532" s="40">
        <v>43160</v>
      </c>
    </row>
    <row r="147533" spans="1:14" x14ac:dyDescent="0.25">
      <c r="A147533" s="40">
        <v>43191</v>
      </c>
      <c r="N147533" s="40">
        <v>43191</v>
      </c>
    </row>
    <row r="147534" spans="1:14" x14ac:dyDescent="0.25">
      <c r="A147534" s="40">
        <v>43221</v>
      </c>
      <c r="N147534" s="40">
        <v>43221</v>
      </c>
    </row>
    <row r="147535" spans="1:14" x14ac:dyDescent="0.25">
      <c r="A147535" s="40">
        <v>43252</v>
      </c>
      <c r="N147535" s="40">
        <v>43252</v>
      </c>
    </row>
    <row r="147536" spans="1:14" x14ac:dyDescent="0.25">
      <c r="A147536" s="40">
        <v>43282</v>
      </c>
      <c r="N147536" s="40">
        <v>43282</v>
      </c>
    </row>
    <row r="147537" spans="1:14" x14ac:dyDescent="0.25">
      <c r="A147537" s="40">
        <v>43313</v>
      </c>
      <c r="N147537" s="40">
        <v>43313</v>
      </c>
    </row>
    <row r="147538" spans="1:14" x14ac:dyDescent="0.25">
      <c r="A147538" s="40">
        <v>43344</v>
      </c>
      <c r="N147538" s="40">
        <v>43344</v>
      </c>
    </row>
    <row r="147539" spans="1:14" x14ac:dyDescent="0.25">
      <c r="A147539" s="40">
        <v>43374</v>
      </c>
      <c r="N147539" s="40">
        <v>43374</v>
      </c>
    </row>
    <row r="147540" spans="1:14" x14ac:dyDescent="0.25">
      <c r="A147540" s="40">
        <v>43405</v>
      </c>
      <c r="N147540" s="40">
        <v>43405</v>
      </c>
    </row>
    <row r="147541" spans="1:14" x14ac:dyDescent="0.25">
      <c r="A147541" s="40">
        <v>43435</v>
      </c>
      <c r="N147541" s="40">
        <v>43435</v>
      </c>
    </row>
    <row r="147542" spans="1:14" x14ac:dyDescent="0.25">
      <c r="A147542" s="40">
        <v>43466</v>
      </c>
      <c r="N147542" s="40">
        <v>43466</v>
      </c>
    </row>
    <row r="147543" spans="1:14" x14ac:dyDescent="0.25">
      <c r="A147543" s="40">
        <v>43497</v>
      </c>
      <c r="N147543" s="40">
        <v>43497</v>
      </c>
    </row>
    <row r="147544" spans="1:14" x14ac:dyDescent="0.25">
      <c r="A147544" s="40">
        <v>43525</v>
      </c>
      <c r="N147544" s="40">
        <v>43525</v>
      </c>
    </row>
    <row r="147545" spans="1:14" x14ac:dyDescent="0.25">
      <c r="A147545" s="40">
        <v>43556</v>
      </c>
      <c r="N147545" s="40">
        <v>43556</v>
      </c>
    </row>
    <row r="147546" spans="1:14" x14ac:dyDescent="0.25">
      <c r="A147546" s="40">
        <v>43586</v>
      </c>
      <c r="N147546" s="40">
        <v>43586</v>
      </c>
    </row>
    <row r="147547" spans="1:14" x14ac:dyDescent="0.25">
      <c r="A147547" s="40">
        <v>43617</v>
      </c>
      <c r="N147547" s="40">
        <v>43617</v>
      </c>
    </row>
    <row r="147548" spans="1:14" x14ac:dyDescent="0.25">
      <c r="A147548" s="40">
        <v>43647</v>
      </c>
      <c r="N147548" s="40">
        <v>43647</v>
      </c>
    </row>
    <row r="147549" spans="1:14" x14ac:dyDescent="0.25">
      <c r="A147549" s="40">
        <v>43678</v>
      </c>
      <c r="N147549" s="40">
        <v>43678</v>
      </c>
    </row>
    <row r="147550" spans="1:14" x14ac:dyDescent="0.25">
      <c r="A147550" s="40">
        <v>43709</v>
      </c>
      <c r="N147550" s="40">
        <v>43709</v>
      </c>
    </row>
    <row r="147551" spans="1:14" x14ac:dyDescent="0.25">
      <c r="A147551" s="40">
        <v>43739</v>
      </c>
      <c r="N147551" s="40">
        <v>43739</v>
      </c>
    </row>
    <row r="147552" spans="1:14" x14ac:dyDescent="0.25">
      <c r="A147552" s="40">
        <v>43770</v>
      </c>
      <c r="N147552" s="40">
        <v>43770</v>
      </c>
    </row>
    <row r="147553" spans="1:14" x14ac:dyDescent="0.25">
      <c r="A147553" s="40">
        <v>43800</v>
      </c>
      <c r="N147553" s="40">
        <v>43800</v>
      </c>
    </row>
    <row r="147554" spans="1:14" x14ac:dyDescent="0.25">
      <c r="A147554" s="40">
        <v>43831</v>
      </c>
      <c r="N147554" s="40">
        <v>43831</v>
      </c>
    </row>
    <row r="147555" spans="1:14" x14ac:dyDescent="0.25">
      <c r="A147555" s="40">
        <v>43862</v>
      </c>
      <c r="N147555" s="40">
        <v>43862</v>
      </c>
    </row>
    <row r="147556" spans="1:14" x14ac:dyDescent="0.25">
      <c r="A147556" s="40">
        <v>43891</v>
      </c>
      <c r="N147556" s="40">
        <v>43891</v>
      </c>
    </row>
    <row r="147557" spans="1:14" x14ac:dyDescent="0.25">
      <c r="A147557" s="40">
        <v>43922</v>
      </c>
      <c r="N147557" s="40">
        <v>43922</v>
      </c>
    </row>
    <row r="147558" spans="1:14" x14ac:dyDescent="0.25">
      <c r="A147558" s="40">
        <v>43952</v>
      </c>
      <c r="N147558" s="40">
        <v>43952</v>
      </c>
    </row>
    <row r="147559" spans="1:14" x14ac:dyDescent="0.25">
      <c r="A147559" s="40">
        <v>43983</v>
      </c>
      <c r="N147559" s="40">
        <v>43983</v>
      </c>
    </row>
    <row r="147560" spans="1:14" x14ac:dyDescent="0.25">
      <c r="A147560" s="40">
        <v>44013</v>
      </c>
      <c r="N147560" s="40">
        <v>44013</v>
      </c>
    </row>
    <row r="147561" spans="1:14" x14ac:dyDescent="0.25">
      <c r="A147561" s="40">
        <v>44044</v>
      </c>
      <c r="N147561" s="40">
        <v>44044</v>
      </c>
    </row>
    <row r="147562" spans="1:14" x14ac:dyDescent="0.25">
      <c r="A147562" s="40">
        <v>44075</v>
      </c>
      <c r="N147562" s="40">
        <v>44075</v>
      </c>
    </row>
    <row r="147563" spans="1:14" x14ac:dyDescent="0.25">
      <c r="A147563" s="40">
        <v>44105</v>
      </c>
      <c r="N147563" s="40">
        <v>44105</v>
      </c>
    </row>
    <row r="147564" spans="1:14" x14ac:dyDescent="0.25">
      <c r="A147564" s="40">
        <v>44136</v>
      </c>
      <c r="N147564" s="40">
        <v>44136</v>
      </c>
    </row>
    <row r="147565" spans="1:14" x14ac:dyDescent="0.25">
      <c r="A147565" s="40">
        <v>44166</v>
      </c>
      <c r="N147565" s="40">
        <v>44166</v>
      </c>
    </row>
    <row r="163842" spans="1:14" x14ac:dyDescent="0.25">
      <c r="A163842" s="40">
        <v>40909</v>
      </c>
      <c r="N163842" s="40">
        <v>40909</v>
      </c>
    </row>
    <row r="163843" spans="1:14" x14ac:dyDescent="0.25">
      <c r="A163843" s="40">
        <v>40940</v>
      </c>
      <c r="N163843" s="40">
        <v>40940</v>
      </c>
    </row>
    <row r="163844" spans="1:14" x14ac:dyDescent="0.25">
      <c r="A163844" s="40">
        <v>40969</v>
      </c>
      <c r="N163844" s="40">
        <v>40969</v>
      </c>
    </row>
    <row r="163845" spans="1:14" x14ac:dyDescent="0.25">
      <c r="A163845" s="40">
        <v>41000</v>
      </c>
      <c r="N163845" s="40">
        <v>41000</v>
      </c>
    </row>
    <row r="163846" spans="1:14" x14ac:dyDescent="0.25">
      <c r="A163846" s="40">
        <v>41030</v>
      </c>
      <c r="N163846" s="40">
        <v>41030</v>
      </c>
    </row>
    <row r="163847" spans="1:14" x14ac:dyDescent="0.25">
      <c r="A163847" s="40">
        <v>41061</v>
      </c>
      <c r="N163847" s="40">
        <v>41061</v>
      </c>
    </row>
    <row r="163848" spans="1:14" x14ac:dyDescent="0.25">
      <c r="A163848" s="40">
        <v>41091</v>
      </c>
      <c r="N163848" s="40">
        <v>41091</v>
      </c>
    </row>
    <row r="163849" spans="1:14" x14ac:dyDescent="0.25">
      <c r="A163849" s="40">
        <v>41122</v>
      </c>
      <c r="N163849" s="40">
        <v>41122</v>
      </c>
    </row>
    <row r="163850" spans="1:14" x14ac:dyDescent="0.25">
      <c r="A163850" s="40">
        <v>41153</v>
      </c>
      <c r="N163850" s="40">
        <v>41153</v>
      </c>
    </row>
    <row r="163851" spans="1:14" x14ac:dyDescent="0.25">
      <c r="A163851" s="40">
        <v>41183</v>
      </c>
      <c r="N163851" s="40">
        <v>41183</v>
      </c>
    </row>
    <row r="163852" spans="1:14" x14ac:dyDescent="0.25">
      <c r="A163852" s="40">
        <v>41214</v>
      </c>
      <c r="N163852" s="40">
        <v>41214</v>
      </c>
    </row>
    <row r="163853" spans="1:14" x14ac:dyDescent="0.25">
      <c r="A163853" s="40">
        <v>41244</v>
      </c>
      <c r="N163853" s="40">
        <v>41244</v>
      </c>
    </row>
    <row r="163854" spans="1:14" x14ac:dyDescent="0.25">
      <c r="A163854" s="40">
        <v>41275</v>
      </c>
      <c r="N163854" s="40">
        <v>41275</v>
      </c>
    </row>
    <row r="163855" spans="1:14" x14ac:dyDescent="0.25">
      <c r="A163855" s="40">
        <v>41306</v>
      </c>
      <c r="N163855" s="40">
        <v>41306</v>
      </c>
    </row>
    <row r="163856" spans="1:14" x14ac:dyDescent="0.25">
      <c r="A163856" s="40">
        <v>41334</v>
      </c>
      <c r="N163856" s="40">
        <v>41334</v>
      </c>
    </row>
    <row r="163857" spans="1:14" x14ac:dyDescent="0.25">
      <c r="A163857" s="40">
        <v>41365</v>
      </c>
      <c r="N163857" s="40">
        <v>41365</v>
      </c>
    </row>
    <row r="163858" spans="1:14" x14ac:dyDescent="0.25">
      <c r="A163858" s="40">
        <v>41395</v>
      </c>
      <c r="N163858" s="40">
        <v>41395</v>
      </c>
    </row>
    <row r="163859" spans="1:14" x14ac:dyDescent="0.25">
      <c r="A163859" s="40">
        <v>41426</v>
      </c>
      <c r="N163859" s="40">
        <v>41426</v>
      </c>
    </row>
    <row r="163860" spans="1:14" x14ac:dyDescent="0.25">
      <c r="A163860" s="40">
        <v>41456</v>
      </c>
      <c r="N163860" s="40">
        <v>41456</v>
      </c>
    </row>
    <row r="163861" spans="1:14" x14ac:dyDescent="0.25">
      <c r="A163861" s="40">
        <v>41487</v>
      </c>
      <c r="N163861" s="40">
        <v>41487</v>
      </c>
    </row>
    <row r="163862" spans="1:14" x14ac:dyDescent="0.25">
      <c r="A163862" s="40">
        <v>41518</v>
      </c>
      <c r="N163862" s="40">
        <v>41518</v>
      </c>
    </row>
    <row r="163863" spans="1:14" x14ac:dyDescent="0.25">
      <c r="A163863" s="40">
        <v>41548</v>
      </c>
      <c r="N163863" s="40">
        <v>41548</v>
      </c>
    </row>
    <row r="163864" spans="1:14" x14ac:dyDescent="0.25">
      <c r="A163864" s="40">
        <v>41579</v>
      </c>
      <c r="N163864" s="40">
        <v>41579</v>
      </c>
    </row>
    <row r="163865" spans="1:14" x14ac:dyDescent="0.25">
      <c r="A163865" s="40">
        <v>41609</v>
      </c>
      <c r="N163865" s="40">
        <v>41609</v>
      </c>
    </row>
    <row r="163866" spans="1:14" x14ac:dyDescent="0.25">
      <c r="A163866" s="40">
        <v>41640</v>
      </c>
      <c r="N163866" s="40">
        <v>41640</v>
      </c>
    </row>
    <row r="163867" spans="1:14" x14ac:dyDescent="0.25">
      <c r="A163867" s="40">
        <v>41671</v>
      </c>
      <c r="N163867" s="40">
        <v>41671</v>
      </c>
    </row>
    <row r="163868" spans="1:14" x14ac:dyDescent="0.25">
      <c r="A163868" s="40">
        <v>41699</v>
      </c>
      <c r="N163868" s="40">
        <v>41699</v>
      </c>
    </row>
    <row r="163869" spans="1:14" x14ac:dyDescent="0.25">
      <c r="A163869" s="40">
        <v>41730</v>
      </c>
      <c r="N163869" s="40">
        <v>41730</v>
      </c>
    </row>
    <row r="163870" spans="1:14" x14ac:dyDescent="0.25">
      <c r="A163870" s="40">
        <v>41760</v>
      </c>
      <c r="N163870" s="40">
        <v>41760</v>
      </c>
    </row>
    <row r="163871" spans="1:14" x14ac:dyDescent="0.25">
      <c r="A163871" s="40">
        <v>41791</v>
      </c>
      <c r="N163871" s="40">
        <v>41791</v>
      </c>
    </row>
    <row r="163872" spans="1:14" x14ac:dyDescent="0.25">
      <c r="A163872" s="40">
        <v>41821</v>
      </c>
      <c r="N163872" s="40">
        <v>41821</v>
      </c>
    </row>
    <row r="163873" spans="1:14" x14ac:dyDescent="0.25">
      <c r="A163873" s="40">
        <v>41852</v>
      </c>
      <c r="N163873" s="40">
        <v>41852</v>
      </c>
    </row>
    <row r="163874" spans="1:14" x14ac:dyDescent="0.25">
      <c r="A163874" s="40">
        <v>41883</v>
      </c>
      <c r="N163874" s="40">
        <v>41883</v>
      </c>
    </row>
    <row r="163875" spans="1:14" x14ac:dyDescent="0.25">
      <c r="A163875" s="40">
        <v>41913</v>
      </c>
      <c r="N163875" s="40">
        <v>41913</v>
      </c>
    </row>
    <row r="163876" spans="1:14" x14ac:dyDescent="0.25">
      <c r="A163876" s="40">
        <v>41944</v>
      </c>
      <c r="N163876" s="40">
        <v>41944</v>
      </c>
    </row>
    <row r="163877" spans="1:14" x14ac:dyDescent="0.25">
      <c r="A163877" s="40">
        <v>41974</v>
      </c>
      <c r="N163877" s="40">
        <v>41974</v>
      </c>
    </row>
    <row r="163878" spans="1:14" x14ac:dyDescent="0.25">
      <c r="A163878" s="40">
        <v>42005</v>
      </c>
      <c r="N163878" s="40">
        <v>42005</v>
      </c>
    </row>
    <row r="163879" spans="1:14" x14ac:dyDescent="0.25">
      <c r="A163879" s="40">
        <v>42036</v>
      </c>
      <c r="N163879" s="40">
        <v>42036</v>
      </c>
    </row>
    <row r="163880" spans="1:14" x14ac:dyDescent="0.25">
      <c r="A163880" s="40">
        <v>42064</v>
      </c>
      <c r="N163880" s="40">
        <v>42064</v>
      </c>
    </row>
    <row r="163881" spans="1:14" x14ac:dyDescent="0.25">
      <c r="A163881" s="40">
        <v>42095</v>
      </c>
      <c r="N163881" s="40">
        <v>42095</v>
      </c>
    </row>
    <row r="163882" spans="1:14" x14ac:dyDescent="0.25">
      <c r="A163882" s="40">
        <v>42125</v>
      </c>
      <c r="N163882" s="40">
        <v>42125</v>
      </c>
    </row>
    <row r="163883" spans="1:14" x14ac:dyDescent="0.25">
      <c r="A163883" s="40">
        <v>42156</v>
      </c>
      <c r="N163883" s="40">
        <v>42156</v>
      </c>
    </row>
    <row r="163884" spans="1:14" x14ac:dyDescent="0.25">
      <c r="A163884" s="40">
        <v>42186</v>
      </c>
      <c r="N163884" s="40">
        <v>42186</v>
      </c>
    </row>
    <row r="163885" spans="1:14" x14ac:dyDescent="0.25">
      <c r="A163885" s="40">
        <v>42217</v>
      </c>
      <c r="N163885" s="40">
        <v>42217</v>
      </c>
    </row>
    <row r="163886" spans="1:14" x14ac:dyDescent="0.25">
      <c r="A163886" s="40">
        <v>42248</v>
      </c>
      <c r="N163886" s="40">
        <v>42248</v>
      </c>
    </row>
    <row r="163887" spans="1:14" x14ac:dyDescent="0.25">
      <c r="A163887" s="40">
        <v>42278</v>
      </c>
      <c r="N163887" s="40">
        <v>42278</v>
      </c>
    </row>
    <row r="163888" spans="1:14" x14ac:dyDescent="0.25">
      <c r="A163888" s="40">
        <v>42309</v>
      </c>
      <c r="N163888" s="40">
        <v>42309</v>
      </c>
    </row>
    <row r="163889" spans="1:14" x14ac:dyDescent="0.25">
      <c r="A163889" s="40">
        <v>42339</v>
      </c>
      <c r="N163889" s="40">
        <v>42339</v>
      </c>
    </row>
    <row r="163890" spans="1:14" x14ac:dyDescent="0.25">
      <c r="A163890" s="40">
        <v>42370</v>
      </c>
      <c r="N163890" s="40">
        <v>42370</v>
      </c>
    </row>
    <row r="163891" spans="1:14" x14ac:dyDescent="0.25">
      <c r="A163891" s="40">
        <v>42401</v>
      </c>
      <c r="N163891" s="40">
        <v>42401</v>
      </c>
    </row>
    <row r="163892" spans="1:14" x14ac:dyDescent="0.25">
      <c r="A163892" s="40">
        <v>42430</v>
      </c>
      <c r="N163892" s="40">
        <v>42430</v>
      </c>
    </row>
    <row r="163893" spans="1:14" x14ac:dyDescent="0.25">
      <c r="A163893" s="40">
        <v>42461</v>
      </c>
      <c r="N163893" s="40">
        <v>42461</v>
      </c>
    </row>
    <row r="163894" spans="1:14" x14ac:dyDescent="0.25">
      <c r="A163894" s="40">
        <v>42491</v>
      </c>
      <c r="N163894" s="40">
        <v>42491</v>
      </c>
    </row>
    <row r="163895" spans="1:14" x14ac:dyDescent="0.25">
      <c r="A163895" s="40">
        <v>42522</v>
      </c>
      <c r="N163895" s="40">
        <v>42522</v>
      </c>
    </row>
    <row r="163896" spans="1:14" x14ac:dyDescent="0.25">
      <c r="A163896" s="40">
        <v>42552</v>
      </c>
      <c r="N163896" s="40">
        <v>42552</v>
      </c>
    </row>
    <row r="163897" spans="1:14" x14ac:dyDescent="0.25">
      <c r="A163897" s="40">
        <v>42583</v>
      </c>
      <c r="N163897" s="40">
        <v>42583</v>
      </c>
    </row>
    <row r="163898" spans="1:14" x14ac:dyDescent="0.25">
      <c r="A163898" s="40">
        <v>42614</v>
      </c>
      <c r="N163898" s="40">
        <v>42614</v>
      </c>
    </row>
    <row r="163899" spans="1:14" x14ac:dyDescent="0.25">
      <c r="A163899" s="40">
        <v>42644</v>
      </c>
      <c r="N163899" s="40">
        <v>42644</v>
      </c>
    </row>
    <row r="163900" spans="1:14" x14ac:dyDescent="0.25">
      <c r="A163900" s="40">
        <v>42675</v>
      </c>
      <c r="N163900" s="40">
        <v>42675</v>
      </c>
    </row>
    <row r="163901" spans="1:14" x14ac:dyDescent="0.25">
      <c r="A163901" s="40">
        <v>42705</v>
      </c>
      <c r="N163901" s="40">
        <v>42705</v>
      </c>
    </row>
    <row r="163902" spans="1:14" x14ac:dyDescent="0.25">
      <c r="A163902" s="40">
        <v>42736</v>
      </c>
      <c r="N163902" s="40">
        <v>42736</v>
      </c>
    </row>
    <row r="163903" spans="1:14" x14ac:dyDescent="0.25">
      <c r="A163903" s="40">
        <v>42767</v>
      </c>
      <c r="N163903" s="40">
        <v>42767</v>
      </c>
    </row>
    <row r="163904" spans="1:14" x14ac:dyDescent="0.25">
      <c r="A163904" s="40">
        <v>42795</v>
      </c>
      <c r="N163904" s="40">
        <v>42795</v>
      </c>
    </row>
    <row r="163905" spans="1:14" x14ac:dyDescent="0.25">
      <c r="A163905" s="40">
        <v>42826</v>
      </c>
      <c r="N163905" s="40">
        <v>42826</v>
      </c>
    </row>
    <row r="163906" spans="1:14" x14ac:dyDescent="0.25">
      <c r="A163906" s="40">
        <v>42856</v>
      </c>
      <c r="N163906" s="40">
        <v>42856</v>
      </c>
    </row>
    <row r="163907" spans="1:14" x14ac:dyDescent="0.25">
      <c r="A163907" s="40">
        <v>42887</v>
      </c>
      <c r="N163907" s="40">
        <v>42887</v>
      </c>
    </row>
    <row r="163908" spans="1:14" x14ac:dyDescent="0.25">
      <c r="A163908" s="40">
        <v>42917</v>
      </c>
      <c r="N163908" s="40">
        <v>42917</v>
      </c>
    </row>
    <row r="163909" spans="1:14" x14ac:dyDescent="0.25">
      <c r="A163909" s="40">
        <v>42948</v>
      </c>
      <c r="N163909" s="40">
        <v>42948</v>
      </c>
    </row>
    <row r="163910" spans="1:14" x14ac:dyDescent="0.25">
      <c r="A163910" s="40">
        <v>42979</v>
      </c>
      <c r="N163910" s="40">
        <v>42979</v>
      </c>
    </row>
    <row r="163911" spans="1:14" x14ac:dyDescent="0.25">
      <c r="A163911" s="40">
        <v>43009</v>
      </c>
      <c r="N163911" s="40">
        <v>43009</v>
      </c>
    </row>
    <row r="163912" spans="1:14" x14ac:dyDescent="0.25">
      <c r="A163912" s="40">
        <v>43040</v>
      </c>
      <c r="N163912" s="40">
        <v>43040</v>
      </c>
    </row>
    <row r="163913" spans="1:14" x14ac:dyDescent="0.25">
      <c r="A163913" s="40">
        <v>43070</v>
      </c>
      <c r="N163913" s="40">
        <v>43070</v>
      </c>
    </row>
    <row r="163914" spans="1:14" x14ac:dyDescent="0.25">
      <c r="A163914" s="40">
        <v>43101</v>
      </c>
      <c r="N163914" s="40">
        <v>43101</v>
      </c>
    </row>
    <row r="163915" spans="1:14" x14ac:dyDescent="0.25">
      <c r="A163915" s="40">
        <v>43132</v>
      </c>
      <c r="N163915" s="40">
        <v>43132</v>
      </c>
    </row>
    <row r="163916" spans="1:14" x14ac:dyDescent="0.25">
      <c r="A163916" s="40">
        <v>43160</v>
      </c>
      <c r="N163916" s="40">
        <v>43160</v>
      </c>
    </row>
    <row r="163917" spans="1:14" x14ac:dyDescent="0.25">
      <c r="A163917" s="40">
        <v>43191</v>
      </c>
      <c r="N163917" s="40">
        <v>43191</v>
      </c>
    </row>
    <row r="163918" spans="1:14" x14ac:dyDescent="0.25">
      <c r="A163918" s="40">
        <v>43221</v>
      </c>
      <c r="N163918" s="40">
        <v>43221</v>
      </c>
    </row>
    <row r="163919" spans="1:14" x14ac:dyDescent="0.25">
      <c r="A163919" s="40">
        <v>43252</v>
      </c>
      <c r="N163919" s="40">
        <v>43252</v>
      </c>
    </row>
    <row r="163920" spans="1:14" x14ac:dyDescent="0.25">
      <c r="A163920" s="40">
        <v>43282</v>
      </c>
      <c r="N163920" s="40">
        <v>43282</v>
      </c>
    </row>
    <row r="163921" spans="1:14" x14ac:dyDescent="0.25">
      <c r="A163921" s="40">
        <v>43313</v>
      </c>
      <c r="N163921" s="40">
        <v>43313</v>
      </c>
    </row>
    <row r="163922" spans="1:14" x14ac:dyDescent="0.25">
      <c r="A163922" s="40">
        <v>43344</v>
      </c>
      <c r="N163922" s="40">
        <v>43344</v>
      </c>
    </row>
    <row r="163923" spans="1:14" x14ac:dyDescent="0.25">
      <c r="A163923" s="40">
        <v>43374</v>
      </c>
      <c r="N163923" s="40">
        <v>43374</v>
      </c>
    </row>
    <row r="163924" spans="1:14" x14ac:dyDescent="0.25">
      <c r="A163924" s="40">
        <v>43405</v>
      </c>
      <c r="N163924" s="40">
        <v>43405</v>
      </c>
    </row>
    <row r="163925" spans="1:14" x14ac:dyDescent="0.25">
      <c r="A163925" s="40">
        <v>43435</v>
      </c>
      <c r="N163925" s="40">
        <v>43435</v>
      </c>
    </row>
    <row r="163926" spans="1:14" x14ac:dyDescent="0.25">
      <c r="A163926" s="40">
        <v>43466</v>
      </c>
      <c r="N163926" s="40">
        <v>43466</v>
      </c>
    </row>
    <row r="163927" spans="1:14" x14ac:dyDescent="0.25">
      <c r="A163927" s="40">
        <v>43497</v>
      </c>
      <c r="N163927" s="40">
        <v>43497</v>
      </c>
    </row>
    <row r="163928" spans="1:14" x14ac:dyDescent="0.25">
      <c r="A163928" s="40">
        <v>43525</v>
      </c>
      <c r="N163928" s="40">
        <v>43525</v>
      </c>
    </row>
    <row r="163929" spans="1:14" x14ac:dyDescent="0.25">
      <c r="A163929" s="40">
        <v>43556</v>
      </c>
      <c r="N163929" s="40">
        <v>43556</v>
      </c>
    </row>
    <row r="163930" spans="1:14" x14ac:dyDescent="0.25">
      <c r="A163930" s="40">
        <v>43586</v>
      </c>
      <c r="N163930" s="40">
        <v>43586</v>
      </c>
    </row>
    <row r="163931" spans="1:14" x14ac:dyDescent="0.25">
      <c r="A163931" s="40">
        <v>43617</v>
      </c>
      <c r="N163931" s="40">
        <v>43617</v>
      </c>
    </row>
    <row r="163932" spans="1:14" x14ac:dyDescent="0.25">
      <c r="A163932" s="40">
        <v>43647</v>
      </c>
      <c r="N163932" s="40">
        <v>43647</v>
      </c>
    </row>
    <row r="163933" spans="1:14" x14ac:dyDescent="0.25">
      <c r="A163933" s="40">
        <v>43678</v>
      </c>
      <c r="N163933" s="40">
        <v>43678</v>
      </c>
    </row>
    <row r="163934" spans="1:14" x14ac:dyDescent="0.25">
      <c r="A163934" s="40">
        <v>43709</v>
      </c>
      <c r="N163934" s="40">
        <v>43709</v>
      </c>
    </row>
    <row r="163935" spans="1:14" x14ac:dyDescent="0.25">
      <c r="A163935" s="40">
        <v>43739</v>
      </c>
      <c r="N163935" s="40">
        <v>43739</v>
      </c>
    </row>
    <row r="163936" spans="1:14" x14ac:dyDescent="0.25">
      <c r="A163936" s="40">
        <v>43770</v>
      </c>
      <c r="N163936" s="40">
        <v>43770</v>
      </c>
    </row>
    <row r="163937" spans="1:14" x14ac:dyDescent="0.25">
      <c r="A163937" s="40">
        <v>43800</v>
      </c>
      <c r="N163937" s="40">
        <v>43800</v>
      </c>
    </row>
    <row r="163938" spans="1:14" x14ac:dyDescent="0.25">
      <c r="A163938" s="40">
        <v>43831</v>
      </c>
      <c r="N163938" s="40">
        <v>43831</v>
      </c>
    </row>
    <row r="163939" spans="1:14" x14ac:dyDescent="0.25">
      <c r="A163939" s="40">
        <v>43862</v>
      </c>
      <c r="N163939" s="40">
        <v>43862</v>
      </c>
    </row>
    <row r="163940" spans="1:14" x14ac:dyDescent="0.25">
      <c r="A163940" s="40">
        <v>43891</v>
      </c>
      <c r="N163940" s="40">
        <v>43891</v>
      </c>
    </row>
    <row r="163941" spans="1:14" x14ac:dyDescent="0.25">
      <c r="A163941" s="40">
        <v>43922</v>
      </c>
      <c r="N163941" s="40">
        <v>43922</v>
      </c>
    </row>
    <row r="163942" spans="1:14" x14ac:dyDescent="0.25">
      <c r="A163942" s="40">
        <v>43952</v>
      </c>
      <c r="N163942" s="40">
        <v>43952</v>
      </c>
    </row>
    <row r="163943" spans="1:14" x14ac:dyDescent="0.25">
      <c r="A163943" s="40">
        <v>43983</v>
      </c>
      <c r="N163943" s="40">
        <v>43983</v>
      </c>
    </row>
    <row r="163944" spans="1:14" x14ac:dyDescent="0.25">
      <c r="A163944" s="40">
        <v>44013</v>
      </c>
      <c r="N163944" s="40">
        <v>44013</v>
      </c>
    </row>
    <row r="163945" spans="1:14" x14ac:dyDescent="0.25">
      <c r="A163945" s="40">
        <v>44044</v>
      </c>
      <c r="N163945" s="40">
        <v>44044</v>
      </c>
    </row>
    <row r="163946" spans="1:14" x14ac:dyDescent="0.25">
      <c r="A163946" s="40">
        <v>44075</v>
      </c>
      <c r="N163946" s="40">
        <v>44075</v>
      </c>
    </row>
    <row r="163947" spans="1:14" x14ac:dyDescent="0.25">
      <c r="A163947" s="40">
        <v>44105</v>
      </c>
      <c r="N163947" s="40">
        <v>44105</v>
      </c>
    </row>
    <row r="163948" spans="1:14" x14ac:dyDescent="0.25">
      <c r="A163948" s="40">
        <v>44136</v>
      </c>
      <c r="N163948" s="40">
        <v>44136</v>
      </c>
    </row>
    <row r="163949" spans="1:14" x14ac:dyDescent="0.25">
      <c r="A163949" s="40">
        <v>44166</v>
      </c>
      <c r="N163949" s="40">
        <v>44166</v>
      </c>
    </row>
    <row r="180226" spans="1:14" x14ac:dyDescent="0.25">
      <c r="A180226" s="40">
        <v>40909</v>
      </c>
      <c r="N180226" s="40">
        <v>40909</v>
      </c>
    </row>
    <row r="180227" spans="1:14" x14ac:dyDescent="0.25">
      <c r="A180227" s="40">
        <v>40940</v>
      </c>
      <c r="N180227" s="40">
        <v>40940</v>
      </c>
    </row>
    <row r="180228" spans="1:14" x14ac:dyDescent="0.25">
      <c r="A180228" s="40">
        <v>40969</v>
      </c>
      <c r="N180228" s="40">
        <v>40969</v>
      </c>
    </row>
    <row r="180229" spans="1:14" x14ac:dyDescent="0.25">
      <c r="A180229" s="40">
        <v>41000</v>
      </c>
      <c r="N180229" s="40">
        <v>41000</v>
      </c>
    </row>
    <row r="180230" spans="1:14" x14ac:dyDescent="0.25">
      <c r="A180230" s="40">
        <v>41030</v>
      </c>
      <c r="N180230" s="40">
        <v>41030</v>
      </c>
    </row>
    <row r="180231" spans="1:14" x14ac:dyDescent="0.25">
      <c r="A180231" s="40">
        <v>41061</v>
      </c>
      <c r="N180231" s="40">
        <v>41061</v>
      </c>
    </row>
    <row r="180232" spans="1:14" x14ac:dyDescent="0.25">
      <c r="A180232" s="40">
        <v>41091</v>
      </c>
      <c r="N180232" s="40">
        <v>41091</v>
      </c>
    </row>
    <row r="180233" spans="1:14" x14ac:dyDescent="0.25">
      <c r="A180233" s="40">
        <v>41122</v>
      </c>
      <c r="N180233" s="40">
        <v>41122</v>
      </c>
    </row>
    <row r="180234" spans="1:14" x14ac:dyDescent="0.25">
      <c r="A180234" s="40">
        <v>41153</v>
      </c>
      <c r="N180234" s="40">
        <v>41153</v>
      </c>
    </row>
    <row r="180235" spans="1:14" x14ac:dyDescent="0.25">
      <c r="A180235" s="40">
        <v>41183</v>
      </c>
      <c r="N180235" s="40">
        <v>41183</v>
      </c>
    </row>
    <row r="180236" spans="1:14" x14ac:dyDescent="0.25">
      <c r="A180236" s="40">
        <v>41214</v>
      </c>
      <c r="N180236" s="40">
        <v>41214</v>
      </c>
    </row>
    <row r="180237" spans="1:14" x14ac:dyDescent="0.25">
      <c r="A180237" s="40">
        <v>41244</v>
      </c>
      <c r="N180237" s="40">
        <v>41244</v>
      </c>
    </row>
    <row r="180238" spans="1:14" x14ac:dyDescent="0.25">
      <c r="A180238" s="40">
        <v>41275</v>
      </c>
      <c r="N180238" s="40">
        <v>41275</v>
      </c>
    </row>
    <row r="180239" spans="1:14" x14ac:dyDescent="0.25">
      <c r="A180239" s="40">
        <v>41306</v>
      </c>
      <c r="N180239" s="40">
        <v>41306</v>
      </c>
    </row>
    <row r="180240" spans="1:14" x14ac:dyDescent="0.25">
      <c r="A180240" s="40">
        <v>41334</v>
      </c>
      <c r="N180240" s="40">
        <v>41334</v>
      </c>
    </row>
    <row r="180241" spans="1:14" x14ac:dyDescent="0.25">
      <c r="A180241" s="40">
        <v>41365</v>
      </c>
      <c r="N180241" s="40">
        <v>41365</v>
      </c>
    </row>
    <row r="180242" spans="1:14" x14ac:dyDescent="0.25">
      <c r="A180242" s="40">
        <v>41395</v>
      </c>
      <c r="N180242" s="40">
        <v>41395</v>
      </c>
    </row>
    <row r="180243" spans="1:14" x14ac:dyDescent="0.25">
      <c r="A180243" s="40">
        <v>41426</v>
      </c>
      <c r="N180243" s="40">
        <v>41426</v>
      </c>
    </row>
    <row r="180244" spans="1:14" x14ac:dyDescent="0.25">
      <c r="A180244" s="40">
        <v>41456</v>
      </c>
      <c r="N180244" s="40">
        <v>41456</v>
      </c>
    </row>
    <row r="180245" spans="1:14" x14ac:dyDescent="0.25">
      <c r="A180245" s="40">
        <v>41487</v>
      </c>
      <c r="N180245" s="40">
        <v>41487</v>
      </c>
    </row>
    <row r="180246" spans="1:14" x14ac:dyDescent="0.25">
      <c r="A180246" s="40">
        <v>41518</v>
      </c>
      <c r="N180246" s="40">
        <v>41518</v>
      </c>
    </row>
    <row r="180247" spans="1:14" x14ac:dyDescent="0.25">
      <c r="A180247" s="40">
        <v>41548</v>
      </c>
      <c r="N180247" s="40">
        <v>41548</v>
      </c>
    </row>
    <row r="180248" spans="1:14" x14ac:dyDescent="0.25">
      <c r="A180248" s="40">
        <v>41579</v>
      </c>
      <c r="N180248" s="40">
        <v>41579</v>
      </c>
    </row>
    <row r="180249" spans="1:14" x14ac:dyDescent="0.25">
      <c r="A180249" s="40">
        <v>41609</v>
      </c>
      <c r="N180249" s="40">
        <v>41609</v>
      </c>
    </row>
    <row r="180250" spans="1:14" x14ac:dyDescent="0.25">
      <c r="A180250" s="40">
        <v>41640</v>
      </c>
      <c r="N180250" s="40">
        <v>41640</v>
      </c>
    </row>
    <row r="180251" spans="1:14" x14ac:dyDescent="0.25">
      <c r="A180251" s="40">
        <v>41671</v>
      </c>
      <c r="N180251" s="40">
        <v>41671</v>
      </c>
    </row>
    <row r="180252" spans="1:14" x14ac:dyDescent="0.25">
      <c r="A180252" s="40">
        <v>41699</v>
      </c>
      <c r="N180252" s="40">
        <v>41699</v>
      </c>
    </row>
    <row r="180253" spans="1:14" x14ac:dyDescent="0.25">
      <c r="A180253" s="40">
        <v>41730</v>
      </c>
      <c r="N180253" s="40">
        <v>41730</v>
      </c>
    </row>
    <row r="180254" spans="1:14" x14ac:dyDescent="0.25">
      <c r="A180254" s="40">
        <v>41760</v>
      </c>
      <c r="N180254" s="40">
        <v>41760</v>
      </c>
    </row>
    <row r="180255" spans="1:14" x14ac:dyDescent="0.25">
      <c r="A180255" s="40">
        <v>41791</v>
      </c>
      <c r="N180255" s="40">
        <v>41791</v>
      </c>
    </row>
    <row r="180256" spans="1:14" x14ac:dyDescent="0.25">
      <c r="A180256" s="40">
        <v>41821</v>
      </c>
      <c r="N180256" s="40">
        <v>41821</v>
      </c>
    </row>
    <row r="180257" spans="1:14" x14ac:dyDescent="0.25">
      <c r="A180257" s="40">
        <v>41852</v>
      </c>
      <c r="N180257" s="40">
        <v>41852</v>
      </c>
    </row>
    <row r="180258" spans="1:14" x14ac:dyDescent="0.25">
      <c r="A180258" s="40">
        <v>41883</v>
      </c>
      <c r="N180258" s="40">
        <v>41883</v>
      </c>
    </row>
    <row r="180259" spans="1:14" x14ac:dyDescent="0.25">
      <c r="A180259" s="40">
        <v>41913</v>
      </c>
      <c r="N180259" s="40">
        <v>41913</v>
      </c>
    </row>
    <row r="180260" spans="1:14" x14ac:dyDescent="0.25">
      <c r="A180260" s="40">
        <v>41944</v>
      </c>
      <c r="N180260" s="40">
        <v>41944</v>
      </c>
    </row>
    <row r="180261" spans="1:14" x14ac:dyDescent="0.25">
      <c r="A180261" s="40">
        <v>41974</v>
      </c>
      <c r="N180261" s="40">
        <v>41974</v>
      </c>
    </row>
    <row r="180262" spans="1:14" x14ac:dyDescent="0.25">
      <c r="A180262" s="40">
        <v>42005</v>
      </c>
      <c r="N180262" s="40">
        <v>42005</v>
      </c>
    </row>
    <row r="180263" spans="1:14" x14ac:dyDescent="0.25">
      <c r="A180263" s="40">
        <v>42036</v>
      </c>
      <c r="N180263" s="40">
        <v>42036</v>
      </c>
    </row>
    <row r="180264" spans="1:14" x14ac:dyDescent="0.25">
      <c r="A180264" s="40">
        <v>42064</v>
      </c>
      <c r="N180264" s="40">
        <v>42064</v>
      </c>
    </row>
    <row r="180265" spans="1:14" x14ac:dyDescent="0.25">
      <c r="A180265" s="40">
        <v>42095</v>
      </c>
      <c r="N180265" s="40">
        <v>42095</v>
      </c>
    </row>
    <row r="180266" spans="1:14" x14ac:dyDescent="0.25">
      <c r="A180266" s="40">
        <v>42125</v>
      </c>
      <c r="N180266" s="40">
        <v>42125</v>
      </c>
    </row>
    <row r="180267" spans="1:14" x14ac:dyDescent="0.25">
      <c r="A180267" s="40">
        <v>42156</v>
      </c>
      <c r="N180267" s="40">
        <v>42156</v>
      </c>
    </row>
    <row r="180268" spans="1:14" x14ac:dyDescent="0.25">
      <c r="A180268" s="40">
        <v>42186</v>
      </c>
      <c r="N180268" s="40">
        <v>42186</v>
      </c>
    </row>
    <row r="180269" spans="1:14" x14ac:dyDescent="0.25">
      <c r="A180269" s="40">
        <v>42217</v>
      </c>
      <c r="N180269" s="40">
        <v>42217</v>
      </c>
    </row>
    <row r="180270" spans="1:14" x14ac:dyDescent="0.25">
      <c r="A180270" s="40">
        <v>42248</v>
      </c>
      <c r="N180270" s="40">
        <v>42248</v>
      </c>
    </row>
    <row r="180271" spans="1:14" x14ac:dyDescent="0.25">
      <c r="A180271" s="40">
        <v>42278</v>
      </c>
      <c r="N180271" s="40">
        <v>42278</v>
      </c>
    </row>
    <row r="180272" spans="1:14" x14ac:dyDescent="0.25">
      <c r="A180272" s="40">
        <v>42309</v>
      </c>
      <c r="N180272" s="40">
        <v>42309</v>
      </c>
    </row>
    <row r="180273" spans="1:14" x14ac:dyDescent="0.25">
      <c r="A180273" s="40">
        <v>42339</v>
      </c>
      <c r="N180273" s="40">
        <v>42339</v>
      </c>
    </row>
    <row r="180274" spans="1:14" x14ac:dyDescent="0.25">
      <c r="A180274" s="40">
        <v>42370</v>
      </c>
      <c r="N180274" s="40">
        <v>42370</v>
      </c>
    </row>
    <row r="180275" spans="1:14" x14ac:dyDescent="0.25">
      <c r="A180275" s="40">
        <v>42401</v>
      </c>
      <c r="N180275" s="40">
        <v>42401</v>
      </c>
    </row>
    <row r="180276" spans="1:14" x14ac:dyDescent="0.25">
      <c r="A180276" s="40">
        <v>42430</v>
      </c>
      <c r="N180276" s="40">
        <v>42430</v>
      </c>
    </row>
    <row r="180277" spans="1:14" x14ac:dyDescent="0.25">
      <c r="A180277" s="40">
        <v>42461</v>
      </c>
      <c r="N180277" s="40">
        <v>42461</v>
      </c>
    </row>
    <row r="180278" spans="1:14" x14ac:dyDescent="0.25">
      <c r="A180278" s="40">
        <v>42491</v>
      </c>
      <c r="N180278" s="40">
        <v>42491</v>
      </c>
    </row>
    <row r="180279" spans="1:14" x14ac:dyDescent="0.25">
      <c r="A180279" s="40">
        <v>42522</v>
      </c>
      <c r="N180279" s="40">
        <v>42522</v>
      </c>
    </row>
    <row r="180280" spans="1:14" x14ac:dyDescent="0.25">
      <c r="A180280" s="40">
        <v>42552</v>
      </c>
      <c r="N180280" s="40">
        <v>42552</v>
      </c>
    </row>
    <row r="180281" spans="1:14" x14ac:dyDescent="0.25">
      <c r="A180281" s="40">
        <v>42583</v>
      </c>
      <c r="N180281" s="40">
        <v>42583</v>
      </c>
    </row>
    <row r="180282" spans="1:14" x14ac:dyDescent="0.25">
      <c r="A180282" s="40">
        <v>42614</v>
      </c>
      <c r="N180282" s="40">
        <v>42614</v>
      </c>
    </row>
    <row r="180283" spans="1:14" x14ac:dyDescent="0.25">
      <c r="A180283" s="40">
        <v>42644</v>
      </c>
      <c r="N180283" s="40">
        <v>42644</v>
      </c>
    </row>
    <row r="180284" spans="1:14" x14ac:dyDescent="0.25">
      <c r="A180284" s="40">
        <v>42675</v>
      </c>
      <c r="N180284" s="40">
        <v>42675</v>
      </c>
    </row>
    <row r="180285" spans="1:14" x14ac:dyDescent="0.25">
      <c r="A180285" s="40">
        <v>42705</v>
      </c>
      <c r="N180285" s="40">
        <v>42705</v>
      </c>
    </row>
    <row r="180286" spans="1:14" x14ac:dyDescent="0.25">
      <c r="A180286" s="40">
        <v>42736</v>
      </c>
      <c r="N180286" s="40">
        <v>42736</v>
      </c>
    </row>
    <row r="180287" spans="1:14" x14ac:dyDescent="0.25">
      <c r="A180287" s="40">
        <v>42767</v>
      </c>
      <c r="N180287" s="40">
        <v>42767</v>
      </c>
    </row>
    <row r="180288" spans="1:14" x14ac:dyDescent="0.25">
      <c r="A180288" s="40">
        <v>42795</v>
      </c>
      <c r="N180288" s="40">
        <v>42795</v>
      </c>
    </row>
    <row r="180289" spans="1:14" x14ac:dyDescent="0.25">
      <c r="A180289" s="40">
        <v>42826</v>
      </c>
      <c r="N180289" s="40">
        <v>42826</v>
      </c>
    </row>
    <row r="180290" spans="1:14" x14ac:dyDescent="0.25">
      <c r="A180290" s="40">
        <v>42856</v>
      </c>
      <c r="N180290" s="40">
        <v>42856</v>
      </c>
    </row>
    <row r="180291" spans="1:14" x14ac:dyDescent="0.25">
      <c r="A180291" s="40">
        <v>42887</v>
      </c>
      <c r="N180291" s="40">
        <v>42887</v>
      </c>
    </row>
    <row r="180292" spans="1:14" x14ac:dyDescent="0.25">
      <c r="A180292" s="40">
        <v>42917</v>
      </c>
      <c r="N180292" s="40">
        <v>42917</v>
      </c>
    </row>
    <row r="180293" spans="1:14" x14ac:dyDescent="0.25">
      <c r="A180293" s="40">
        <v>42948</v>
      </c>
      <c r="N180293" s="40">
        <v>42948</v>
      </c>
    </row>
    <row r="180294" spans="1:14" x14ac:dyDescent="0.25">
      <c r="A180294" s="40">
        <v>42979</v>
      </c>
      <c r="N180294" s="40">
        <v>42979</v>
      </c>
    </row>
    <row r="180295" spans="1:14" x14ac:dyDescent="0.25">
      <c r="A180295" s="40">
        <v>43009</v>
      </c>
      <c r="N180295" s="40">
        <v>43009</v>
      </c>
    </row>
    <row r="180296" spans="1:14" x14ac:dyDescent="0.25">
      <c r="A180296" s="40">
        <v>43040</v>
      </c>
      <c r="N180296" s="40">
        <v>43040</v>
      </c>
    </row>
    <row r="180297" spans="1:14" x14ac:dyDescent="0.25">
      <c r="A180297" s="40">
        <v>43070</v>
      </c>
      <c r="N180297" s="40">
        <v>43070</v>
      </c>
    </row>
    <row r="180298" spans="1:14" x14ac:dyDescent="0.25">
      <c r="A180298" s="40">
        <v>43101</v>
      </c>
      <c r="N180298" s="40">
        <v>43101</v>
      </c>
    </row>
    <row r="180299" spans="1:14" x14ac:dyDescent="0.25">
      <c r="A180299" s="40">
        <v>43132</v>
      </c>
      <c r="N180299" s="40">
        <v>43132</v>
      </c>
    </row>
    <row r="180300" spans="1:14" x14ac:dyDescent="0.25">
      <c r="A180300" s="40">
        <v>43160</v>
      </c>
      <c r="N180300" s="40">
        <v>43160</v>
      </c>
    </row>
    <row r="180301" spans="1:14" x14ac:dyDescent="0.25">
      <c r="A180301" s="40">
        <v>43191</v>
      </c>
      <c r="N180301" s="40">
        <v>43191</v>
      </c>
    </row>
    <row r="180302" spans="1:14" x14ac:dyDescent="0.25">
      <c r="A180302" s="40">
        <v>43221</v>
      </c>
      <c r="N180302" s="40">
        <v>43221</v>
      </c>
    </row>
    <row r="180303" spans="1:14" x14ac:dyDescent="0.25">
      <c r="A180303" s="40">
        <v>43252</v>
      </c>
      <c r="N180303" s="40">
        <v>43252</v>
      </c>
    </row>
    <row r="180304" spans="1:14" x14ac:dyDescent="0.25">
      <c r="A180304" s="40">
        <v>43282</v>
      </c>
      <c r="N180304" s="40">
        <v>43282</v>
      </c>
    </row>
    <row r="180305" spans="1:14" x14ac:dyDescent="0.25">
      <c r="A180305" s="40">
        <v>43313</v>
      </c>
      <c r="N180305" s="40">
        <v>43313</v>
      </c>
    </row>
    <row r="180306" spans="1:14" x14ac:dyDescent="0.25">
      <c r="A180306" s="40">
        <v>43344</v>
      </c>
      <c r="N180306" s="40">
        <v>43344</v>
      </c>
    </row>
    <row r="180307" spans="1:14" x14ac:dyDescent="0.25">
      <c r="A180307" s="40">
        <v>43374</v>
      </c>
      <c r="N180307" s="40">
        <v>43374</v>
      </c>
    </row>
    <row r="180308" spans="1:14" x14ac:dyDescent="0.25">
      <c r="A180308" s="40">
        <v>43405</v>
      </c>
      <c r="N180308" s="40">
        <v>43405</v>
      </c>
    </row>
    <row r="180309" spans="1:14" x14ac:dyDescent="0.25">
      <c r="A180309" s="40">
        <v>43435</v>
      </c>
      <c r="N180309" s="40">
        <v>43435</v>
      </c>
    </row>
    <row r="180310" spans="1:14" x14ac:dyDescent="0.25">
      <c r="A180310" s="40">
        <v>43466</v>
      </c>
      <c r="N180310" s="40">
        <v>43466</v>
      </c>
    </row>
    <row r="180311" spans="1:14" x14ac:dyDescent="0.25">
      <c r="A180311" s="40">
        <v>43497</v>
      </c>
      <c r="N180311" s="40">
        <v>43497</v>
      </c>
    </row>
    <row r="180312" spans="1:14" x14ac:dyDescent="0.25">
      <c r="A180312" s="40">
        <v>43525</v>
      </c>
      <c r="N180312" s="40">
        <v>43525</v>
      </c>
    </row>
    <row r="180313" spans="1:14" x14ac:dyDescent="0.25">
      <c r="A180313" s="40">
        <v>43556</v>
      </c>
      <c r="N180313" s="40">
        <v>43556</v>
      </c>
    </row>
    <row r="180314" spans="1:14" x14ac:dyDescent="0.25">
      <c r="A180314" s="40">
        <v>43586</v>
      </c>
      <c r="N180314" s="40">
        <v>43586</v>
      </c>
    </row>
    <row r="180315" spans="1:14" x14ac:dyDescent="0.25">
      <c r="A180315" s="40">
        <v>43617</v>
      </c>
      <c r="N180315" s="40">
        <v>43617</v>
      </c>
    </row>
    <row r="180316" spans="1:14" x14ac:dyDescent="0.25">
      <c r="A180316" s="40">
        <v>43647</v>
      </c>
      <c r="N180316" s="40">
        <v>43647</v>
      </c>
    </row>
    <row r="180317" spans="1:14" x14ac:dyDescent="0.25">
      <c r="A180317" s="40">
        <v>43678</v>
      </c>
      <c r="N180317" s="40">
        <v>43678</v>
      </c>
    </row>
    <row r="180318" spans="1:14" x14ac:dyDescent="0.25">
      <c r="A180318" s="40">
        <v>43709</v>
      </c>
      <c r="N180318" s="40">
        <v>43709</v>
      </c>
    </row>
    <row r="180319" spans="1:14" x14ac:dyDescent="0.25">
      <c r="A180319" s="40">
        <v>43739</v>
      </c>
      <c r="N180319" s="40">
        <v>43739</v>
      </c>
    </row>
    <row r="180320" spans="1:14" x14ac:dyDescent="0.25">
      <c r="A180320" s="40">
        <v>43770</v>
      </c>
      <c r="N180320" s="40">
        <v>43770</v>
      </c>
    </row>
    <row r="180321" spans="1:14" x14ac:dyDescent="0.25">
      <c r="A180321" s="40">
        <v>43800</v>
      </c>
      <c r="N180321" s="40">
        <v>43800</v>
      </c>
    </row>
    <row r="180322" spans="1:14" x14ac:dyDescent="0.25">
      <c r="A180322" s="40">
        <v>43831</v>
      </c>
      <c r="N180322" s="40">
        <v>43831</v>
      </c>
    </row>
    <row r="180323" spans="1:14" x14ac:dyDescent="0.25">
      <c r="A180323" s="40">
        <v>43862</v>
      </c>
      <c r="N180323" s="40">
        <v>43862</v>
      </c>
    </row>
    <row r="180324" spans="1:14" x14ac:dyDescent="0.25">
      <c r="A180324" s="40">
        <v>43891</v>
      </c>
      <c r="N180324" s="40">
        <v>43891</v>
      </c>
    </row>
    <row r="180325" spans="1:14" x14ac:dyDescent="0.25">
      <c r="A180325" s="40">
        <v>43922</v>
      </c>
      <c r="N180325" s="40">
        <v>43922</v>
      </c>
    </row>
    <row r="180326" spans="1:14" x14ac:dyDescent="0.25">
      <c r="A180326" s="40">
        <v>43952</v>
      </c>
      <c r="N180326" s="40">
        <v>43952</v>
      </c>
    </row>
    <row r="180327" spans="1:14" x14ac:dyDescent="0.25">
      <c r="A180327" s="40">
        <v>43983</v>
      </c>
      <c r="N180327" s="40">
        <v>43983</v>
      </c>
    </row>
    <row r="180328" spans="1:14" x14ac:dyDescent="0.25">
      <c r="A180328" s="40">
        <v>44013</v>
      </c>
      <c r="N180328" s="40">
        <v>44013</v>
      </c>
    </row>
    <row r="180329" spans="1:14" x14ac:dyDescent="0.25">
      <c r="A180329" s="40">
        <v>44044</v>
      </c>
      <c r="N180329" s="40">
        <v>44044</v>
      </c>
    </row>
    <row r="180330" spans="1:14" x14ac:dyDescent="0.25">
      <c r="A180330" s="40">
        <v>44075</v>
      </c>
      <c r="N180330" s="40">
        <v>44075</v>
      </c>
    </row>
    <row r="180331" spans="1:14" x14ac:dyDescent="0.25">
      <c r="A180331" s="40">
        <v>44105</v>
      </c>
      <c r="N180331" s="40">
        <v>44105</v>
      </c>
    </row>
    <row r="180332" spans="1:14" x14ac:dyDescent="0.25">
      <c r="A180332" s="40">
        <v>44136</v>
      </c>
      <c r="N180332" s="40">
        <v>44136</v>
      </c>
    </row>
    <row r="180333" spans="1:14" x14ac:dyDescent="0.25">
      <c r="A180333" s="40">
        <v>44166</v>
      </c>
      <c r="N180333" s="40">
        <v>44166</v>
      </c>
    </row>
    <row r="196610" spans="1:14" x14ac:dyDescent="0.25">
      <c r="A196610" s="40">
        <v>40909</v>
      </c>
      <c r="N196610" s="40">
        <v>40909</v>
      </c>
    </row>
    <row r="196611" spans="1:14" x14ac:dyDescent="0.25">
      <c r="A196611" s="40">
        <v>40940</v>
      </c>
      <c r="N196611" s="40">
        <v>40940</v>
      </c>
    </row>
    <row r="196612" spans="1:14" x14ac:dyDescent="0.25">
      <c r="A196612" s="40">
        <v>40969</v>
      </c>
      <c r="N196612" s="40">
        <v>40969</v>
      </c>
    </row>
    <row r="196613" spans="1:14" x14ac:dyDescent="0.25">
      <c r="A196613" s="40">
        <v>41000</v>
      </c>
      <c r="N196613" s="40">
        <v>41000</v>
      </c>
    </row>
    <row r="196614" spans="1:14" x14ac:dyDescent="0.25">
      <c r="A196614" s="40">
        <v>41030</v>
      </c>
      <c r="N196614" s="40">
        <v>41030</v>
      </c>
    </row>
    <row r="196615" spans="1:14" x14ac:dyDescent="0.25">
      <c r="A196615" s="40">
        <v>41061</v>
      </c>
      <c r="N196615" s="40">
        <v>41061</v>
      </c>
    </row>
    <row r="196616" spans="1:14" x14ac:dyDescent="0.25">
      <c r="A196616" s="40">
        <v>41091</v>
      </c>
      <c r="N196616" s="40">
        <v>41091</v>
      </c>
    </row>
    <row r="196617" spans="1:14" x14ac:dyDescent="0.25">
      <c r="A196617" s="40">
        <v>41122</v>
      </c>
      <c r="N196617" s="40">
        <v>41122</v>
      </c>
    </row>
    <row r="196618" spans="1:14" x14ac:dyDescent="0.25">
      <c r="A196618" s="40">
        <v>41153</v>
      </c>
      <c r="N196618" s="40">
        <v>41153</v>
      </c>
    </row>
    <row r="196619" spans="1:14" x14ac:dyDescent="0.25">
      <c r="A196619" s="40">
        <v>41183</v>
      </c>
      <c r="N196619" s="40">
        <v>41183</v>
      </c>
    </row>
    <row r="196620" spans="1:14" x14ac:dyDescent="0.25">
      <c r="A196620" s="40">
        <v>41214</v>
      </c>
      <c r="N196620" s="40">
        <v>41214</v>
      </c>
    </row>
    <row r="196621" spans="1:14" x14ac:dyDescent="0.25">
      <c r="A196621" s="40">
        <v>41244</v>
      </c>
      <c r="N196621" s="40">
        <v>41244</v>
      </c>
    </row>
    <row r="196622" spans="1:14" x14ac:dyDescent="0.25">
      <c r="A196622" s="40">
        <v>41275</v>
      </c>
      <c r="N196622" s="40">
        <v>41275</v>
      </c>
    </row>
    <row r="196623" spans="1:14" x14ac:dyDescent="0.25">
      <c r="A196623" s="40">
        <v>41306</v>
      </c>
      <c r="N196623" s="40">
        <v>41306</v>
      </c>
    </row>
    <row r="196624" spans="1:14" x14ac:dyDescent="0.25">
      <c r="A196624" s="40">
        <v>41334</v>
      </c>
      <c r="N196624" s="40">
        <v>41334</v>
      </c>
    </row>
    <row r="196625" spans="1:14" x14ac:dyDescent="0.25">
      <c r="A196625" s="40">
        <v>41365</v>
      </c>
      <c r="N196625" s="40">
        <v>41365</v>
      </c>
    </row>
    <row r="196626" spans="1:14" x14ac:dyDescent="0.25">
      <c r="A196626" s="40">
        <v>41395</v>
      </c>
      <c r="N196626" s="40">
        <v>41395</v>
      </c>
    </row>
    <row r="196627" spans="1:14" x14ac:dyDescent="0.25">
      <c r="A196627" s="40">
        <v>41426</v>
      </c>
      <c r="N196627" s="40">
        <v>41426</v>
      </c>
    </row>
    <row r="196628" spans="1:14" x14ac:dyDescent="0.25">
      <c r="A196628" s="40">
        <v>41456</v>
      </c>
      <c r="N196628" s="40">
        <v>41456</v>
      </c>
    </row>
    <row r="196629" spans="1:14" x14ac:dyDescent="0.25">
      <c r="A196629" s="40">
        <v>41487</v>
      </c>
      <c r="N196629" s="40">
        <v>41487</v>
      </c>
    </row>
    <row r="196630" spans="1:14" x14ac:dyDescent="0.25">
      <c r="A196630" s="40">
        <v>41518</v>
      </c>
      <c r="N196630" s="40">
        <v>41518</v>
      </c>
    </row>
    <row r="196631" spans="1:14" x14ac:dyDescent="0.25">
      <c r="A196631" s="40">
        <v>41548</v>
      </c>
      <c r="N196631" s="40">
        <v>41548</v>
      </c>
    </row>
    <row r="196632" spans="1:14" x14ac:dyDescent="0.25">
      <c r="A196632" s="40">
        <v>41579</v>
      </c>
      <c r="N196632" s="40">
        <v>41579</v>
      </c>
    </row>
    <row r="196633" spans="1:14" x14ac:dyDescent="0.25">
      <c r="A196633" s="40">
        <v>41609</v>
      </c>
      <c r="N196633" s="40">
        <v>41609</v>
      </c>
    </row>
    <row r="196634" spans="1:14" x14ac:dyDescent="0.25">
      <c r="A196634" s="40">
        <v>41640</v>
      </c>
      <c r="N196634" s="40">
        <v>41640</v>
      </c>
    </row>
    <row r="196635" spans="1:14" x14ac:dyDescent="0.25">
      <c r="A196635" s="40">
        <v>41671</v>
      </c>
      <c r="N196635" s="40">
        <v>41671</v>
      </c>
    </row>
    <row r="196636" spans="1:14" x14ac:dyDescent="0.25">
      <c r="A196636" s="40">
        <v>41699</v>
      </c>
      <c r="N196636" s="40">
        <v>41699</v>
      </c>
    </row>
    <row r="196637" spans="1:14" x14ac:dyDescent="0.25">
      <c r="A196637" s="40">
        <v>41730</v>
      </c>
      <c r="N196637" s="40">
        <v>41730</v>
      </c>
    </row>
    <row r="196638" spans="1:14" x14ac:dyDescent="0.25">
      <c r="A196638" s="40">
        <v>41760</v>
      </c>
      <c r="N196638" s="40">
        <v>41760</v>
      </c>
    </row>
    <row r="196639" spans="1:14" x14ac:dyDescent="0.25">
      <c r="A196639" s="40">
        <v>41791</v>
      </c>
      <c r="N196639" s="40">
        <v>41791</v>
      </c>
    </row>
    <row r="196640" spans="1:14" x14ac:dyDescent="0.25">
      <c r="A196640" s="40">
        <v>41821</v>
      </c>
      <c r="N196640" s="40">
        <v>41821</v>
      </c>
    </row>
    <row r="196641" spans="1:14" x14ac:dyDescent="0.25">
      <c r="A196641" s="40">
        <v>41852</v>
      </c>
      <c r="N196641" s="40">
        <v>41852</v>
      </c>
    </row>
    <row r="196642" spans="1:14" x14ac:dyDescent="0.25">
      <c r="A196642" s="40">
        <v>41883</v>
      </c>
      <c r="N196642" s="40">
        <v>41883</v>
      </c>
    </row>
    <row r="196643" spans="1:14" x14ac:dyDescent="0.25">
      <c r="A196643" s="40">
        <v>41913</v>
      </c>
      <c r="N196643" s="40">
        <v>41913</v>
      </c>
    </row>
    <row r="196644" spans="1:14" x14ac:dyDescent="0.25">
      <c r="A196644" s="40">
        <v>41944</v>
      </c>
      <c r="N196644" s="40">
        <v>41944</v>
      </c>
    </row>
    <row r="196645" spans="1:14" x14ac:dyDescent="0.25">
      <c r="A196645" s="40">
        <v>41974</v>
      </c>
      <c r="N196645" s="40">
        <v>41974</v>
      </c>
    </row>
    <row r="196646" spans="1:14" x14ac:dyDescent="0.25">
      <c r="A196646" s="40">
        <v>42005</v>
      </c>
      <c r="N196646" s="40">
        <v>42005</v>
      </c>
    </row>
    <row r="196647" spans="1:14" x14ac:dyDescent="0.25">
      <c r="A196647" s="40">
        <v>42036</v>
      </c>
      <c r="N196647" s="40">
        <v>42036</v>
      </c>
    </row>
    <row r="196648" spans="1:14" x14ac:dyDescent="0.25">
      <c r="A196648" s="40">
        <v>42064</v>
      </c>
      <c r="N196648" s="40">
        <v>42064</v>
      </c>
    </row>
    <row r="196649" spans="1:14" x14ac:dyDescent="0.25">
      <c r="A196649" s="40">
        <v>42095</v>
      </c>
      <c r="N196649" s="40">
        <v>42095</v>
      </c>
    </row>
    <row r="196650" spans="1:14" x14ac:dyDescent="0.25">
      <c r="A196650" s="40">
        <v>42125</v>
      </c>
      <c r="N196650" s="40">
        <v>42125</v>
      </c>
    </row>
    <row r="196651" spans="1:14" x14ac:dyDescent="0.25">
      <c r="A196651" s="40">
        <v>42156</v>
      </c>
      <c r="N196651" s="40">
        <v>42156</v>
      </c>
    </row>
    <row r="196652" spans="1:14" x14ac:dyDescent="0.25">
      <c r="A196652" s="40">
        <v>42186</v>
      </c>
      <c r="N196652" s="40">
        <v>42186</v>
      </c>
    </row>
    <row r="196653" spans="1:14" x14ac:dyDescent="0.25">
      <c r="A196653" s="40">
        <v>42217</v>
      </c>
      <c r="N196653" s="40">
        <v>42217</v>
      </c>
    </row>
    <row r="196654" spans="1:14" x14ac:dyDescent="0.25">
      <c r="A196654" s="40">
        <v>42248</v>
      </c>
      <c r="N196654" s="40">
        <v>42248</v>
      </c>
    </row>
    <row r="196655" spans="1:14" x14ac:dyDescent="0.25">
      <c r="A196655" s="40">
        <v>42278</v>
      </c>
      <c r="N196655" s="40">
        <v>42278</v>
      </c>
    </row>
    <row r="196656" spans="1:14" x14ac:dyDescent="0.25">
      <c r="A196656" s="40">
        <v>42309</v>
      </c>
      <c r="N196656" s="40">
        <v>42309</v>
      </c>
    </row>
    <row r="196657" spans="1:14" x14ac:dyDescent="0.25">
      <c r="A196657" s="40">
        <v>42339</v>
      </c>
      <c r="N196657" s="40">
        <v>42339</v>
      </c>
    </row>
    <row r="196658" spans="1:14" x14ac:dyDescent="0.25">
      <c r="A196658" s="40">
        <v>42370</v>
      </c>
      <c r="N196658" s="40">
        <v>42370</v>
      </c>
    </row>
    <row r="196659" spans="1:14" x14ac:dyDescent="0.25">
      <c r="A196659" s="40">
        <v>42401</v>
      </c>
      <c r="N196659" s="40">
        <v>42401</v>
      </c>
    </row>
    <row r="196660" spans="1:14" x14ac:dyDescent="0.25">
      <c r="A196660" s="40">
        <v>42430</v>
      </c>
      <c r="N196660" s="40">
        <v>42430</v>
      </c>
    </row>
    <row r="196661" spans="1:14" x14ac:dyDescent="0.25">
      <c r="A196661" s="40">
        <v>42461</v>
      </c>
      <c r="N196661" s="40">
        <v>42461</v>
      </c>
    </row>
    <row r="196662" spans="1:14" x14ac:dyDescent="0.25">
      <c r="A196662" s="40">
        <v>42491</v>
      </c>
      <c r="N196662" s="40">
        <v>42491</v>
      </c>
    </row>
    <row r="196663" spans="1:14" x14ac:dyDescent="0.25">
      <c r="A196663" s="40">
        <v>42522</v>
      </c>
      <c r="N196663" s="40">
        <v>42522</v>
      </c>
    </row>
    <row r="196664" spans="1:14" x14ac:dyDescent="0.25">
      <c r="A196664" s="40">
        <v>42552</v>
      </c>
      <c r="N196664" s="40">
        <v>42552</v>
      </c>
    </row>
    <row r="196665" spans="1:14" x14ac:dyDescent="0.25">
      <c r="A196665" s="40">
        <v>42583</v>
      </c>
      <c r="N196665" s="40">
        <v>42583</v>
      </c>
    </row>
    <row r="196666" spans="1:14" x14ac:dyDescent="0.25">
      <c r="A196666" s="40">
        <v>42614</v>
      </c>
      <c r="N196666" s="40">
        <v>42614</v>
      </c>
    </row>
    <row r="196667" spans="1:14" x14ac:dyDescent="0.25">
      <c r="A196667" s="40">
        <v>42644</v>
      </c>
      <c r="N196667" s="40">
        <v>42644</v>
      </c>
    </row>
    <row r="196668" spans="1:14" x14ac:dyDescent="0.25">
      <c r="A196668" s="40">
        <v>42675</v>
      </c>
      <c r="N196668" s="40">
        <v>42675</v>
      </c>
    </row>
    <row r="196669" spans="1:14" x14ac:dyDescent="0.25">
      <c r="A196669" s="40">
        <v>42705</v>
      </c>
      <c r="N196669" s="40">
        <v>42705</v>
      </c>
    </row>
    <row r="196670" spans="1:14" x14ac:dyDescent="0.25">
      <c r="A196670" s="40">
        <v>42736</v>
      </c>
      <c r="N196670" s="40">
        <v>42736</v>
      </c>
    </row>
    <row r="196671" spans="1:14" x14ac:dyDescent="0.25">
      <c r="A196671" s="40">
        <v>42767</v>
      </c>
      <c r="N196671" s="40">
        <v>42767</v>
      </c>
    </row>
    <row r="196672" spans="1:14" x14ac:dyDescent="0.25">
      <c r="A196672" s="40">
        <v>42795</v>
      </c>
      <c r="N196672" s="40">
        <v>42795</v>
      </c>
    </row>
    <row r="196673" spans="1:14" x14ac:dyDescent="0.25">
      <c r="A196673" s="40">
        <v>42826</v>
      </c>
      <c r="N196673" s="40">
        <v>42826</v>
      </c>
    </row>
    <row r="196674" spans="1:14" x14ac:dyDescent="0.25">
      <c r="A196674" s="40">
        <v>42856</v>
      </c>
      <c r="N196674" s="40">
        <v>42856</v>
      </c>
    </row>
    <row r="196675" spans="1:14" x14ac:dyDescent="0.25">
      <c r="A196675" s="40">
        <v>42887</v>
      </c>
      <c r="N196675" s="40">
        <v>42887</v>
      </c>
    </row>
    <row r="196676" spans="1:14" x14ac:dyDescent="0.25">
      <c r="A196676" s="40">
        <v>42917</v>
      </c>
      <c r="N196676" s="40">
        <v>42917</v>
      </c>
    </row>
    <row r="196677" spans="1:14" x14ac:dyDescent="0.25">
      <c r="A196677" s="40">
        <v>42948</v>
      </c>
      <c r="N196677" s="40">
        <v>42948</v>
      </c>
    </row>
    <row r="196678" spans="1:14" x14ac:dyDescent="0.25">
      <c r="A196678" s="40">
        <v>42979</v>
      </c>
      <c r="N196678" s="40">
        <v>42979</v>
      </c>
    </row>
    <row r="196679" spans="1:14" x14ac:dyDescent="0.25">
      <c r="A196679" s="40">
        <v>43009</v>
      </c>
      <c r="N196679" s="40">
        <v>43009</v>
      </c>
    </row>
    <row r="196680" spans="1:14" x14ac:dyDescent="0.25">
      <c r="A196680" s="40">
        <v>43040</v>
      </c>
      <c r="N196680" s="40">
        <v>43040</v>
      </c>
    </row>
    <row r="196681" spans="1:14" x14ac:dyDescent="0.25">
      <c r="A196681" s="40">
        <v>43070</v>
      </c>
      <c r="N196681" s="40">
        <v>43070</v>
      </c>
    </row>
    <row r="196682" spans="1:14" x14ac:dyDescent="0.25">
      <c r="A196682" s="40">
        <v>43101</v>
      </c>
      <c r="N196682" s="40">
        <v>43101</v>
      </c>
    </row>
    <row r="196683" spans="1:14" x14ac:dyDescent="0.25">
      <c r="A196683" s="40">
        <v>43132</v>
      </c>
      <c r="N196683" s="40">
        <v>43132</v>
      </c>
    </row>
    <row r="196684" spans="1:14" x14ac:dyDescent="0.25">
      <c r="A196684" s="40">
        <v>43160</v>
      </c>
      <c r="N196684" s="40">
        <v>43160</v>
      </c>
    </row>
    <row r="196685" spans="1:14" x14ac:dyDescent="0.25">
      <c r="A196685" s="40">
        <v>43191</v>
      </c>
      <c r="N196685" s="40">
        <v>43191</v>
      </c>
    </row>
    <row r="196686" spans="1:14" x14ac:dyDescent="0.25">
      <c r="A196686" s="40">
        <v>43221</v>
      </c>
      <c r="N196686" s="40">
        <v>43221</v>
      </c>
    </row>
    <row r="196687" spans="1:14" x14ac:dyDescent="0.25">
      <c r="A196687" s="40">
        <v>43252</v>
      </c>
      <c r="N196687" s="40">
        <v>43252</v>
      </c>
    </row>
    <row r="196688" spans="1:14" x14ac:dyDescent="0.25">
      <c r="A196688" s="40">
        <v>43282</v>
      </c>
      <c r="N196688" s="40">
        <v>43282</v>
      </c>
    </row>
    <row r="196689" spans="1:14" x14ac:dyDescent="0.25">
      <c r="A196689" s="40">
        <v>43313</v>
      </c>
      <c r="N196689" s="40">
        <v>43313</v>
      </c>
    </row>
    <row r="196690" spans="1:14" x14ac:dyDescent="0.25">
      <c r="A196690" s="40">
        <v>43344</v>
      </c>
      <c r="N196690" s="40">
        <v>43344</v>
      </c>
    </row>
    <row r="196691" spans="1:14" x14ac:dyDescent="0.25">
      <c r="A196691" s="40">
        <v>43374</v>
      </c>
      <c r="N196691" s="40">
        <v>43374</v>
      </c>
    </row>
    <row r="196692" spans="1:14" x14ac:dyDescent="0.25">
      <c r="A196692" s="40">
        <v>43405</v>
      </c>
      <c r="N196692" s="40">
        <v>43405</v>
      </c>
    </row>
    <row r="196693" spans="1:14" x14ac:dyDescent="0.25">
      <c r="A196693" s="40">
        <v>43435</v>
      </c>
      <c r="N196693" s="40">
        <v>43435</v>
      </c>
    </row>
    <row r="196694" spans="1:14" x14ac:dyDescent="0.25">
      <c r="A196694" s="40">
        <v>43466</v>
      </c>
      <c r="N196694" s="40">
        <v>43466</v>
      </c>
    </row>
    <row r="196695" spans="1:14" x14ac:dyDescent="0.25">
      <c r="A196695" s="40">
        <v>43497</v>
      </c>
      <c r="N196695" s="40">
        <v>43497</v>
      </c>
    </row>
    <row r="196696" spans="1:14" x14ac:dyDescent="0.25">
      <c r="A196696" s="40">
        <v>43525</v>
      </c>
      <c r="N196696" s="40">
        <v>43525</v>
      </c>
    </row>
    <row r="196697" spans="1:14" x14ac:dyDescent="0.25">
      <c r="A196697" s="40">
        <v>43556</v>
      </c>
      <c r="N196697" s="40">
        <v>43556</v>
      </c>
    </row>
    <row r="196698" spans="1:14" x14ac:dyDescent="0.25">
      <c r="A196698" s="40">
        <v>43586</v>
      </c>
      <c r="N196698" s="40">
        <v>43586</v>
      </c>
    </row>
    <row r="196699" spans="1:14" x14ac:dyDescent="0.25">
      <c r="A196699" s="40">
        <v>43617</v>
      </c>
      <c r="N196699" s="40">
        <v>43617</v>
      </c>
    </row>
    <row r="196700" spans="1:14" x14ac:dyDescent="0.25">
      <c r="A196700" s="40">
        <v>43647</v>
      </c>
      <c r="N196700" s="40">
        <v>43647</v>
      </c>
    </row>
    <row r="196701" spans="1:14" x14ac:dyDescent="0.25">
      <c r="A196701" s="40">
        <v>43678</v>
      </c>
      <c r="N196701" s="40">
        <v>43678</v>
      </c>
    </row>
    <row r="196702" spans="1:14" x14ac:dyDescent="0.25">
      <c r="A196702" s="40">
        <v>43709</v>
      </c>
      <c r="N196702" s="40">
        <v>43709</v>
      </c>
    </row>
    <row r="196703" spans="1:14" x14ac:dyDescent="0.25">
      <c r="A196703" s="40">
        <v>43739</v>
      </c>
      <c r="N196703" s="40">
        <v>43739</v>
      </c>
    </row>
    <row r="196704" spans="1:14" x14ac:dyDescent="0.25">
      <c r="A196704" s="40">
        <v>43770</v>
      </c>
      <c r="N196704" s="40">
        <v>43770</v>
      </c>
    </row>
    <row r="196705" spans="1:14" x14ac:dyDescent="0.25">
      <c r="A196705" s="40">
        <v>43800</v>
      </c>
      <c r="N196705" s="40">
        <v>43800</v>
      </c>
    </row>
    <row r="196706" spans="1:14" x14ac:dyDescent="0.25">
      <c r="A196706" s="40">
        <v>43831</v>
      </c>
      <c r="N196706" s="40">
        <v>43831</v>
      </c>
    </row>
    <row r="196707" spans="1:14" x14ac:dyDescent="0.25">
      <c r="A196707" s="40">
        <v>43862</v>
      </c>
      <c r="N196707" s="40">
        <v>43862</v>
      </c>
    </row>
    <row r="196708" spans="1:14" x14ac:dyDescent="0.25">
      <c r="A196708" s="40">
        <v>43891</v>
      </c>
      <c r="N196708" s="40">
        <v>43891</v>
      </c>
    </row>
    <row r="196709" spans="1:14" x14ac:dyDescent="0.25">
      <c r="A196709" s="40">
        <v>43922</v>
      </c>
      <c r="N196709" s="40">
        <v>43922</v>
      </c>
    </row>
    <row r="196710" spans="1:14" x14ac:dyDescent="0.25">
      <c r="A196710" s="40">
        <v>43952</v>
      </c>
      <c r="N196710" s="40">
        <v>43952</v>
      </c>
    </row>
    <row r="196711" spans="1:14" x14ac:dyDescent="0.25">
      <c r="A196711" s="40">
        <v>43983</v>
      </c>
      <c r="N196711" s="40">
        <v>43983</v>
      </c>
    </row>
    <row r="196712" spans="1:14" x14ac:dyDescent="0.25">
      <c r="A196712" s="40">
        <v>44013</v>
      </c>
      <c r="N196712" s="40">
        <v>44013</v>
      </c>
    </row>
    <row r="196713" spans="1:14" x14ac:dyDescent="0.25">
      <c r="A196713" s="40">
        <v>44044</v>
      </c>
      <c r="N196713" s="40">
        <v>44044</v>
      </c>
    </row>
    <row r="196714" spans="1:14" x14ac:dyDescent="0.25">
      <c r="A196714" s="40">
        <v>44075</v>
      </c>
      <c r="N196714" s="40">
        <v>44075</v>
      </c>
    </row>
    <row r="196715" spans="1:14" x14ac:dyDescent="0.25">
      <c r="A196715" s="40">
        <v>44105</v>
      </c>
      <c r="N196715" s="40">
        <v>44105</v>
      </c>
    </row>
    <row r="196716" spans="1:14" x14ac:dyDescent="0.25">
      <c r="A196716" s="40">
        <v>44136</v>
      </c>
      <c r="N196716" s="40">
        <v>44136</v>
      </c>
    </row>
    <row r="196717" spans="1:14" x14ac:dyDescent="0.25">
      <c r="A196717" s="40">
        <v>44166</v>
      </c>
      <c r="N196717" s="40">
        <v>44166</v>
      </c>
    </row>
    <row r="212994" spans="1:14" x14ac:dyDescent="0.25">
      <c r="A212994" s="40">
        <v>40909</v>
      </c>
      <c r="N212994" s="40">
        <v>40909</v>
      </c>
    </row>
    <row r="212995" spans="1:14" x14ac:dyDescent="0.25">
      <c r="A212995" s="40">
        <v>40940</v>
      </c>
      <c r="N212995" s="40">
        <v>40940</v>
      </c>
    </row>
    <row r="212996" spans="1:14" x14ac:dyDescent="0.25">
      <c r="A212996" s="40">
        <v>40969</v>
      </c>
      <c r="N212996" s="40">
        <v>40969</v>
      </c>
    </row>
    <row r="212997" spans="1:14" x14ac:dyDescent="0.25">
      <c r="A212997" s="40">
        <v>41000</v>
      </c>
      <c r="N212997" s="40">
        <v>41000</v>
      </c>
    </row>
    <row r="212998" spans="1:14" x14ac:dyDescent="0.25">
      <c r="A212998" s="40">
        <v>41030</v>
      </c>
      <c r="N212998" s="40">
        <v>41030</v>
      </c>
    </row>
    <row r="212999" spans="1:14" x14ac:dyDescent="0.25">
      <c r="A212999" s="40">
        <v>41061</v>
      </c>
      <c r="N212999" s="40">
        <v>41061</v>
      </c>
    </row>
    <row r="213000" spans="1:14" x14ac:dyDescent="0.25">
      <c r="A213000" s="40">
        <v>41091</v>
      </c>
      <c r="N213000" s="40">
        <v>41091</v>
      </c>
    </row>
    <row r="213001" spans="1:14" x14ac:dyDescent="0.25">
      <c r="A213001" s="40">
        <v>41122</v>
      </c>
      <c r="N213001" s="40">
        <v>41122</v>
      </c>
    </row>
    <row r="213002" spans="1:14" x14ac:dyDescent="0.25">
      <c r="A213002" s="40">
        <v>41153</v>
      </c>
      <c r="N213002" s="40">
        <v>41153</v>
      </c>
    </row>
    <row r="213003" spans="1:14" x14ac:dyDescent="0.25">
      <c r="A213003" s="40">
        <v>41183</v>
      </c>
      <c r="N213003" s="40">
        <v>41183</v>
      </c>
    </row>
    <row r="213004" spans="1:14" x14ac:dyDescent="0.25">
      <c r="A213004" s="40">
        <v>41214</v>
      </c>
      <c r="N213004" s="40">
        <v>41214</v>
      </c>
    </row>
    <row r="213005" spans="1:14" x14ac:dyDescent="0.25">
      <c r="A213005" s="40">
        <v>41244</v>
      </c>
      <c r="N213005" s="40">
        <v>41244</v>
      </c>
    </row>
    <row r="213006" spans="1:14" x14ac:dyDescent="0.25">
      <c r="A213006" s="40">
        <v>41275</v>
      </c>
      <c r="N213006" s="40">
        <v>41275</v>
      </c>
    </row>
    <row r="213007" spans="1:14" x14ac:dyDescent="0.25">
      <c r="A213007" s="40">
        <v>41306</v>
      </c>
      <c r="N213007" s="40">
        <v>41306</v>
      </c>
    </row>
    <row r="213008" spans="1:14" x14ac:dyDescent="0.25">
      <c r="A213008" s="40">
        <v>41334</v>
      </c>
      <c r="N213008" s="40">
        <v>41334</v>
      </c>
    </row>
    <row r="213009" spans="1:14" x14ac:dyDescent="0.25">
      <c r="A213009" s="40">
        <v>41365</v>
      </c>
      <c r="N213009" s="40">
        <v>41365</v>
      </c>
    </row>
    <row r="213010" spans="1:14" x14ac:dyDescent="0.25">
      <c r="A213010" s="40">
        <v>41395</v>
      </c>
      <c r="N213010" s="40">
        <v>41395</v>
      </c>
    </row>
    <row r="213011" spans="1:14" x14ac:dyDescent="0.25">
      <c r="A213011" s="40">
        <v>41426</v>
      </c>
      <c r="N213011" s="40">
        <v>41426</v>
      </c>
    </row>
    <row r="213012" spans="1:14" x14ac:dyDescent="0.25">
      <c r="A213012" s="40">
        <v>41456</v>
      </c>
      <c r="N213012" s="40">
        <v>41456</v>
      </c>
    </row>
    <row r="213013" spans="1:14" x14ac:dyDescent="0.25">
      <c r="A213013" s="40">
        <v>41487</v>
      </c>
      <c r="N213013" s="40">
        <v>41487</v>
      </c>
    </row>
    <row r="213014" spans="1:14" x14ac:dyDescent="0.25">
      <c r="A213014" s="40">
        <v>41518</v>
      </c>
      <c r="N213014" s="40">
        <v>41518</v>
      </c>
    </row>
    <row r="213015" spans="1:14" x14ac:dyDescent="0.25">
      <c r="A213015" s="40">
        <v>41548</v>
      </c>
      <c r="N213015" s="40">
        <v>41548</v>
      </c>
    </row>
    <row r="213016" spans="1:14" x14ac:dyDescent="0.25">
      <c r="A213016" s="40">
        <v>41579</v>
      </c>
      <c r="N213016" s="40">
        <v>41579</v>
      </c>
    </row>
    <row r="213017" spans="1:14" x14ac:dyDescent="0.25">
      <c r="A213017" s="40">
        <v>41609</v>
      </c>
      <c r="N213017" s="40">
        <v>41609</v>
      </c>
    </row>
    <row r="213018" spans="1:14" x14ac:dyDescent="0.25">
      <c r="A213018" s="40">
        <v>41640</v>
      </c>
      <c r="N213018" s="40">
        <v>41640</v>
      </c>
    </row>
    <row r="213019" spans="1:14" x14ac:dyDescent="0.25">
      <c r="A213019" s="40">
        <v>41671</v>
      </c>
      <c r="N213019" s="40">
        <v>41671</v>
      </c>
    </row>
    <row r="213020" spans="1:14" x14ac:dyDescent="0.25">
      <c r="A213020" s="40">
        <v>41699</v>
      </c>
      <c r="N213020" s="40">
        <v>41699</v>
      </c>
    </row>
    <row r="213021" spans="1:14" x14ac:dyDescent="0.25">
      <c r="A213021" s="40">
        <v>41730</v>
      </c>
      <c r="N213021" s="40">
        <v>41730</v>
      </c>
    </row>
    <row r="213022" spans="1:14" x14ac:dyDescent="0.25">
      <c r="A213022" s="40">
        <v>41760</v>
      </c>
      <c r="N213022" s="40">
        <v>41760</v>
      </c>
    </row>
    <row r="213023" spans="1:14" x14ac:dyDescent="0.25">
      <c r="A213023" s="40">
        <v>41791</v>
      </c>
      <c r="N213023" s="40">
        <v>41791</v>
      </c>
    </row>
    <row r="213024" spans="1:14" x14ac:dyDescent="0.25">
      <c r="A213024" s="40">
        <v>41821</v>
      </c>
      <c r="N213024" s="40">
        <v>41821</v>
      </c>
    </row>
    <row r="213025" spans="1:14" x14ac:dyDescent="0.25">
      <c r="A213025" s="40">
        <v>41852</v>
      </c>
      <c r="N213025" s="40">
        <v>41852</v>
      </c>
    </row>
    <row r="213026" spans="1:14" x14ac:dyDescent="0.25">
      <c r="A213026" s="40">
        <v>41883</v>
      </c>
      <c r="N213026" s="40">
        <v>41883</v>
      </c>
    </row>
    <row r="213027" spans="1:14" x14ac:dyDescent="0.25">
      <c r="A213027" s="40">
        <v>41913</v>
      </c>
      <c r="N213027" s="40">
        <v>41913</v>
      </c>
    </row>
    <row r="213028" spans="1:14" x14ac:dyDescent="0.25">
      <c r="A213028" s="40">
        <v>41944</v>
      </c>
      <c r="N213028" s="40">
        <v>41944</v>
      </c>
    </row>
    <row r="213029" spans="1:14" x14ac:dyDescent="0.25">
      <c r="A213029" s="40">
        <v>41974</v>
      </c>
      <c r="N213029" s="40">
        <v>41974</v>
      </c>
    </row>
    <row r="213030" spans="1:14" x14ac:dyDescent="0.25">
      <c r="A213030" s="40">
        <v>42005</v>
      </c>
      <c r="N213030" s="40">
        <v>42005</v>
      </c>
    </row>
    <row r="213031" spans="1:14" x14ac:dyDescent="0.25">
      <c r="A213031" s="40">
        <v>42036</v>
      </c>
      <c r="N213031" s="40">
        <v>42036</v>
      </c>
    </row>
    <row r="213032" spans="1:14" x14ac:dyDescent="0.25">
      <c r="A213032" s="40">
        <v>42064</v>
      </c>
      <c r="N213032" s="40">
        <v>42064</v>
      </c>
    </row>
    <row r="213033" spans="1:14" x14ac:dyDescent="0.25">
      <c r="A213033" s="40">
        <v>42095</v>
      </c>
      <c r="N213033" s="40">
        <v>42095</v>
      </c>
    </row>
    <row r="213034" spans="1:14" x14ac:dyDescent="0.25">
      <c r="A213034" s="40">
        <v>42125</v>
      </c>
      <c r="N213034" s="40">
        <v>42125</v>
      </c>
    </row>
    <row r="213035" spans="1:14" x14ac:dyDescent="0.25">
      <c r="A213035" s="40">
        <v>42156</v>
      </c>
      <c r="N213035" s="40">
        <v>42156</v>
      </c>
    </row>
    <row r="213036" spans="1:14" x14ac:dyDescent="0.25">
      <c r="A213036" s="40">
        <v>42186</v>
      </c>
      <c r="N213036" s="40">
        <v>42186</v>
      </c>
    </row>
    <row r="213037" spans="1:14" x14ac:dyDescent="0.25">
      <c r="A213037" s="40">
        <v>42217</v>
      </c>
      <c r="N213037" s="40">
        <v>42217</v>
      </c>
    </row>
    <row r="213038" spans="1:14" x14ac:dyDescent="0.25">
      <c r="A213038" s="40">
        <v>42248</v>
      </c>
      <c r="N213038" s="40">
        <v>42248</v>
      </c>
    </row>
    <row r="213039" spans="1:14" x14ac:dyDescent="0.25">
      <c r="A213039" s="40">
        <v>42278</v>
      </c>
      <c r="N213039" s="40">
        <v>42278</v>
      </c>
    </row>
    <row r="213040" spans="1:14" x14ac:dyDescent="0.25">
      <c r="A213040" s="40">
        <v>42309</v>
      </c>
      <c r="N213040" s="40">
        <v>42309</v>
      </c>
    </row>
    <row r="213041" spans="1:14" x14ac:dyDescent="0.25">
      <c r="A213041" s="40">
        <v>42339</v>
      </c>
      <c r="N213041" s="40">
        <v>42339</v>
      </c>
    </row>
    <row r="213042" spans="1:14" x14ac:dyDescent="0.25">
      <c r="A213042" s="40">
        <v>42370</v>
      </c>
      <c r="N213042" s="40">
        <v>42370</v>
      </c>
    </row>
    <row r="213043" spans="1:14" x14ac:dyDescent="0.25">
      <c r="A213043" s="40">
        <v>42401</v>
      </c>
      <c r="N213043" s="40">
        <v>42401</v>
      </c>
    </row>
    <row r="213044" spans="1:14" x14ac:dyDescent="0.25">
      <c r="A213044" s="40">
        <v>42430</v>
      </c>
      <c r="N213044" s="40">
        <v>42430</v>
      </c>
    </row>
    <row r="213045" spans="1:14" x14ac:dyDescent="0.25">
      <c r="A213045" s="40">
        <v>42461</v>
      </c>
      <c r="N213045" s="40">
        <v>42461</v>
      </c>
    </row>
    <row r="213046" spans="1:14" x14ac:dyDescent="0.25">
      <c r="A213046" s="40">
        <v>42491</v>
      </c>
      <c r="N213046" s="40">
        <v>42491</v>
      </c>
    </row>
    <row r="213047" spans="1:14" x14ac:dyDescent="0.25">
      <c r="A213047" s="40">
        <v>42522</v>
      </c>
      <c r="N213047" s="40">
        <v>42522</v>
      </c>
    </row>
    <row r="213048" spans="1:14" x14ac:dyDescent="0.25">
      <c r="A213048" s="40">
        <v>42552</v>
      </c>
      <c r="N213048" s="40">
        <v>42552</v>
      </c>
    </row>
    <row r="213049" spans="1:14" x14ac:dyDescent="0.25">
      <c r="A213049" s="40">
        <v>42583</v>
      </c>
      <c r="N213049" s="40">
        <v>42583</v>
      </c>
    </row>
    <row r="213050" spans="1:14" x14ac:dyDescent="0.25">
      <c r="A213050" s="40">
        <v>42614</v>
      </c>
      <c r="N213050" s="40">
        <v>42614</v>
      </c>
    </row>
    <row r="213051" spans="1:14" x14ac:dyDescent="0.25">
      <c r="A213051" s="40">
        <v>42644</v>
      </c>
      <c r="N213051" s="40">
        <v>42644</v>
      </c>
    </row>
    <row r="213052" spans="1:14" x14ac:dyDescent="0.25">
      <c r="A213052" s="40">
        <v>42675</v>
      </c>
      <c r="N213052" s="40">
        <v>42675</v>
      </c>
    </row>
    <row r="213053" spans="1:14" x14ac:dyDescent="0.25">
      <c r="A213053" s="40">
        <v>42705</v>
      </c>
      <c r="N213053" s="40">
        <v>42705</v>
      </c>
    </row>
    <row r="213054" spans="1:14" x14ac:dyDescent="0.25">
      <c r="A213054" s="40">
        <v>42736</v>
      </c>
      <c r="N213054" s="40">
        <v>42736</v>
      </c>
    </row>
    <row r="213055" spans="1:14" x14ac:dyDescent="0.25">
      <c r="A213055" s="40">
        <v>42767</v>
      </c>
      <c r="N213055" s="40">
        <v>42767</v>
      </c>
    </row>
    <row r="213056" spans="1:14" x14ac:dyDescent="0.25">
      <c r="A213056" s="40">
        <v>42795</v>
      </c>
      <c r="N213056" s="40">
        <v>42795</v>
      </c>
    </row>
    <row r="213057" spans="1:14" x14ac:dyDescent="0.25">
      <c r="A213057" s="40">
        <v>42826</v>
      </c>
      <c r="N213057" s="40">
        <v>42826</v>
      </c>
    </row>
    <row r="213058" spans="1:14" x14ac:dyDescent="0.25">
      <c r="A213058" s="40">
        <v>42856</v>
      </c>
      <c r="N213058" s="40">
        <v>42856</v>
      </c>
    </row>
    <row r="213059" spans="1:14" x14ac:dyDescent="0.25">
      <c r="A213059" s="40">
        <v>42887</v>
      </c>
      <c r="N213059" s="40">
        <v>42887</v>
      </c>
    </row>
    <row r="213060" spans="1:14" x14ac:dyDescent="0.25">
      <c r="A213060" s="40">
        <v>42917</v>
      </c>
      <c r="N213060" s="40">
        <v>42917</v>
      </c>
    </row>
    <row r="213061" spans="1:14" x14ac:dyDescent="0.25">
      <c r="A213061" s="40">
        <v>42948</v>
      </c>
      <c r="N213061" s="40">
        <v>42948</v>
      </c>
    </row>
    <row r="213062" spans="1:14" x14ac:dyDescent="0.25">
      <c r="A213062" s="40">
        <v>42979</v>
      </c>
      <c r="N213062" s="40">
        <v>42979</v>
      </c>
    </row>
    <row r="213063" spans="1:14" x14ac:dyDescent="0.25">
      <c r="A213063" s="40">
        <v>43009</v>
      </c>
      <c r="N213063" s="40">
        <v>43009</v>
      </c>
    </row>
    <row r="213064" spans="1:14" x14ac:dyDescent="0.25">
      <c r="A213064" s="40">
        <v>43040</v>
      </c>
      <c r="N213064" s="40">
        <v>43040</v>
      </c>
    </row>
    <row r="213065" spans="1:14" x14ac:dyDescent="0.25">
      <c r="A213065" s="40">
        <v>43070</v>
      </c>
      <c r="N213065" s="40">
        <v>43070</v>
      </c>
    </row>
    <row r="213066" spans="1:14" x14ac:dyDescent="0.25">
      <c r="A213066" s="40">
        <v>43101</v>
      </c>
      <c r="N213066" s="40">
        <v>43101</v>
      </c>
    </row>
    <row r="213067" spans="1:14" x14ac:dyDescent="0.25">
      <c r="A213067" s="40">
        <v>43132</v>
      </c>
      <c r="N213067" s="40">
        <v>43132</v>
      </c>
    </row>
    <row r="213068" spans="1:14" x14ac:dyDescent="0.25">
      <c r="A213068" s="40">
        <v>43160</v>
      </c>
      <c r="N213068" s="40">
        <v>43160</v>
      </c>
    </row>
    <row r="213069" spans="1:14" x14ac:dyDescent="0.25">
      <c r="A213069" s="40">
        <v>43191</v>
      </c>
      <c r="N213069" s="40">
        <v>43191</v>
      </c>
    </row>
    <row r="213070" spans="1:14" x14ac:dyDescent="0.25">
      <c r="A213070" s="40">
        <v>43221</v>
      </c>
      <c r="N213070" s="40">
        <v>43221</v>
      </c>
    </row>
    <row r="213071" spans="1:14" x14ac:dyDescent="0.25">
      <c r="A213071" s="40">
        <v>43252</v>
      </c>
      <c r="N213071" s="40">
        <v>43252</v>
      </c>
    </row>
    <row r="213072" spans="1:14" x14ac:dyDescent="0.25">
      <c r="A213072" s="40">
        <v>43282</v>
      </c>
      <c r="N213072" s="40">
        <v>43282</v>
      </c>
    </row>
    <row r="213073" spans="1:14" x14ac:dyDescent="0.25">
      <c r="A213073" s="40">
        <v>43313</v>
      </c>
      <c r="N213073" s="40">
        <v>43313</v>
      </c>
    </row>
    <row r="213074" spans="1:14" x14ac:dyDescent="0.25">
      <c r="A213074" s="40">
        <v>43344</v>
      </c>
      <c r="N213074" s="40">
        <v>43344</v>
      </c>
    </row>
    <row r="213075" spans="1:14" x14ac:dyDescent="0.25">
      <c r="A213075" s="40">
        <v>43374</v>
      </c>
      <c r="N213075" s="40">
        <v>43374</v>
      </c>
    </row>
    <row r="213076" spans="1:14" x14ac:dyDescent="0.25">
      <c r="A213076" s="40">
        <v>43405</v>
      </c>
      <c r="N213076" s="40">
        <v>43405</v>
      </c>
    </row>
    <row r="213077" spans="1:14" x14ac:dyDescent="0.25">
      <c r="A213077" s="40">
        <v>43435</v>
      </c>
      <c r="N213077" s="40">
        <v>43435</v>
      </c>
    </row>
    <row r="213078" spans="1:14" x14ac:dyDescent="0.25">
      <c r="A213078" s="40">
        <v>43466</v>
      </c>
      <c r="N213078" s="40">
        <v>43466</v>
      </c>
    </row>
    <row r="213079" spans="1:14" x14ac:dyDescent="0.25">
      <c r="A213079" s="40">
        <v>43497</v>
      </c>
      <c r="N213079" s="40">
        <v>43497</v>
      </c>
    </row>
    <row r="213080" spans="1:14" x14ac:dyDescent="0.25">
      <c r="A213080" s="40">
        <v>43525</v>
      </c>
      <c r="N213080" s="40">
        <v>43525</v>
      </c>
    </row>
    <row r="213081" spans="1:14" x14ac:dyDescent="0.25">
      <c r="A213081" s="40">
        <v>43556</v>
      </c>
      <c r="N213081" s="40">
        <v>43556</v>
      </c>
    </row>
    <row r="213082" spans="1:14" x14ac:dyDescent="0.25">
      <c r="A213082" s="40">
        <v>43586</v>
      </c>
      <c r="N213082" s="40">
        <v>43586</v>
      </c>
    </row>
    <row r="213083" spans="1:14" x14ac:dyDescent="0.25">
      <c r="A213083" s="40">
        <v>43617</v>
      </c>
      <c r="N213083" s="40">
        <v>43617</v>
      </c>
    </row>
    <row r="213084" spans="1:14" x14ac:dyDescent="0.25">
      <c r="A213084" s="40">
        <v>43647</v>
      </c>
      <c r="N213084" s="40">
        <v>43647</v>
      </c>
    </row>
    <row r="213085" spans="1:14" x14ac:dyDescent="0.25">
      <c r="A213085" s="40">
        <v>43678</v>
      </c>
      <c r="N213085" s="40">
        <v>43678</v>
      </c>
    </row>
    <row r="213086" spans="1:14" x14ac:dyDescent="0.25">
      <c r="A213086" s="40">
        <v>43709</v>
      </c>
      <c r="N213086" s="40">
        <v>43709</v>
      </c>
    </row>
    <row r="213087" spans="1:14" x14ac:dyDescent="0.25">
      <c r="A213087" s="40">
        <v>43739</v>
      </c>
      <c r="N213087" s="40">
        <v>43739</v>
      </c>
    </row>
    <row r="213088" spans="1:14" x14ac:dyDescent="0.25">
      <c r="A213088" s="40">
        <v>43770</v>
      </c>
      <c r="N213088" s="40">
        <v>43770</v>
      </c>
    </row>
    <row r="213089" spans="1:14" x14ac:dyDescent="0.25">
      <c r="A213089" s="40">
        <v>43800</v>
      </c>
      <c r="N213089" s="40">
        <v>43800</v>
      </c>
    </row>
    <row r="213090" spans="1:14" x14ac:dyDescent="0.25">
      <c r="A213090" s="40">
        <v>43831</v>
      </c>
      <c r="N213090" s="40">
        <v>43831</v>
      </c>
    </row>
    <row r="213091" spans="1:14" x14ac:dyDescent="0.25">
      <c r="A213091" s="40">
        <v>43862</v>
      </c>
      <c r="N213091" s="40">
        <v>43862</v>
      </c>
    </row>
    <row r="213092" spans="1:14" x14ac:dyDescent="0.25">
      <c r="A213092" s="40">
        <v>43891</v>
      </c>
      <c r="N213092" s="40">
        <v>43891</v>
      </c>
    </row>
    <row r="213093" spans="1:14" x14ac:dyDescent="0.25">
      <c r="A213093" s="40">
        <v>43922</v>
      </c>
      <c r="N213093" s="40">
        <v>43922</v>
      </c>
    </row>
    <row r="213094" spans="1:14" x14ac:dyDescent="0.25">
      <c r="A213094" s="40">
        <v>43952</v>
      </c>
      <c r="N213094" s="40">
        <v>43952</v>
      </c>
    </row>
    <row r="213095" spans="1:14" x14ac:dyDescent="0.25">
      <c r="A213095" s="40">
        <v>43983</v>
      </c>
      <c r="N213095" s="40">
        <v>43983</v>
      </c>
    </row>
    <row r="213096" spans="1:14" x14ac:dyDescent="0.25">
      <c r="A213096" s="40">
        <v>44013</v>
      </c>
      <c r="N213096" s="40">
        <v>44013</v>
      </c>
    </row>
    <row r="213097" spans="1:14" x14ac:dyDescent="0.25">
      <c r="A213097" s="40">
        <v>44044</v>
      </c>
      <c r="N213097" s="40">
        <v>44044</v>
      </c>
    </row>
    <row r="213098" spans="1:14" x14ac:dyDescent="0.25">
      <c r="A213098" s="40">
        <v>44075</v>
      </c>
      <c r="N213098" s="40">
        <v>44075</v>
      </c>
    </row>
    <row r="213099" spans="1:14" x14ac:dyDescent="0.25">
      <c r="A213099" s="40">
        <v>44105</v>
      </c>
      <c r="N213099" s="40">
        <v>44105</v>
      </c>
    </row>
    <row r="213100" spans="1:14" x14ac:dyDescent="0.25">
      <c r="A213100" s="40">
        <v>44136</v>
      </c>
      <c r="N213100" s="40">
        <v>44136</v>
      </c>
    </row>
    <row r="213101" spans="1:14" x14ac:dyDescent="0.25">
      <c r="A213101" s="40">
        <v>44166</v>
      </c>
      <c r="N213101" s="40">
        <v>44166</v>
      </c>
    </row>
    <row r="229378" spans="1:14" x14ac:dyDescent="0.25">
      <c r="A229378" s="40">
        <v>40909</v>
      </c>
      <c r="N229378" s="40">
        <v>40909</v>
      </c>
    </row>
    <row r="229379" spans="1:14" x14ac:dyDescent="0.25">
      <c r="A229379" s="40">
        <v>40940</v>
      </c>
      <c r="N229379" s="40">
        <v>40940</v>
      </c>
    </row>
    <row r="229380" spans="1:14" x14ac:dyDescent="0.25">
      <c r="A229380" s="40">
        <v>40969</v>
      </c>
      <c r="N229380" s="40">
        <v>40969</v>
      </c>
    </row>
    <row r="229381" spans="1:14" x14ac:dyDescent="0.25">
      <c r="A229381" s="40">
        <v>41000</v>
      </c>
      <c r="N229381" s="40">
        <v>41000</v>
      </c>
    </row>
    <row r="229382" spans="1:14" x14ac:dyDescent="0.25">
      <c r="A229382" s="40">
        <v>41030</v>
      </c>
      <c r="N229382" s="40">
        <v>41030</v>
      </c>
    </row>
    <row r="229383" spans="1:14" x14ac:dyDescent="0.25">
      <c r="A229383" s="40">
        <v>41061</v>
      </c>
      <c r="N229383" s="40">
        <v>41061</v>
      </c>
    </row>
    <row r="229384" spans="1:14" x14ac:dyDescent="0.25">
      <c r="A229384" s="40">
        <v>41091</v>
      </c>
      <c r="N229384" s="40">
        <v>41091</v>
      </c>
    </row>
    <row r="229385" spans="1:14" x14ac:dyDescent="0.25">
      <c r="A229385" s="40">
        <v>41122</v>
      </c>
      <c r="N229385" s="40">
        <v>41122</v>
      </c>
    </row>
    <row r="229386" spans="1:14" x14ac:dyDescent="0.25">
      <c r="A229386" s="40">
        <v>41153</v>
      </c>
      <c r="N229386" s="40">
        <v>41153</v>
      </c>
    </row>
    <row r="229387" spans="1:14" x14ac:dyDescent="0.25">
      <c r="A229387" s="40">
        <v>41183</v>
      </c>
      <c r="N229387" s="40">
        <v>41183</v>
      </c>
    </row>
    <row r="229388" spans="1:14" x14ac:dyDescent="0.25">
      <c r="A229388" s="40">
        <v>41214</v>
      </c>
      <c r="N229388" s="40">
        <v>41214</v>
      </c>
    </row>
    <row r="229389" spans="1:14" x14ac:dyDescent="0.25">
      <c r="A229389" s="40">
        <v>41244</v>
      </c>
      <c r="N229389" s="40">
        <v>41244</v>
      </c>
    </row>
    <row r="229390" spans="1:14" x14ac:dyDescent="0.25">
      <c r="A229390" s="40">
        <v>41275</v>
      </c>
      <c r="N229390" s="40">
        <v>41275</v>
      </c>
    </row>
    <row r="229391" spans="1:14" x14ac:dyDescent="0.25">
      <c r="A229391" s="40">
        <v>41306</v>
      </c>
      <c r="N229391" s="40">
        <v>41306</v>
      </c>
    </row>
    <row r="229392" spans="1:14" x14ac:dyDescent="0.25">
      <c r="A229392" s="40">
        <v>41334</v>
      </c>
      <c r="N229392" s="40">
        <v>41334</v>
      </c>
    </row>
    <row r="229393" spans="1:14" x14ac:dyDescent="0.25">
      <c r="A229393" s="40">
        <v>41365</v>
      </c>
      <c r="N229393" s="40">
        <v>41365</v>
      </c>
    </row>
    <row r="229394" spans="1:14" x14ac:dyDescent="0.25">
      <c r="A229394" s="40">
        <v>41395</v>
      </c>
      <c r="N229394" s="40">
        <v>41395</v>
      </c>
    </row>
    <row r="229395" spans="1:14" x14ac:dyDescent="0.25">
      <c r="A229395" s="40">
        <v>41426</v>
      </c>
      <c r="N229395" s="40">
        <v>41426</v>
      </c>
    </row>
    <row r="229396" spans="1:14" x14ac:dyDescent="0.25">
      <c r="A229396" s="40">
        <v>41456</v>
      </c>
      <c r="N229396" s="40">
        <v>41456</v>
      </c>
    </row>
    <row r="229397" spans="1:14" x14ac:dyDescent="0.25">
      <c r="A229397" s="40">
        <v>41487</v>
      </c>
      <c r="N229397" s="40">
        <v>41487</v>
      </c>
    </row>
    <row r="229398" spans="1:14" x14ac:dyDescent="0.25">
      <c r="A229398" s="40">
        <v>41518</v>
      </c>
      <c r="N229398" s="40">
        <v>41518</v>
      </c>
    </row>
    <row r="229399" spans="1:14" x14ac:dyDescent="0.25">
      <c r="A229399" s="40">
        <v>41548</v>
      </c>
      <c r="N229399" s="40">
        <v>41548</v>
      </c>
    </row>
    <row r="229400" spans="1:14" x14ac:dyDescent="0.25">
      <c r="A229400" s="40">
        <v>41579</v>
      </c>
      <c r="N229400" s="40">
        <v>41579</v>
      </c>
    </row>
    <row r="229401" spans="1:14" x14ac:dyDescent="0.25">
      <c r="A229401" s="40">
        <v>41609</v>
      </c>
      <c r="N229401" s="40">
        <v>41609</v>
      </c>
    </row>
    <row r="229402" spans="1:14" x14ac:dyDescent="0.25">
      <c r="A229402" s="40">
        <v>41640</v>
      </c>
      <c r="N229402" s="40">
        <v>41640</v>
      </c>
    </row>
    <row r="229403" spans="1:14" x14ac:dyDescent="0.25">
      <c r="A229403" s="40">
        <v>41671</v>
      </c>
      <c r="N229403" s="40">
        <v>41671</v>
      </c>
    </row>
    <row r="229404" spans="1:14" x14ac:dyDescent="0.25">
      <c r="A229404" s="40">
        <v>41699</v>
      </c>
      <c r="N229404" s="40">
        <v>41699</v>
      </c>
    </row>
    <row r="229405" spans="1:14" x14ac:dyDescent="0.25">
      <c r="A229405" s="40">
        <v>41730</v>
      </c>
      <c r="N229405" s="40">
        <v>41730</v>
      </c>
    </row>
    <row r="229406" spans="1:14" x14ac:dyDescent="0.25">
      <c r="A229406" s="40">
        <v>41760</v>
      </c>
      <c r="N229406" s="40">
        <v>41760</v>
      </c>
    </row>
    <row r="229407" spans="1:14" x14ac:dyDescent="0.25">
      <c r="A229407" s="40">
        <v>41791</v>
      </c>
      <c r="N229407" s="40">
        <v>41791</v>
      </c>
    </row>
    <row r="229408" spans="1:14" x14ac:dyDescent="0.25">
      <c r="A229408" s="40">
        <v>41821</v>
      </c>
      <c r="N229408" s="40">
        <v>41821</v>
      </c>
    </row>
    <row r="229409" spans="1:14" x14ac:dyDescent="0.25">
      <c r="A229409" s="40">
        <v>41852</v>
      </c>
      <c r="N229409" s="40">
        <v>41852</v>
      </c>
    </row>
    <row r="229410" spans="1:14" x14ac:dyDescent="0.25">
      <c r="A229410" s="40">
        <v>41883</v>
      </c>
      <c r="N229410" s="40">
        <v>41883</v>
      </c>
    </row>
    <row r="229411" spans="1:14" x14ac:dyDescent="0.25">
      <c r="A229411" s="40">
        <v>41913</v>
      </c>
      <c r="N229411" s="40">
        <v>41913</v>
      </c>
    </row>
    <row r="229412" spans="1:14" x14ac:dyDescent="0.25">
      <c r="A229412" s="40">
        <v>41944</v>
      </c>
      <c r="N229412" s="40">
        <v>41944</v>
      </c>
    </row>
    <row r="229413" spans="1:14" x14ac:dyDescent="0.25">
      <c r="A229413" s="40">
        <v>41974</v>
      </c>
      <c r="N229413" s="40">
        <v>41974</v>
      </c>
    </row>
    <row r="229414" spans="1:14" x14ac:dyDescent="0.25">
      <c r="A229414" s="40">
        <v>42005</v>
      </c>
      <c r="N229414" s="40">
        <v>42005</v>
      </c>
    </row>
    <row r="229415" spans="1:14" x14ac:dyDescent="0.25">
      <c r="A229415" s="40">
        <v>42036</v>
      </c>
      <c r="N229415" s="40">
        <v>42036</v>
      </c>
    </row>
    <row r="229416" spans="1:14" x14ac:dyDescent="0.25">
      <c r="A229416" s="40">
        <v>42064</v>
      </c>
      <c r="N229416" s="40">
        <v>42064</v>
      </c>
    </row>
    <row r="229417" spans="1:14" x14ac:dyDescent="0.25">
      <c r="A229417" s="40">
        <v>42095</v>
      </c>
      <c r="N229417" s="40">
        <v>42095</v>
      </c>
    </row>
    <row r="229418" spans="1:14" x14ac:dyDescent="0.25">
      <c r="A229418" s="40">
        <v>42125</v>
      </c>
      <c r="N229418" s="40">
        <v>42125</v>
      </c>
    </row>
    <row r="229419" spans="1:14" x14ac:dyDescent="0.25">
      <c r="A229419" s="40">
        <v>42156</v>
      </c>
      <c r="N229419" s="40">
        <v>42156</v>
      </c>
    </row>
    <row r="229420" spans="1:14" x14ac:dyDescent="0.25">
      <c r="A229420" s="40">
        <v>42186</v>
      </c>
      <c r="N229420" s="40">
        <v>42186</v>
      </c>
    </row>
    <row r="229421" spans="1:14" x14ac:dyDescent="0.25">
      <c r="A229421" s="40">
        <v>42217</v>
      </c>
      <c r="N229421" s="40">
        <v>42217</v>
      </c>
    </row>
    <row r="229422" spans="1:14" x14ac:dyDescent="0.25">
      <c r="A229422" s="40">
        <v>42248</v>
      </c>
      <c r="N229422" s="40">
        <v>42248</v>
      </c>
    </row>
    <row r="229423" spans="1:14" x14ac:dyDescent="0.25">
      <c r="A229423" s="40">
        <v>42278</v>
      </c>
      <c r="N229423" s="40">
        <v>42278</v>
      </c>
    </row>
    <row r="229424" spans="1:14" x14ac:dyDescent="0.25">
      <c r="A229424" s="40">
        <v>42309</v>
      </c>
      <c r="N229424" s="40">
        <v>42309</v>
      </c>
    </row>
    <row r="229425" spans="1:14" x14ac:dyDescent="0.25">
      <c r="A229425" s="40">
        <v>42339</v>
      </c>
      <c r="N229425" s="40">
        <v>42339</v>
      </c>
    </row>
    <row r="229426" spans="1:14" x14ac:dyDescent="0.25">
      <c r="A229426" s="40">
        <v>42370</v>
      </c>
      <c r="N229426" s="40">
        <v>42370</v>
      </c>
    </row>
    <row r="229427" spans="1:14" x14ac:dyDescent="0.25">
      <c r="A229427" s="40">
        <v>42401</v>
      </c>
      <c r="N229427" s="40">
        <v>42401</v>
      </c>
    </row>
    <row r="229428" spans="1:14" x14ac:dyDescent="0.25">
      <c r="A229428" s="40">
        <v>42430</v>
      </c>
      <c r="N229428" s="40">
        <v>42430</v>
      </c>
    </row>
    <row r="229429" spans="1:14" x14ac:dyDescent="0.25">
      <c r="A229429" s="40">
        <v>42461</v>
      </c>
      <c r="N229429" s="40">
        <v>42461</v>
      </c>
    </row>
    <row r="229430" spans="1:14" x14ac:dyDescent="0.25">
      <c r="A229430" s="40">
        <v>42491</v>
      </c>
      <c r="N229430" s="40">
        <v>42491</v>
      </c>
    </row>
    <row r="229431" spans="1:14" x14ac:dyDescent="0.25">
      <c r="A229431" s="40">
        <v>42522</v>
      </c>
      <c r="N229431" s="40">
        <v>42522</v>
      </c>
    </row>
    <row r="229432" spans="1:14" x14ac:dyDescent="0.25">
      <c r="A229432" s="40">
        <v>42552</v>
      </c>
      <c r="N229432" s="40">
        <v>42552</v>
      </c>
    </row>
    <row r="229433" spans="1:14" x14ac:dyDescent="0.25">
      <c r="A229433" s="40">
        <v>42583</v>
      </c>
      <c r="N229433" s="40">
        <v>42583</v>
      </c>
    </row>
    <row r="229434" spans="1:14" x14ac:dyDescent="0.25">
      <c r="A229434" s="40">
        <v>42614</v>
      </c>
      <c r="N229434" s="40">
        <v>42614</v>
      </c>
    </row>
    <row r="229435" spans="1:14" x14ac:dyDescent="0.25">
      <c r="A229435" s="40">
        <v>42644</v>
      </c>
      <c r="N229435" s="40">
        <v>42644</v>
      </c>
    </row>
    <row r="229436" spans="1:14" x14ac:dyDescent="0.25">
      <c r="A229436" s="40">
        <v>42675</v>
      </c>
      <c r="N229436" s="40">
        <v>42675</v>
      </c>
    </row>
    <row r="229437" spans="1:14" x14ac:dyDescent="0.25">
      <c r="A229437" s="40">
        <v>42705</v>
      </c>
      <c r="N229437" s="40">
        <v>42705</v>
      </c>
    </row>
    <row r="229438" spans="1:14" x14ac:dyDescent="0.25">
      <c r="A229438" s="40">
        <v>42736</v>
      </c>
      <c r="N229438" s="40">
        <v>42736</v>
      </c>
    </row>
    <row r="229439" spans="1:14" x14ac:dyDescent="0.25">
      <c r="A229439" s="40">
        <v>42767</v>
      </c>
      <c r="N229439" s="40">
        <v>42767</v>
      </c>
    </row>
    <row r="229440" spans="1:14" x14ac:dyDescent="0.25">
      <c r="A229440" s="40">
        <v>42795</v>
      </c>
      <c r="N229440" s="40">
        <v>42795</v>
      </c>
    </row>
    <row r="229441" spans="1:14" x14ac:dyDescent="0.25">
      <c r="A229441" s="40">
        <v>42826</v>
      </c>
      <c r="N229441" s="40">
        <v>42826</v>
      </c>
    </row>
    <row r="229442" spans="1:14" x14ac:dyDescent="0.25">
      <c r="A229442" s="40">
        <v>42856</v>
      </c>
      <c r="N229442" s="40">
        <v>42856</v>
      </c>
    </row>
    <row r="229443" spans="1:14" x14ac:dyDescent="0.25">
      <c r="A229443" s="40">
        <v>42887</v>
      </c>
      <c r="N229443" s="40">
        <v>42887</v>
      </c>
    </row>
    <row r="229444" spans="1:14" x14ac:dyDescent="0.25">
      <c r="A229444" s="40">
        <v>42917</v>
      </c>
      <c r="N229444" s="40">
        <v>42917</v>
      </c>
    </row>
    <row r="229445" spans="1:14" x14ac:dyDescent="0.25">
      <c r="A229445" s="40">
        <v>42948</v>
      </c>
      <c r="N229445" s="40">
        <v>42948</v>
      </c>
    </row>
    <row r="229446" spans="1:14" x14ac:dyDescent="0.25">
      <c r="A229446" s="40">
        <v>42979</v>
      </c>
      <c r="N229446" s="40">
        <v>42979</v>
      </c>
    </row>
    <row r="229447" spans="1:14" x14ac:dyDescent="0.25">
      <c r="A229447" s="40">
        <v>43009</v>
      </c>
      <c r="N229447" s="40">
        <v>43009</v>
      </c>
    </row>
    <row r="229448" spans="1:14" x14ac:dyDescent="0.25">
      <c r="A229448" s="40">
        <v>43040</v>
      </c>
      <c r="N229448" s="40">
        <v>43040</v>
      </c>
    </row>
    <row r="229449" spans="1:14" x14ac:dyDescent="0.25">
      <c r="A229449" s="40">
        <v>43070</v>
      </c>
      <c r="N229449" s="40">
        <v>43070</v>
      </c>
    </row>
    <row r="229450" spans="1:14" x14ac:dyDescent="0.25">
      <c r="A229450" s="40">
        <v>43101</v>
      </c>
      <c r="N229450" s="40">
        <v>43101</v>
      </c>
    </row>
    <row r="229451" spans="1:14" x14ac:dyDescent="0.25">
      <c r="A229451" s="40">
        <v>43132</v>
      </c>
      <c r="N229451" s="40">
        <v>43132</v>
      </c>
    </row>
    <row r="229452" spans="1:14" x14ac:dyDescent="0.25">
      <c r="A229452" s="40">
        <v>43160</v>
      </c>
      <c r="N229452" s="40">
        <v>43160</v>
      </c>
    </row>
    <row r="229453" spans="1:14" x14ac:dyDescent="0.25">
      <c r="A229453" s="40">
        <v>43191</v>
      </c>
      <c r="N229453" s="40">
        <v>43191</v>
      </c>
    </row>
    <row r="229454" spans="1:14" x14ac:dyDescent="0.25">
      <c r="A229454" s="40">
        <v>43221</v>
      </c>
      <c r="N229454" s="40">
        <v>43221</v>
      </c>
    </row>
    <row r="229455" spans="1:14" x14ac:dyDescent="0.25">
      <c r="A229455" s="40">
        <v>43252</v>
      </c>
      <c r="N229455" s="40">
        <v>43252</v>
      </c>
    </row>
    <row r="229456" spans="1:14" x14ac:dyDescent="0.25">
      <c r="A229456" s="40">
        <v>43282</v>
      </c>
      <c r="N229456" s="40">
        <v>43282</v>
      </c>
    </row>
    <row r="229457" spans="1:14" x14ac:dyDescent="0.25">
      <c r="A229457" s="40">
        <v>43313</v>
      </c>
      <c r="N229457" s="40">
        <v>43313</v>
      </c>
    </row>
    <row r="229458" spans="1:14" x14ac:dyDescent="0.25">
      <c r="A229458" s="40">
        <v>43344</v>
      </c>
      <c r="N229458" s="40">
        <v>43344</v>
      </c>
    </row>
    <row r="229459" spans="1:14" x14ac:dyDescent="0.25">
      <c r="A229459" s="40">
        <v>43374</v>
      </c>
      <c r="N229459" s="40">
        <v>43374</v>
      </c>
    </row>
    <row r="229460" spans="1:14" x14ac:dyDescent="0.25">
      <c r="A229460" s="40">
        <v>43405</v>
      </c>
      <c r="N229460" s="40">
        <v>43405</v>
      </c>
    </row>
    <row r="229461" spans="1:14" x14ac:dyDescent="0.25">
      <c r="A229461" s="40">
        <v>43435</v>
      </c>
      <c r="N229461" s="40">
        <v>43435</v>
      </c>
    </row>
    <row r="229462" spans="1:14" x14ac:dyDescent="0.25">
      <c r="A229462" s="40">
        <v>43466</v>
      </c>
      <c r="N229462" s="40">
        <v>43466</v>
      </c>
    </row>
    <row r="229463" spans="1:14" x14ac:dyDescent="0.25">
      <c r="A229463" s="40">
        <v>43497</v>
      </c>
      <c r="N229463" s="40">
        <v>43497</v>
      </c>
    </row>
    <row r="229464" spans="1:14" x14ac:dyDescent="0.25">
      <c r="A229464" s="40">
        <v>43525</v>
      </c>
      <c r="N229464" s="40">
        <v>43525</v>
      </c>
    </row>
    <row r="229465" spans="1:14" x14ac:dyDescent="0.25">
      <c r="A229465" s="40">
        <v>43556</v>
      </c>
      <c r="N229465" s="40">
        <v>43556</v>
      </c>
    </row>
    <row r="229466" spans="1:14" x14ac:dyDescent="0.25">
      <c r="A229466" s="40">
        <v>43586</v>
      </c>
      <c r="N229466" s="40">
        <v>43586</v>
      </c>
    </row>
    <row r="229467" spans="1:14" x14ac:dyDescent="0.25">
      <c r="A229467" s="40">
        <v>43617</v>
      </c>
      <c r="N229467" s="40">
        <v>43617</v>
      </c>
    </row>
    <row r="229468" spans="1:14" x14ac:dyDescent="0.25">
      <c r="A229468" s="40">
        <v>43647</v>
      </c>
      <c r="N229468" s="40">
        <v>43647</v>
      </c>
    </row>
    <row r="229469" spans="1:14" x14ac:dyDescent="0.25">
      <c r="A229469" s="40">
        <v>43678</v>
      </c>
      <c r="N229469" s="40">
        <v>43678</v>
      </c>
    </row>
    <row r="229470" spans="1:14" x14ac:dyDescent="0.25">
      <c r="A229470" s="40">
        <v>43709</v>
      </c>
      <c r="N229470" s="40">
        <v>43709</v>
      </c>
    </row>
    <row r="229471" spans="1:14" x14ac:dyDescent="0.25">
      <c r="A229471" s="40">
        <v>43739</v>
      </c>
      <c r="N229471" s="40">
        <v>43739</v>
      </c>
    </row>
    <row r="229472" spans="1:14" x14ac:dyDescent="0.25">
      <c r="A229472" s="40">
        <v>43770</v>
      </c>
      <c r="N229472" s="40">
        <v>43770</v>
      </c>
    </row>
    <row r="229473" spans="1:14" x14ac:dyDescent="0.25">
      <c r="A229473" s="40">
        <v>43800</v>
      </c>
      <c r="N229473" s="40">
        <v>43800</v>
      </c>
    </row>
    <row r="229474" spans="1:14" x14ac:dyDescent="0.25">
      <c r="A229474" s="40">
        <v>43831</v>
      </c>
      <c r="N229474" s="40">
        <v>43831</v>
      </c>
    </row>
    <row r="229475" spans="1:14" x14ac:dyDescent="0.25">
      <c r="A229475" s="40">
        <v>43862</v>
      </c>
      <c r="N229475" s="40">
        <v>43862</v>
      </c>
    </row>
    <row r="229476" spans="1:14" x14ac:dyDescent="0.25">
      <c r="A229476" s="40">
        <v>43891</v>
      </c>
      <c r="N229476" s="40">
        <v>43891</v>
      </c>
    </row>
    <row r="229477" spans="1:14" x14ac:dyDescent="0.25">
      <c r="A229477" s="40">
        <v>43922</v>
      </c>
      <c r="N229477" s="40">
        <v>43922</v>
      </c>
    </row>
    <row r="229478" spans="1:14" x14ac:dyDescent="0.25">
      <c r="A229478" s="40">
        <v>43952</v>
      </c>
      <c r="N229478" s="40">
        <v>43952</v>
      </c>
    </row>
    <row r="229479" spans="1:14" x14ac:dyDescent="0.25">
      <c r="A229479" s="40">
        <v>43983</v>
      </c>
      <c r="N229479" s="40">
        <v>43983</v>
      </c>
    </row>
    <row r="229480" spans="1:14" x14ac:dyDescent="0.25">
      <c r="A229480" s="40">
        <v>44013</v>
      </c>
      <c r="N229480" s="40">
        <v>44013</v>
      </c>
    </row>
    <row r="229481" spans="1:14" x14ac:dyDescent="0.25">
      <c r="A229481" s="40">
        <v>44044</v>
      </c>
      <c r="N229481" s="40">
        <v>44044</v>
      </c>
    </row>
    <row r="229482" spans="1:14" x14ac:dyDescent="0.25">
      <c r="A229482" s="40">
        <v>44075</v>
      </c>
      <c r="N229482" s="40">
        <v>44075</v>
      </c>
    </row>
    <row r="229483" spans="1:14" x14ac:dyDescent="0.25">
      <c r="A229483" s="40">
        <v>44105</v>
      </c>
      <c r="N229483" s="40">
        <v>44105</v>
      </c>
    </row>
    <row r="229484" spans="1:14" x14ac:dyDescent="0.25">
      <c r="A229484" s="40">
        <v>44136</v>
      </c>
      <c r="N229484" s="40">
        <v>44136</v>
      </c>
    </row>
    <row r="229485" spans="1:14" x14ac:dyDescent="0.25">
      <c r="A229485" s="40">
        <v>44166</v>
      </c>
      <c r="N229485" s="40">
        <v>44166</v>
      </c>
    </row>
    <row r="245762" spans="1:14" x14ac:dyDescent="0.25">
      <c r="A245762" s="40">
        <v>40909</v>
      </c>
      <c r="N245762" s="40">
        <v>40909</v>
      </c>
    </row>
    <row r="245763" spans="1:14" x14ac:dyDescent="0.25">
      <c r="A245763" s="40">
        <v>40940</v>
      </c>
      <c r="N245763" s="40">
        <v>40940</v>
      </c>
    </row>
    <row r="245764" spans="1:14" x14ac:dyDescent="0.25">
      <c r="A245764" s="40">
        <v>40969</v>
      </c>
      <c r="N245764" s="40">
        <v>40969</v>
      </c>
    </row>
    <row r="245765" spans="1:14" x14ac:dyDescent="0.25">
      <c r="A245765" s="40">
        <v>41000</v>
      </c>
      <c r="N245765" s="40">
        <v>41000</v>
      </c>
    </row>
    <row r="245766" spans="1:14" x14ac:dyDescent="0.25">
      <c r="A245766" s="40">
        <v>41030</v>
      </c>
      <c r="N245766" s="40">
        <v>41030</v>
      </c>
    </row>
    <row r="245767" spans="1:14" x14ac:dyDescent="0.25">
      <c r="A245767" s="40">
        <v>41061</v>
      </c>
      <c r="N245767" s="40">
        <v>41061</v>
      </c>
    </row>
    <row r="245768" spans="1:14" x14ac:dyDescent="0.25">
      <c r="A245768" s="40">
        <v>41091</v>
      </c>
      <c r="N245768" s="40">
        <v>41091</v>
      </c>
    </row>
    <row r="245769" spans="1:14" x14ac:dyDescent="0.25">
      <c r="A245769" s="40">
        <v>41122</v>
      </c>
      <c r="N245769" s="40">
        <v>41122</v>
      </c>
    </row>
    <row r="245770" spans="1:14" x14ac:dyDescent="0.25">
      <c r="A245770" s="40">
        <v>41153</v>
      </c>
      <c r="N245770" s="40">
        <v>41153</v>
      </c>
    </row>
    <row r="245771" spans="1:14" x14ac:dyDescent="0.25">
      <c r="A245771" s="40">
        <v>41183</v>
      </c>
      <c r="N245771" s="40">
        <v>41183</v>
      </c>
    </row>
    <row r="245772" spans="1:14" x14ac:dyDescent="0.25">
      <c r="A245772" s="40">
        <v>41214</v>
      </c>
      <c r="N245772" s="40">
        <v>41214</v>
      </c>
    </row>
    <row r="245773" spans="1:14" x14ac:dyDescent="0.25">
      <c r="A245773" s="40">
        <v>41244</v>
      </c>
      <c r="N245773" s="40">
        <v>41244</v>
      </c>
    </row>
    <row r="245774" spans="1:14" x14ac:dyDescent="0.25">
      <c r="A245774" s="40">
        <v>41275</v>
      </c>
      <c r="N245774" s="40">
        <v>41275</v>
      </c>
    </row>
    <row r="245775" spans="1:14" x14ac:dyDescent="0.25">
      <c r="A245775" s="40">
        <v>41306</v>
      </c>
      <c r="N245775" s="40">
        <v>41306</v>
      </c>
    </row>
    <row r="245776" spans="1:14" x14ac:dyDescent="0.25">
      <c r="A245776" s="40">
        <v>41334</v>
      </c>
      <c r="N245776" s="40">
        <v>41334</v>
      </c>
    </row>
    <row r="245777" spans="1:14" x14ac:dyDescent="0.25">
      <c r="A245777" s="40">
        <v>41365</v>
      </c>
      <c r="N245777" s="40">
        <v>41365</v>
      </c>
    </row>
    <row r="245778" spans="1:14" x14ac:dyDescent="0.25">
      <c r="A245778" s="40">
        <v>41395</v>
      </c>
      <c r="N245778" s="40">
        <v>41395</v>
      </c>
    </row>
    <row r="245779" spans="1:14" x14ac:dyDescent="0.25">
      <c r="A245779" s="40">
        <v>41426</v>
      </c>
      <c r="N245779" s="40">
        <v>41426</v>
      </c>
    </row>
    <row r="245780" spans="1:14" x14ac:dyDescent="0.25">
      <c r="A245780" s="40">
        <v>41456</v>
      </c>
      <c r="N245780" s="40">
        <v>41456</v>
      </c>
    </row>
    <row r="245781" spans="1:14" x14ac:dyDescent="0.25">
      <c r="A245781" s="40">
        <v>41487</v>
      </c>
      <c r="N245781" s="40">
        <v>41487</v>
      </c>
    </row>
    <row r="245782" spans="1:14" x14ac:dyDescent="0.25">
      <c r="A245782" s="40">
        <v>41518</v>
      </c>
      <c r="N245782" s="40">
        <v>41518</v>
      </c>
    </row>
    <row r="245783" spans="1:14" x14ac:dyDescent="0.25">
      <c r="A245783" s="40">
        <v>41548</v>
      </c>
      <c r="N245783" s="40">
        <v>41548</v>
      </c>
    </row>
    <row r="245784" spans="1:14" x14ac:dyDescent="0.25">
      <c r="A245784" s="40">
        <v>41579</v>
      </c>
      <c r="N245784" s="40">
        <v>41579</v>
      </c>
    </row>
    <row r="245785" spans="1:14" x14ac:dyDescent="0.25">
      <c r="A245785" s="40">
        <v>41609</v>
      </c>
      <c r="N245785" s="40">
        <v>41609</v>
      </c>
    </row>
    <row r="245786" spans="1:14" x14ac:dyDescent="0.25">
      <c r="A245786" s="40">
        <v>41640</v>
      </c>
      <c r="N245786" s="40">
        <v>41640</v>
      </c>
    </row>
    <row r="245787" spans="1:14" x14ac:dyDescent="0.25">
      <c r="A245787" s="40">
        <v>41671</v>
      </c>
      <c r="N245787" s="40">
        <v>41671</v>
      </c>
    </row>
    <row r="245788" spans="1:14" x14ac:dyDescent="0.25">
      <c r="A245788" s="40">
        <v>41699</v>
      </c>
      <c r="N245788" s="40">
        <v>41699</v>
      </c>
    </row>
    <row r="245789" spans="1:14" x14ac:dyDescent="0.25">
      <c r="A245789" s="40">
        <v>41730</v>
      </c>
      <c r="N245789" s="40">
        <v>41730</v>
      </c>
    </row>
    <row r="245790" spans="1:14" x14ac:dyDescent="0.25">
      <c r="A245790" s="40">
        <v>41760</v>
      </c>
      <c r="N245790" s="40">
        <v>41760</v>
      </c>
    </row>
    <row r="245791" spans="1:14" x14ac:dyDescent="0.25">
      <c r="A245791" s="40">
        <v>41791</v>
      </c>
      <c r="N245791" s="40">
        <v>41791</v>
      </c>
    </row>
    <row r="245792" spans="1:14" x14ac:dyDescent="0.25">
      <c r="A245792" s="40">
        <v>41821</v>
      </c>
      <c r="N245792" s="40">
        <v>41821</v>
      </c>
    </row>
    <row r="245793" spans="1:14" x14ac:dyDescent="0.25">
      <c r="A245793" s="40">
        <v>41852</v>
      </c>
      <c r="N245793" s="40">
        <v>41852</v>
      </c>
    </row>
    <row r="245794" spans="1:14" x14ac:dyDescent="0.25">
      <c r="A245794" s="40">
        <v>41883</v>
      </c>
      <c r="N245794" s="40">
        <v>41883</v>
      </c>
    </row>
    <row r="245795" spans="1:14" x14ac:dyDescent="0.25">
      <c r="A245795" s="40">
        <v>41913</v>
      </c>
      <c r="N245795" s="40">
        <v>41913</v>
      </c>
    </row>
    <row r="245796" spans="1:14" x14ac:dyDescent="0.25">
      <c r="A245796" s="40">
        <v>41944</v>
      </c>
      <c r="N245796" s="40">
        <v>41944</v>
      </c>
    </row>
    <row r="245797" spans="1:14" x14ac:dyDescent="0.25">
      <c r="A245797" s="40">
        <v>41974</v>
      </c>
      <c r="N245797" s="40">
        <v>41974</v>
      </c>
    </row>
    <row r="245798" spans="1:14" x14ac:dyDescent="0.25">
      <c r="A245798" s="40">
        <v>42005</v>
      </c>
      <c r="N245798" s="40">
        <v>42005</v>
      </c>
    </row>
    <row r="245799" spans="1:14" x14ac:dyDescent="0.25">
      <c r="A245799" s="40">
        <v>42036</v>
      </c>
      <c r="N245799" s="40">
        <v>42036</v>
      </c>
    </row>
    <row r="245800" spans="1:14" x14ac:dyDescent="0.25">
      <c r="A245800" s="40">
        <v>42064</v>
      </c>
      <c r="N245800" s="40">
        <v>42064</v>
      </c>
    </row>
    <row r="245801" spans="1:14" x14ac:dyDescent="0.25">
      <c r="A245801" s="40">
        <v>42095</v>
      </c>
      <c r="N245801" s="40">
        <v>42095</v>
      </c>
    </row>
    <row r="245802" spans="1:14" x14ac:dyDescent="0.25">
      <c r="A245802" s="40">
        <v>42125</v>
      </c>
      <c r="N245802" s="40">
        <v>42125</v>
      </c>
    </row>
    <row r="245803" spans="1:14" x14ac:dyDescent="0.25">
      <c r="A245803" s="40">
        <v>42156</v>
      </c>
      <c r="N245803" s="40">
        <v>42156</v>
      </c>
    </row>
    <row r="245804" spans="1:14" x14ac:dyDescent="0.25">
      <c r="A245804" s="40">
        <v>42186</v>
      </c>
      <c r="N245804" s="40">
        <v>42186</v>
      </c>
    </row>
    <row r="245805" spans="1:14" x14ac:dyDescent="0.25">
      <c r="A245805" s="40">
        <v>42217</v>
      </c>
      <c r="N245805" s="40">
        <v>42217</v>
      </c>
    </row>
    <row r="245806" spans="1:14" x14ac:dyDescent="0.25">
      <c r="A245806" s="40">
        <v>42248</v>
      </c>
      <c r="N245806" s="40">
        <v>42248</v>
      </c>
    </row>
    <row r="245807" spans="1:14" x14ac:dyDescent="0.25">
      <c r="A245807" s="40">
        <v>42278</v>
      </c>
      <c r="N245807" s="40">
        <v>42278</v>
      </c>
    </row>
    <row r="245808" spans="1:14" x14ac:dyDescent="0.25">
      <c r="A245808" s="40">
        <v>42309</v>
      </c>
      <c r="N245808" s="40">
        <v>42309</v>
      </c>
    </row>
    <row r="245809" spans="1:14" x14ac:dyDescent="0.25">
      <c r="A245809" s="40">
        <v>42339</v>
      </c>
      <c r="N245809" s="40">
        <v>42339</v>
      </c>
    </row>
    <row r="245810" spans="1:14" x14ac:dyDescent="0.25">
      <c r="A245810" s="40">
        <v>42370</v>
      </c>
      <c r="N245810" s="40">
        <v>42370</v>
      </c>
    </row>
    <row r="245811" spans="1:14" x14ac:dyDescent="0.25">
      <c r="A245811" s="40">
        <v>42401</v>
      </c>
      <c r="N245811" s="40">
        <v>42401</v>
      </c>
    </row>
    <row r="245812" spans="1:14" x14ac:dyDescent="0.25">
      <c r="A245812" s="40">
        <v>42430</v>
      </c>
      <c r="N245812" s="40">
        <v>42430</v>
      </c>
    </row>
    <row r="245813" spans="1:14" x14ac:dyDescent="0.25">
      <c r="A245813" s="40">
        <v>42461</v>
      </c>
      <c r="N245813" s="40">
        <v>42461</v>
      </c>
    </row>
    <row r="245814" spans="1:14" x14ac:dyDescent="0.25">
      <c r="A245814" s="40">
        <v>42491</v>
      </c>
      <c r="N245814" s="40">
        <v>42491</v>
      </c>
    </row>
    <row r="245815" spans="1:14" x14ac:dyDescent="0.25">
      <c r="A245815" s="40">
        <v>42522</v>
      </c>
      <c r="N245815" s="40">
        <v>42522</v>
      </c>
    </row>
    <row r="245816" spans="1:14" x14ac:dyDescent="0.25">
      <c r="A245816" s="40">
        <v>42552</v>
      </c>
      <c r="N245816" s="40">
        <v>42552</v>
      </c>
    </row>
    <row r="245817" spans="1:14" x14ac:dyDescent="0.25">
      <c r="A245817" s="40">
        <v>42583</v>
      </c>
      <c r="N245817" s="40">
        <v>42583</v>
      </c>
    </row>
    <row r="245818" spans="1:14" x14ac:dyDescent="0.25">
      <c r="A245818" s="40">
        <v>42614</v>
      </c>
      <c r="N245818" s="40">
        <v>42614</v>
      </c>
    </row>
    <row r="245819" spans="1:14" x14ac:dyDescent="0.25">
      <c r="A245819" s="40">
        <v>42644</v>
      </c>
      <c r="N245819" s="40">
        <v>42644</v>
      </c>
    </row>
    <row r="245820" spans="1:14" x14ac:dyDescent="0.25">
      <c r="A245820" s="40">
        <v>42675</v>
      </c>
      <c r="N245820" s="40">
        <v>42675</v>
      </c>
    </row>
    <row r="245821" spans="1:14" x14ac:dyDescent="0.25">
      <c r="A245821" s="40">
        <v>42705</v>
      </c>
      <c r="N245821" s="40">
        <v>42705</v>
      </c>
    </row>
    <row r="245822" spans="1:14" x14ac:dyDescent="0.25">
      <c r="A245822" s="40">
        <v>42736</v>
      </c>
      <c r="N245822" s="40">
        <v>42736</v>
      </c>
    </row>
    <row r="245823" spans="1:14" x14ac:dyDescent="0.25">
      <c r="A245823" s="40">
        <v>42767</v>
      </c>
      <c r="N245823" s="40">
        <v>42767</v>
      </c>
    </row>
    <row r="245824" spans="1:14" x14ac:dyDescent="0.25">
      <c r="A245824" s="40">
        <v>42795</v>
      </c>
      <c r="N245824" s="40">
        <v>42795</v>
      </c>
    </row>
    <row r="245825" spans="1:14" x14ac:dyDescent="0.25">
      <c r="A245825" s="40">
        <v>42826</v>
      </c>
      <c r="N245825" s="40">
        <v>42826</v>
      </c>
    </row>
    <row r="245826" spans="1:14" x14ac:dyDescent="0.25">
      <c r="A245826" s="40">
        <v>42856</v>
      </c>
      <c r="N245826" s="40">
        <v>42856</v>
      </c>
    </row>
    <row r="245827" spans="1:14" x14ac:dyDescent="0.25">
      <c r="A245827" s="40">
        <v>42887</v>
      </c>
      <c r="N245827" s="40">
        <v>42887</v>
      </c>
    </row>
    <row r="245828" spans="1:14" x14ac:dyDescent="0.25">
      <c r="A245828" s="40">
        <v>42917</v>
      </c>
      <c r="N245828" s="40">
        <v>42917</v>
      </c>
    </row>
    <row r="245829" spans="1:14" x14ac:dyDescent="0.25">
      <c r="A245829" s="40">
        <v>42948</v>
      </c>
      <c r="N245829" s="40">
        <v>42948</v>
      </c>
    </row>
    <row r="245830" spans="1:14" x14ac:dyDescent="0.25">
      <c r="A245830" s="40">
        <v>42979</v>
      </c>
      <c r="N245830" s="40">
        <v>42979</v>
      </c>
    </row>
    <row r="245831" spans="1:14" x14ac:dyDescent="0.25">
      <c r="A245831" s="40">
        <v>43009</v>
      </c>
      <c r="N245831" s="40">
        <v>43009</v>
      </c>
    </row>
    <row r="245832" spans="1:14" x14ac:dyDescent="0.25">
      <c r="A245832" s="40">
        <v>43040</v>
      </c>
      <c r="N245832" s="40">
        <v>43040</v>
      </c>
    </row>
    <row r="245833" spans="1:14" x14ac:dyDescent="0.25">
      <c r="A245833" s="40">
        <v>43070</v>
      </c>
      <c r="N245833" s="40">
        <v>43070</v>
      </c>
    </row>
    <row r="245834" spans="1:14" x14ac:dyDescent="0.25">
      <c r="A245834" s="40">
        <v>43101</v>
      </c>
      <c r="N245834" s="40">
        <v>43101</v>
      </c>
    </row>
    <row r="245835" spans="1:14" x14ac:dyDescent="0.25">
      <c r="A245835" s="40">
        <v>43132</v>
      </c>
      <c r="N245835" s="40">
        <v>43132</v>
      </c>
    </row>
    <row r="245836" spans="1:14" x14ac:dyDescent="0.25">
      <c r="A245836" s="40">
        <v>43160</v>
      </c>
      <c r="N245836" s="40">
        <v>43160</v>
      </c>
    </row>
    <row r="245837" spans="1:14" x14ac:dyDescent="0.25">
      <c r="A245837" s="40">
        <v>43191</v>
      </c>
      <c r="N245837" s="40">
        <v>43191</v>
      </c>
    </row>
    <row r="245838" spans="1:14" x14ac:dyDescent="0.25">
      <c r="A245838" s="40">
        <v>43221</v>
      </c>
      <c r="N245838" s="40">
        <v>43221</v>
      </c>
    </row>
    <row r="245839" spans="1:14" x14ac:dyDescent="0.25">
      <c r="A245839" s="40">
        <v>43252</v>
      </c>
      <c r="N245839" s="40">
        <v>43252</v>
      </c>
    </row>
    <row r="245840" spans="1:14" x14ac:dyDescent="0.25">
      <c r="A245840" s="40">
        <v>43282</v>
      </c>
      <c r="N245840" s="40">
        <v>43282</v>
      </c>
    </row>
    <row r="245841" spans="1:14" x14ac:dyDescent="0.25">
      <c r="A245841" s="40">
        <v>43313</v>
      </c>
      <c r="N245841" s="40">
        <v>43313</v>
      </c>
    </row>
    <row r="245842" spans="1:14" x14ac:dyDescent="0.25">
      <c r="A245842" s="40">
        <v>43344</v>
      </c>
      <c r="N245842" s="40">
        <v>43344</v>
      </c>
    </row>
    <row r="245843" spans="1:14" x14ac:dyDescent="0.25">
      <c r="A245843" s="40">
        <v>43374</v>
      </c>
      <c r="N245843" s="40">
        <v>43374</v>
      </c>
    </row>
    <row r="245844" spans="1:14" x14ac:dyDescent="0.25">
      <c r="A245844" s="40">
        <v>43405</v>
      </c>
      <c r="N245844" s="40">
        <v>43405</v>
      </c>
    </row>
    <row r="245845" spans="1:14" x14ac:dyDescent="0.25">
      <c r="A245845" s="40">
        <v>43435</v>
      </c>
      <c r="N245845" s="40">
        <v>43435</v>
      </c>
    </row>
    <row r="245846" spans="1:14" x14ac:dyDescent="0.25">
      <c r="A245846" s="40">
        <v>43466</v>
      </c>
      <c r="N245846" s="40">
        <v>43466</v>
      </c>
    </row>
    <row r="245847" spans="1:14" x14ac:dyDescent="0.25">
      <c r="A245847" s="40">
        <v>43497</v>
      </c>
      <c r="N245847" s="40">
        <v>43497</v>
      </c>
    </row>
    <row r="245848" spans="1:14" x14ac:dyDescent="0.25">
      <c r="A245848" s="40">
        <v>43525</v>
      </c>
      <c r="N245848" s="40">
        <v>43525</v>
      </c>
    </row>
    <row r="245849" spans="1:14" x14ac:dyDescent="0.25">
      <c r="A245849" s="40">
        <v>43556</v>
      </c>
      <c r="N245849" s="40">
        <v>43556</v>
      </c>
    </row>
    <row r="245850" spans="1:14" x14ac:dyDescent="0.25">
      <c r="A245850" s="40">
        <v>43586</v>
      </c>
      <c r="N245850" s="40">
        <v>43586</v>
      </c>
    </row>
    <row r="245851" spans="1:14" x14ac:dyDescent="0.25">
      <c r="A245851" s="40">
        <v>43617</v>
      </c>
      <c r="N245851" s="40">
        <v>43617</v>
      </c>
    </row>
    <row r="245852" spans="1:14" x14ac:dyDescent="0.25">
      <c r="A245852" s="40">
        <v>43647</v>
      </c>
      <c r="N245852" s="40">
        <v>43647</v>
      </c>
    </row>
    <row r="245853" spans="1:14" x14ac:dyDescent="0.25">
      <c r="A245853" s="40">
        <v>43678</v>
      </c>
      <c r="N245853" s="40">
        <v>43678</v>
      </c>
    </row>
    <row r="245854" spans="1:14" x14ac:dyDescent="0.25">
      <c r="A245854" s="40">
        <v>43709</v>
      </c>
      <c r="N245854" s="40">
        <v>43709</v>
      </c>
    </row>
    <row r="245855" spans="1:14" x14ac:dyDescent="0.25">
      <c r="A245855" s="40">
        <v>43739</v>
      </c>
      <c r="N245855" s="40">
        <v>43739</v>
      </c>
    </row>
    <row r="245856" spans="1:14" x14ac:dyDescent="0.25">
      <c r="A245856" s="40">
        <v>43770</v>
      </c>
      <c r="N245856" s="40">
        <v>43770</v>
      </c>
    </row>
    <row r="245857" spans="1:14" x14ac:dyDescent="0.25">
      <c r="A245857" s="40">
        <v>43800</v>
      </c>
      <c r="N245857" s="40">
        <v>43800</v>
      </c>
    </row>
    <row r="245858" spans="1:14" x14ac:dyDescent="0.25">
      <c r="A245858" s="40">
        <v>43831</v>
      </c>
      <c r="N245858" s="40">
        <v>43831</v>
      </c>
    </row>
    <row r="245859" spans="1:14" x14ac:dyDescent="0.25">
      <c r="A245859" s="40">
        <v>43862</v>
      </c>
      <c r="N245859" s="40">
        <v>43862</v>
      </c>
    </row>
    <row r="245860" spans="1:14" x14ac:dyDescent="0.25">
      <c r="A245860" s="40">
        <v>43891</v>
      </c>
      <c r="N245860" s="40">
        <v>43891</v>
      </c>
    </row>
    <row r="245861" spans="1:14" x14ac:dyDescent="0.25">
      <c r="A245861" s="40">
        <v>43922</v>
      </c>
      <c r="N245861" s="40">
        <v>43922</v>
      </c>
    </row>
    <row r="245862" spans="1:14" x14ac:dyDescent="0.25">
      <c r="A245862" s="40">
        <v>43952</v>
      </c>
      <c r="N245862" s="40">
        <v>43952</v>
      </c>
    </row>
    <row r="245863" spans="1:14" x14ac:dyDescent="0.25">
      <c r="A245863" s="40">
        <v>43983</v>
      </c>
      <c r="N245863" s="40">
        <v>43983</v>
      </c>
    </row>
    <row r="245864" spans="1:14" x14ac:dyDescent="0.25">
      <c r="A245864" s="40">
        <v>44013</v>
      </c>
      <c r="N245864" s="40">
        <v>44013</v>
      </c>
    </row>
    <row r="245865" spans="1:14" x14ac:dyDescent="0.25">
      <c r="A245865" s="40">
        <v>44044</v>
      </c>
      <c r="N245865" s="40">
        <v>44044</v>
      </c>
    </row>
    <row r="245866" spans="1:14" x14ac:dyDescent="0.25">
      <c r="A245866" s="40">
        <v>44075</v>
      </c>
      <c r="N245866" s="40">
        <v>44075</v>
      </c>
    </row>
    <row r="245867" spans="1:14" x14ac:dyDescent="0.25">
      <c r="A245867" s="40">
        <v>44105</v>
      </c>
      <c r="N245867" s="40">
        <v>44105</v>
      </c>
    </row>
    <row r="245868" spans="1:14" x14ac:dyDescent="0.25">
      <c r="A245868" s="40">
        <v>44136</v>
      </c>
      <c r="N245868" s="40">
        <v>44136</v>
      </c>
    </row>
    <row r="245869" spans="1:14" x14ac:dyDescent="0.25">
      <c r="A245869" s="40">
        <v>44166</v>
      </c>
      <c r="N245869" s="40">
        <v>44166</v>
      </c>
    </row>
    <row r="262146" spans="1:14" x14ac:dyDescent="0.25">
      <c r="A262146" s="40">
        <v>40909</v>
      </c>
      <c r="N262146" s="40">
        <v>40909</v>
      </c>
    </row>
    <row r="262147" spans="1:14" x14ac:dyDescent="0.25">
      <c r="A262147" s="40">
        <v>40940</v>
      </c>
      <c r="N262147" s="40">
        <v>40940</v>
      </c>
    </row>
    <row r="262148" spans="1:14" x14ac:dyDescent="0.25">
      <c r="A262148" s="40">
        <v>40969</v>
      </c>
      <c r="N262148" s="40">
        <v>40969</v>
      </c>
    </row>
    <row r="262149" spans="1:14" x14ac:dyDescent="0.25">
      <c r="A262149" s="40">
        <v>41000</v>
      </c>
      <c r="N262149" s="40">
        <v>41000</v>
      </c>
    </row>
    <row r="262150" spans="1:14" x14ac:dyDescent="0.25">
      <c r="A262150" s="40">
        <v>41030</v>
      </c>
      <c r="N262150" s="40">
        <v>41030</v>
      </c>
    </row>
    <row r="262151" spans="1:14" x14ac:dyDescent="0.25">
      <c r="A262151" s="40">
        <v>41061</v>
      </c>
      <c r="N262151" s="40">
        <v>41061</v>
      </c>
    </row>
    <row r="262152" spans="1:14" x14ac:dyDescent="0.25">
      <c r="A262152" s="40">
        <v>41091</v>
      </c>
      <c r="N262152" s="40">
        <v>41091</v>
      </c>
    </row>
    <row r="262153" spans="1:14" x14ac:dyDescent="0.25">
      <c r="A262153" s="40">
        <v>41122</v>
      </c>
      <c r="N262153" s="40">
        <v>41122</v>
      </c>
    </row>
    <row r="262154" spans="1:14" x14ac:dyDescent="0.25">
      <c r="A262154" s="40">
        <v>41153</v>
      </c>
      <c r="N262154" s="40">
        <v>41153</v>
      </c>
    </row>
    <row r="262155" spans="1:14" x14ac:dyDescent="0.25">
      <c r="A262155" s="40">
        <v>41183</v>
      </c>
      <c r="N262155" s="40">
        <v>41183</v>
      </c>
    </row>
    <row r="262156" spans="1:14" x14ac:dyDescent="0.25">
      <c r="A262156" s="40">
        <v>41214</v>
      </c>
      <c r="N262156" s="40">
        <v>41214</v>
      </c>
    </row>
    <row r="262157" spans="1:14" x14ac:dyDescent="0.25">
      <c r="A262157" s="40">
        <v>41244</v>
      </c>
      <c r="N262157" s="40">
        <v>41244</v>
      </c>
    </row>
    <row r="262158" spans="1:14" x14ac:dyDescent="0.25">
      <c r="A262158" s="40">
        <v>41275</v>
      </c>
      <c r="N262158" s="40">
        <v>41275</v>
      </c>
    </row>
    <row r="262159" spans="1:14" x14ac:dyDescent="0.25">
      <c r="A262159" s="40">
        <v>41306</v>
      </c>
      <c r="N262159" s="40">
        <v>41306</v>
      </c>
    </row>
    <row r="262160" spans="1:14" x14ac:dyDescent="0.25">
      <c r="A262160" s="40">
        <v>41334</v>
      </c>
      <c r="N262160" s="40">
        <v>41334</v>
      </c>
    </row>
    <row r="262161" spans="1:14" x14ac:dyDescent="0.25">
      <c r="A262161" s="40">
        <v>41365</v>
      </c>
      <c r="N262161" s="40">
        <v>41365</v>
      </c>
    </row>
    <row r="262162" spans="1:14" x14ac:dyDescent="0.25">
      <c r="A262162" s="40">
        <v>41395</v>
      </c>
      <c r="N262162" s="40">
        <v>41395</v>
      </c>
    </row>
    <row r="262163" spans="1:14" x14ac:dyDescent="0.25">
      <c r="A262163" s="40">
        <v>41426</v>
      </c>
      <c r="N262163" s="40">
        <v>41426</v>
      </c>
    </row>
    <row r="262164" spans="1:14" x14ac:dyDescent="0.25">
      <c r="A262164" s="40">
        <v>41456</v>
      </c>
      <c r="N262164" s="40">
        <v>41456</v>
      </c>
    </row>
    <row r="262165" spans="1:14" x14ac:dyDescent="0.25">
      <c r="A262165" s="40">
        <v>41487</v>
      </c>
      <c r="N262165" s="40">
        <v>41487</v>
      </c>
    </row>
    <row r="262166" spans="1:14" x14ac:dyDescent="0.25">
      <c r="A262166" s="40">
        <v>41518</v>
      </c>
      <c r="N262166" s="40">
        <v>41518</v>
      </c>
    </row>
    <row r="262167" spans="1:14" x14ac:dyDescent="0.25">
      <c r="A262167" s="40">
        <v>41548</v>
      </c>
      <c r="N262167" s="40">
        <v>41548</v>
      </c>
    </row>
    <row r="262168" spans="1:14" x14ac:dyDescent="0.25">
      <c r="A262168" s="40">
        <v>41579</v>
      </c>
      <c r="N262168" s="40">
        <v>41579</v>
      </c>
    </row>
    <row r="262169" spans="1:14" x14ac:dyDescent="0.25">
      <c r="A262169" s="40">
        <v>41609</v>
      </c>
      <c r="N262169" s="40">
        <v>41609</v>
      </c>
    </row>
    <row r="262170" spans="1:14" x14ac:dyDescent="0.25">
      <c r="A262170" s="40">
        <v>41640</v>
      </c>
      <c r="N262170" s="40">
        <v>41640</v>
      </c>
    </row>
    <row r="262171" spans="1:14" x14ac:dyDescent="0.25">
      <c r="A262171" s="40">
        <v>41671</v>
      </c>
      <c r="N262171" s="40">
        <v>41671</v>
      </c>
    </row>
    <row r="262172" spans="1:14" x14ac:dyDescent="0.25">
      <c r="A262172" s="40">
        <v>41699</v>
      </c>
      <c r="N262172" s="40">
        <v>41699</v>
      </c>
    </row>
    <row r="262173" spans="1:14" x14ac:dyDescent="0.25">
      <c r="A262173" s="40">
        <v>41730</v>
      </c>
      <c r="N262173" s="40">
        <v>41730</v>
      </c>
    </row>
    <row r="262174" spans="1:14" x14ac:dyDescent="0.25">
      <c r="A262174" s="40">
        <v>41760</v>
      </c>
      <c r="N262174" s="40">
        <v>41760</v>
      </c>
    </row>
    <row r="262175" spans="1:14" x14ac:dyDescent="0.25">
      <c r="A262175" s="40">
        <v>41791</v>
      </c>
      <c r="N262175" s="40">
        <v>41791</v>
      </c>
    </row>
    <row r="262176" spans="1:14" x14ac:dyDescent="0.25">
      <c r="A262176" s="40">
        <v>41821</v>
      </c>
      <c r="N262176" s="40">
        <v>41821</v>
      </c>
    </row>
    <row r="262177" spans="1:14" x14ac:dyDescent="0.25">
      <c r="A262177" s="40">
        <v>41852</v>
      </c>
      <c r="N262177" s="40">
        <v>41852</v>
      </c>
    </row>
    <row r="262178" spans="1:14" x14ac:dyDescent="0.25">
      <c r="A262178" s="40">
        <v>41883</v>
      </c>
      <c r="N262178" s="40">
        <v>41883</v>
      </c>
    </row>
    <row r="262179" spans="1:14" x14ac:dyDescent="0.25">
      <c r="A262179" s="40">
        <v>41913</v>
      </c>
      <c r="N262179" s="40">
        <v>41913</v>
      </c>
    </row>
    <row r="262180" spans="1:14" x14ac:dyDescent="0.25">
      <c r="A262180" s="40">
        <v>41944</v>
      </c>
      <c r="N262180" s="40">
        <v>41944</v>
      </c>
    </row>
    <row r="262181" spans="1:14" x14ac:dyDescent="0.25">
      <c r="A262181" s="40">
        <v>41974</v>
      </c>
      <c r="N262181" s="40">
        <v>41974</v>
      </c>
    </row>
    <row r="262182" spans="1:14" x14ac:dyDescent="0.25">
      <c r="A262182" s="40">
        <v>42005</v>
      </c>
      <c r="N262182" s="40">
        <v>42005</v>
      </c>
    </row>
    <row r="262183" spans="1:14" x14ac:dyDescent="0.25">
      <c r="A262183" s="40">
        <v>42036</v>
      </c>
      <c r="N262183" s="40">
        <v>42036</v>
      </c>
    </row>
    <row r="262184" spans="1:14" x14ac:dyDescent="0.25">
      <c r="A262184" s="40">
        <v>42064</v>
      </c>
      <c r="N262184" s="40">
        <v>42064</v>
      </c>
    </row>
    <row r="262185" spans="1:14" x14ac:dyDescent="0.25">
      <c r="A262185" s="40">
        <v>42095</v>
      </c>
      <c r="N262185" s="40">
        <v>42095</v>
      </c>
    </row>
    <row r="262186" spans="1:14" x14ac:dyDescent="0.25">
      <c r="A262186" s="40">
        <v>42125</v>
      </c>
      <c r="N262186" s="40">
        <v>42125</v>
      </c>
    </row>
    <row r="262187" spans="1:14" x14ac:dyDescent="0.25">
      <c r="A262187" s="40">
        <v>42156</v>
      </c>
      <c r="N262187" s="40">
        <v>42156</v>
      </c>
    </row>
    <row r="262188" spans="1:14" x14ac:dyDescent="0.25">
      <c r="A262188" s="40">
        <v>42186</v>
      </c>
      <c r="N262188" s="40">
        <v>42186</v>
      </c>
    </row>
    <row r="262189" spans="1:14" x14ac:dyDescent="0.25">
      <c r="A262189" s="40">
        <v>42217</v>
      </c>
      <c r="N262189" s="40">
        <v>42217</v>
      </c>
    </row>
    <row r="262190" spans="1:14" x14ac:dyDescent="0.25">
      <c r="A262190" s="40">
        <v>42248</v>
      </c>
      <c r="N262190" s="40">
        <v>42248</v>
      </c>
    </row>
    <row r="262191" spans="1:14" x14ac:dyDescent="0.25">
      <c r="A262191" s="40">
        <v>42278</v>
      </c>
      <c r="N262191" s="40">
        <v>42278</v>
      </c>
    </row>
    <row r="262192" spans="1:14" x14ac:dyDescent="0.25">
      <c r="A262192" s="40">
        <v>42309</v>
      </c>
      <c r="N262192" s="40">
        <v>42309</v>
      </c>
    </row>
    <row r="262193" spans="1:14" x14ac:dyDescent="0.25">
      <c r="A262193" s="40">
        <v>42339</v>
      </c>
      <c r="N262193" s="40">
        <v>42339</v>
      </c>
    </row>
    <row r="262194" spans="1:14" x14ac:dyDescent="0.25">
      <c r="A262194" s="40">
        <v>42370</v>
      </c>
      <c r="N262194" s="40">
        <v>42370</v>
      </c>
    </row>
    <row r="262195" spans="1:14" x14ac:dyDescent="0.25">
      <c r="A262195" s="40">
        <v>42401</v>
      </c>
      <c r="N262195" s="40">
        <v>42401</v>
      </c>
    </row>
    <row r="262196" spans="1:14" x14ac:dyDescent="0.25">
      <c r="A262196" s="40">
        <v>42430</v>
      </c>
      <c r="N262196" s="40">
        <v>42430</v>
      </c>
    </row>
    <row r="262197" spans="1:14" x14ac:dyDescent="0.25">
      <c r="A262197" s="40">
        <v>42461</v>
      </c>
      <c r="N262197" s="40">
        <v>42461</v>
      </c>
    </row>
    <row r="262198" spans="1:14" x14ac:dyDescent="0.25">
      <c r="A262198" s="40">
        <v>42491</v>
      </c>
      <c r="N262198" s="40">
        <v>42491</v>
      </c>
    </row>
    <row r="262199" spans="1:14" x14ac:dyDescent="0.25">
      <c r="A262199" s="40">
        <v>42522</v>
      </c>
      <c r="N262199" s="40">
        <v>42522</v>
      </c>
    </row>
    <row r="262200" spans="1:14" x14ac:dyDescent="0.25">
      <c r="A262200" s="40">
        <v>42552</v>
      </c>
      <c r="N262200" s="40">
        <v>42552</v>
      </c>
    </row>
    <row r="262201" spans="1:14" x14ac:dyDescent="0.25">
      <c r="A262201" s="40">
        <v>42583</v>
      </c>
      <c r="N262201" s="40">
        <v>42583</v>
      </c>
    </row>
    <row r="262202" spans="1:14" x14ac:dyDescent="0.25">
      <c r="A262202" s="40">
        <v>42614</v>
      </c>
      <c r="N262202" s="40">
        <v>42614</v>
      </c>
    </row>
    <row r="262203" spans="1:14" x14ac:dyDescent="0.25">
      <c r="A262203" s="40">
        <v>42644</v>
      </c>
      <c r="N262203" s="40">
        <v>42644</v>
      </c>
    </row>
    <row r="262204" spans="1:14" x14ac:dyDescent="0.25">
      <c r="A262204" s="40">
        <v>42675</v>
      </c>
      <c r="N262204" s="40">
        <v>42675</v>
      </c>
    </row>
    <row r="262205" spans="1:14" x14ac:dyDescent="0.25">
      <c r="A262205" s="40">
        <v>42705</v>
      </c>
      <c r="N262205" s="40">
        <v>42705</v>
      </c>
    </row>
    <row r="262206" spans="1:14" x14ac:dyDescent="0.25">
      <c r="A262206" s="40">
        <v>42736</v>
      </c>
      <c r="N262206" s="40">
        <v>42736</v>
      </c>
    </row>
    <row r="262207" spans="1:14" x14ac:dyDescent="0.25">
      <c r="A262207" s="40">
        <v>42767</v>
      </c>
      <c r="N262207" s="40">
        <v>42767</v>
      </c>
    </row>
    <row r="262208" spans="1:14" x14ac:dyDescent="0.25">
      <c r="A262208" s="40">
        <v>42795</v>
      </c>
      <c r="N262208" s="40">
        <v>42795</v>
      </c>
    </row>
    <row r="262209" spans="1:14" x14ac:dyDescent="0.25">
      <c r="A262209" s="40">
        <v>42826</v>
      </c>
      <c r="N262209" s="40">
        <v>42826</v>
      </c>
    </row>
    <row r="262210" spans="1:14" x14ac:dyDescent="0.25">
      <c r="A262210" s="40">
        <v>42856</v>
      </c>
      <c r="N262210" s="40">
        <v>42856</v>
      </c>
    </row>
    <row r="262211" spans="1:14" x14ac:dyDescent="0.25">
      <c r="A262211" s="40">
        <v>42887</v>
      </c>
      <c r="N262211" s="40">
        <v>42887</v>
      </c>
    </row>
    <row r="262212" spans="1:14" x14ac:dyDescent="0.25">
      <c r="A262212" s="40">
        <v>42917</v>
      </c>
      <c r="N262212" s="40">
        <v>42917</v>
      </c>
    </row>
    <row r="262213" spans="1:14" x14ac:dyDescent="0.25">
      <c r="A262213" s="40">
        <v>42948</v>
      </c>
      <c r="N262213" s="40">
        <v>42948</v>
      </c>
    </row>
    <row r="262214" spans="1:14" x14ac:dyDescent="0.25">
      <c r="A262214" s="40">
        <v>42979</v>
      </c>
      <c r="N262214" s="40">
        <v>42979</v>
      </c>
    </row>
    <row r="262215" spans="1:14" x14ac:dyDescent="0.25">
      <c r="A262215" s="40">
        <v>43009</v>
      </c>
      <c r="N262215" s="40">
        <v>43009</v>
      </c>
    </row>
    <row r="262216" spans="1:14" x14ac:dyDescent="0.25">
      <c r="A262216" s="40">
        <v>43040</v>
      </c>
      <c r="N262216" s="40">
        <v>43040</v>
      </c>
    </row>
    <row r="262217" spans="1:14" x14ac:dyDescent="0.25">
      <c r="A262217" s="40">
        <v>43070</v>
      </c>
      <c r="N262217" s="40">
        <v>43070</v>
      </c>
    </row>
    <row r="262218" spans="1:14" x14ac:dyDescent="0.25">
      <c r="A262218" s="40">
        <v>43101</v>
      </c>
      <c r="N262218" s="40">
        <v>43101</v>
      </c>
    </row>
    <row r="262219" spans="1:14" x14ac:dyDescent="0.25">
      <c r="A262219" s="40">
        <v>43132</v>
      </c>
      <c r="N262219" s="40">
        <v>43132</v>
      </c>
    </row>
    <row r="262220" spans="1:14" x14ac:dyDescent="0.25">
      <c r="A262220" s="40">
        <v>43160</v>
      </c>
      <c r="N262220" s="40">
        <v>43160</v>
      </c>
    </row>
    <row r="262221" spans="1:14" x14ac:dyDescent="0.25">
      <c r="A262221" s="40">
        <v>43191</v>
      </c>
      <c r="N262221" s="40">
        <v>43191</v>
      </c>
    </row>
    <row r="262222" spans="1:14" x14ac:dyDescent="0.25">
      <c r="A262222" s="40">
        <v>43221</v>
      </c>
      <c r="N262222" s="40">
        <v>43221</v>
      </c>
    </row>
    <row r="262223" spans="1:14" x14ac:dyDescent="0.25">
      <c r="A262223" s="40">
        <v>43252</v>
      </c>
      <c r="N262223" s="40">
        <v>43252</v>
      </c>
    </row>
    <row r="262224" spans="1:14" x14ac:dyDescent="0.25">
      <c r="A262224" s="40">
        <v>43282</v>
      </c>
      <c r="N262224" s="40">
        <v>43282</v>
      </c>
    </row>
    <row r="262225" spans="1:14" x14ac:dyDescent="0.25">
      <c r="A262225" s="40">
        <v>43313</v>
      </c>
      <c r="N262225" s="40">
        <v>43313</v>
      </c>
    </row>
    <row r="262226" spans="1:14" x14ac:dyDescent="0.25">
      <c r="A262226" s="40">
        <v>43344</v>
      </c>
      <c r="N262226" s="40">
        <v>43344</v>
      </c>
    </row>
    <row r="262227" spans="1:14" x14ac:dyDescent="0.25">
      <c r="A262227" s="40">
        <v>43374</v>
      </c>
      <c r="N262227" s="40">
        <v>43374</v>
      </c>
    </row>
    <row r="262228" spans="1:14" x14ac:dyDescent="0.25">
      <c r="A262228" s="40">
        <v>43405</v>
      </c>
      <c r="N262228" s="40">
        <v>43405</v>
      </c>
    </row>
    <row r="262229" spans="1:14" x14ac:dyDescent="0.25">
      <c r="A262229" s="40">
        <v>43435</v>
      </c>
      <c r="N262229" s="40">
        <v>43435</v>
      </c>
    </row>
    <row r="262230" spans="1:14" x14ac:dyDescent="0.25">
      <c r="A262230" s="40">
        <v>43466</v>
      </c>
      <c r="N262230" s="40">
        <v>43466</v>
      </c>
    </row>
    <row r="262231" spans="1:14" x14ac:dyDescent="0.25">
      <c r="A262231" s="40">
        <v>43497</v>
      </c>
      <c r="N262231" s="40">
        <v>43497</v>
      </c>
    </row>
    <row r="262232" spans="1:14" x14ac:dyDescent="0.25">
      <c r="A262232" s="40">
        <v>43525</v>
      </c>
      <c r="N262232" s="40">
        <v>43525</v>
      </c>
    </row>
    <row r="262233" spans="1:14" x14ac:dyDescent="0.25">
      <c r="A262233" s="40">
        <v>43556</v>
      </c>
      <c r="N262233" s="40">
        <v>43556</v>
      </c>
    </row>
    <row r="262234" spans="1:14" x14ac:dyDescent="0.25">
      <c r="A262234" s="40">
        <v>43586</v>
      </c>
      <c r="N262234" s="40">
        <v>43586</v>
      </c>
    </row>
    <row r="262235" spans="1:14" x14ac:dyDescent="0.25">
      <c r="A262235" s="40">
        <v>43617</v>
      </c>
      <c r="N262235" s="40">
        <v>43617</v>
      </c>
    </row>
    <row r="262236" spans="1:14" x14ac:dyDescent="0.25">
      <c r="A262236" s="40">
        <v>43647</v>
      </c>
      <c r="N262236" s="40">
        <v>43647</v>
      </c>
    </row>
    <row r="262237" spans="1:14" x14ac:dyDescent="0.25">
      <c r="A262237" s="40">
        <v>43678</v>
      </c>
      <c r="N262237" s="40">
        <v>43678</v>
      </c>
    </row>
    <row r="262238" spans="1:14" x14ac:dyDescent="0.25">
      <c r="A262238" s="40">
        <v>43709</v>
      </c>
      <c r="N262238" s="40">
        <v>43709</v>
      </c>
    </row>
    <row r="262239" spans="1:14" x14ac:dyDescent="0.25">
      <c r="A262239" s="40">
        <v>43739</v>
      </c>
      <c r="N262239" s="40">
        <v>43739</v>
      </c>
    </row>
    <row r="262240" spans="1:14" x14ac:dyDescent="0.25">
      <c r="A262240" s="40">
        <v>43770</v>
      </c>
      <c r="N262240" s="40">
        <v>43770</v>
      </c>
    </row>
    <row r="262241" spans="1:14" x14ac:dyDescent="0.25">
      <c r="A262241" s="40">
        <v>43800</v>
      </c>
      <c r="N262241" s="40">
        <v>43800</v>
      </c>
    </row>
    <row r="262242" spans="1:14" x14ac:dyDescent="0.25">
      <c r="A262242" s="40">
        <v>43831</v>
      </c>
      <c r="N262242" s="40">
        <v>43831</v>
      </c>
    </row>
    <row r="262243" spans="1:14" x14ac:dyDescent="0.25">
      <c r="A262243" s="40">
        <v>43862</v>
      </c>
      <c r="N262243" s="40">
        <v>43862</v>
      </c>
    </row>
    <row r="262244" spans="1:14" x14ac:dyDescent="0.25">
      <c r="A262244" s="40">
        <v>43891</v>
      </c>
      <c r="N262244" s="40">
        <v>43891</v>
      </c>
    </row>
    <row r="262245" spans="1:14" x14ac:dyDescent="0.25">
      <c r="A262245" s="40">
        <v>43922</v>
      </c>
      <c r="N262245" s="40">
        <v>43922</v>
      </c>
    </row>
    <row r="262246" spans="1:14" x14ac:dyDescent="0.25">
      <c r="A262246" s="40">
        <v>43952</v>
      </c>
      <c r="N262246" s="40">
        <v>43952</v>
      </c>
    </row>
    <row r="262247" spans="1:14" x14ac:dyDescent="0.25">
      <c r="A262247" s="40">
        <v>43983</v>
      </c>
      <c r="N262247" s="40">
        <v>43983</v>
      </c>
    </row>
    <row r="262248" spans="1:14" x14ac:dyDescent="0.25">
      <c r="A262248" s="40">
        <v>44013</v>
      </c>
      <c r="N262248" s="40">
        <v>44013</v>
      </c>
    </row>
    <row r="262249" spans="1:14" x14ac:dyDescent="0.25">
      <c r="A262249" s="40">
        <v>44044</v>
      </c>
      <c r="N262249" s="40">
        <v>44044</v>
      </c>
    </row>
    <row r="262250" spans="1:14" x14ac:dyDescent="0.25">
      <c r="A262250" s="40">
        <v>44075</v>
      </c>
      <c r="N262250" s="40">
        <v>44075</v>
      </c>
    </row>
    <row r="262251" spans="1:14" x14ac:dyDescent="0.25">
      <c r="A262251" s="40">
        <v>44105</v>
      </c>
      <c r="N262251" s="40">
        <v>44105</v>
      </c>
    </row>
    <row r="262252" spans="1:14" x14ac:dyDescent="0.25">
      <c r="A262252" s="40">
        <v>44136</v>
      </c>
      <c r="N262252" s="40">
        <v>44136</v>
      </c>
    </row>
    <row r="262253" spans="1:14" x14ac:dyDescent="0.25">
      <c r="A262253" s="40">
        <v>44166</v>
      </c>
      <c r="N262253" s="40">
        <v>44166</v>
      </c>
    </row>
    <row r="278530" spans="1:14" x14ac:dyDescent="0.25">
      <c r="A278530" s="40">
        <v>40909</v>
      </c>
      <c r="N278530" s="40">
        <v>40909</v>
      </c>
    </row>
    <row r="278531" spans="1:14" x14ac:dyDescent="0.25">
      <c r="A278531" s="40">
        <v>40940</v>
      </c>
      <c r="N278531" s="40">
        <v>40940</v>
      </c>
    </row>
    <row r="278532" spans="1:14" x14ac:dyDescent="0.25">
      <c r="A278532" s="40">
        <v>40969</v>
      </c>
      <c r="N278532" s="40">
        <v>40969</v>
      </c>
    </row>
    <row r="278533" spans="1:14" x14ac:dyDescent="0.25">
      <c r="A278533" s="40">
        <v>41000</v>
      </c>
      <c r="N278533" s="40">
        <v>41000</v>
      </c>
    </row>
    <row r="278534" spans="1:14" x14ac:dyDescent="0.25">
      <c r="A278534" s="40">
        <v>41030</v>
      </c>
      <c r="N278534" s="40">
        <v>41030</v>
      </c>
    </row>
    <row r="278535" spans="1:14" x14ac:dyDescent="0.25">
      <c r="A278535" s="40">
        <v>41061</v>
      </c>
      <c r="N278535" s="40">
        <v>41061</v>
      </c>
    </row>
    <row r="278536" spans="1:14" x14ac:dyDescent="0.25">
      <c r="A278536" s="40">
        <v>41091</v>
      </c>
      <c r="N278536" s="40">
        <v>41091</v>
      </c>
    </row>
    <row r="278537" spans="1:14" x14ac:dyDescent="0.25">
      <c r="A278537" s="40">
        <v>41122</v>
      </c>
      <c r="N278537" s="40">
        <v>41122</v>
      </c>
    </row>
    <row r="278538" spans="1:14" x14ac:dyDescent="0.25">
      <c r="A278538" s="40">
        <v>41153</v>
      </c>
      <c r="N278538" s="40">
        <v>41153</v>
      </c>
    </row>
    <row r="278539" spans="1:14" x14ac:dyDescent="0.25">
      <c r="A278539" s="40">
        <v>41183</v>
      </c>
      <c r="N278539" s="40">
        <v>41183</v>
      </c>
    </row>
    <row r="278540" spans="1:14" x14ac:dyDescent="0.25">
      <c r="A278540" s="40">
        <v>41214</v>
      </c>
      <c r="N278540" s="40">
        <v>41214</v>
      </c>
    </row>
    <row r="278541" spans="1:14" x14ac:dyDescent="0.25">
      <c r="A278541" s="40">
        <v>41244</v>
      </c>
      <c r="N278541" s="40">
        <v>41244</v>
      </c>
    </row>
    <row r="278542" spans="1:14" x14ac:dyDescent="0.25">
      <c r="A278542" s="40">
        <v>41275</v>
      </c>
      <c r="N278542" s="40">
        <v>41275</v>
      </c>
    </row>
    <row r="278543" spans="1:14" x14ac:dyDescent="0.25">
      <c r="A278543" s="40">
        <v>41306</v>
      </c>
      <c r="N278543" s="40">
        <v>41306</v>
      </c>
    </row>
    <row r="278544" spans="1:14" x14ac:dyDescent="0.25">
      <c r="A278544" s="40">
        <v>41334</v>
      </c>
      <c r="N278544" s="40">
        <v>41334</v>
      </c>
    </row>
    <row r="278545" spans="1:14" x14ac:dyDescent="0.25">
      <c r="A278545" s="40">
        <v>41365</v>
      </c>
      <c r="N278545" s="40">
        <v>41365</v>
      </c>
    </row>
    <row r="278546" spans="1:14" x14ac:dyDescent="0.25">
      <c r="A278546" s="40">
        <v>41395</v>
      </c>
      <c r="N278546" s="40">
        <v>41395</v>
      </c>
    </row>
    <row r="278547" spans="1:14" x14ac:dyDescent="0.25">
      <c r="A278547" s="40">
        <v>41426</v>
      </c>
      <c r="N278547" s="40">
        <v>41426</v>
      </c>
    </row>
    <row r="278548" spans="1:14" x14ac:dyDescent="0.25">
      <c r="A278548" s="40">
        <v>41456</v>
      </c>
      <c r="N278548" s="40">
        <v>41456</v>
      </c>
    </row>
    <row r="278549" spans="1:14" x14ac:dyDescent="0.25">
      <c r="A278549" s="40">
        <v>41487</v>
      </c>
      <c r="N278549" s="40">
        <v>41487</v>
      </c>
    </row>
    <row r="278550" spans="1:14" x14ac:dyDescent="0.25">
      <c r="A278550" s="40">
        <v>41518</v>
      </c>
      <c r="N278550" s="40">
        <v>41518</v>
      </c>
    </row>
    <row r="278551" spans="1:14" x14ac:dyDescent="0.25">
      <c r="A278551" s="40">
        <v>41548</v>
      </c>
      <c r="N278551" s="40">
        <v>41548</v>
      </c>
    </row>
    <row r="278552" spans="1:14" x14ac:dyDescent="0.25">
      <c r="A278552" s="40">
        <v>41579</v>
      </c>
      <c r="N278552" s="40">
        <v>41579</v>
      </c>
    </row>
    <row r="278553" spans="1:14" x14ac:dyDescent="0.25">
      <c r="A278553" s="40">
        <v>41609</v>
      </c>
      <c r="N278553" s="40">
        <v>41609</v>
      </c>
    </row>
    <row r="278554" spans="1:14" x14ac:dyDescent="0.25">
      <c r="A278554" s="40">
        <v>41640</v>
      </c>
      <c r="N278554" s="40">
        <v>41640</v>
      </c>
    </row>
    <row r="278555" spans="1:14" x14ac:dyDescent="0.25">
      <c r="A278555" s="40">
        <v>41671</v>
      </c>
      <c r="N278555" s="40">
        <v>41671</v>
      </c>
    </row>
    <row r="278556" spans="1:14" x14ac:dyDescent="0.25">
      <c r="A278556" s="40">
        <v>41699</v>
      </c>
      <c r="N278556" s="40">
        <v>41699</v>
      </c>
    </row>
    <row r="278557" spans="1:14" x14ac:dyDescent="0.25">
      <c r="A278557" s="40">
        <v>41730</v>
      </c>
      <c r="N278557" s="40">
        <v>41730</v>
      </c>
    </row>
    <row r="278558" spans="1:14" x14ac:dyDescent="0.25">
      <c r="A278558" s="40">
        <v>41760</v>
      </c>
      <c r="N278558" s="40">
        <v>41760</v>
      </c>
    </row>
    <row r="278559" spans="1:14" x14ac:dyDescent="0.25">
      <c r="A278559" s="40">
        <v>41791</v>
      </c>
      <c r="N278559" s="40">
        <v>41791</v>
      </c>
    </row>
    <row r="278560" spans="1:14" x14ac:dyDescent="0.25">
      <c r="A278560" s="40">
        <v>41821</v>
      </c>
      <c r="N278560" s="40">
        <v>41821</v>
      </c>
    </row>
    <row r="278561" spans="1:14" x14ac:dyDescent="0.25">
      <c r="A278561" s="40">
        <v>41852</v>
      </c>
      <c r="N278561" s="40">
        <v>41852</v>
      </c>
    </row>
    <row r="278562" spans="1:14" x14ac:dyDescent="0.25">
      <c r="A278562" s="40">
        <v>41883</v>
      </c>
      <c r="N278562" s="40">
        <v>41883</v>
      </c>
    </row>
    <row r="278563" spans="1:14" x14ac:dyDescent="0.25">
      <c r="A278563" s="40">
        <v>41913</v>
      </c>
      <c r="N278563" s="40">
        <v>41913</v>
      </c>
    </row>
    <row r="278564" spans="1:14" x14ac:dyDescent="0.25">
      <c r="A278564" s="40">
        <v>41944</v>
      </c>
      <c r="N278564" s="40">
        <v>41944</v>
      </c>
    </row>
    <row r="278565" spans="1:14" x14ac:dyDescent="0.25">
      <c r="A278565" s="40">
        <v>41974</v>
      </c>
      <c r="N278565" s="40">
        <v>41974</v>
      </c>
    </row>
    <row r="278566" spans="1:14" x14ac:dyDescent="0.25">
      <c r="A278566" s="40">
        <v>42005</v>
      </c>
      <c r="N278566" s="40">
        <v>42005</v>
      </c>
    </row>
    <row r="278567" spans="1:14" x14ac:dyDescent="0.25">
      <c r="A278567" s="40">
        <v>42036</v>
      </c>
      <c r="N278567" s="40">
        <v>42036</v>
      </c>
    </row>
    <row r="278568" spans="1:14" x14ac:dyDescent="0.25">
      <c r="A278568" s="40">
        <v>42064</v>
      </c>
      <c r="N278568" s="40">
        <v>42064</v>
      </c>
    </row>
    <row r="278569" spans="1:14" x14ac:dyDescent="0.25">
      <c r="A278569" s="40">
        <v>42095</v>
      </c>
      <c r="N278569" s="40">
        <v>42095</v>
      </c>
    </row>
    <row r="278570" spans="1:14" x14ac:dyDescent="0.25">
      <c r="A278570" s="40">
        <v>42125</v>
      </c>
      <c r="N278570" s="40">
        <v>42125</v>
      </c>
    </row>
    <row r="278571" spans="1:14" x14ac:dyDescent="0.25">
      <c r="A278571" s="40">
        <v>42156</v>
      </c>
      <c r="N278571" s="40">
        <v>42156</v>
      </c>
    </row>
    <row r="278572" spans="1:14" x14ac:dyDescent="0.25">
      <c r="A278572" s="40">
        <v>42186</v>
      </c>
      <c r="N278572" s="40">
        <v>42186</v>
      </c>
    </row>
    <row r="278573" spans="1:14" x14ac:dyDescent="0.25">
      <c r="A278573" s="40">
        <v>42217</v>
      </c>
      <c r="N278573" s="40">
        <v>42217</v>
      </c>
    </row>
    <row r="278574" spans="1:14" x14ac:dyDescent="0.25">
      <c r="A278574" s="40">
        <v>42248</v>
      </c>
      <c r="N278574" s="40">
        <v>42248</v>
      </c>
    </row>
    <row r="278575" spans="1:14" x14ac:dyDescent="0.25">
      <c r="A278575" s="40">
        <v>42278</v>
      </c>
      <c r="N278575" s="40">
        <v>42278</v>
      </c>
    </row>
    <row r="278576" spans="1:14" x14ac:dyDescent="0.25">
      <c r="A278576" s="40">
        <v>42309</v>
      </c>
      <c r="N278576" s="40">
        <v>42309</v>
      </c>
    </row>
    <row r="278577" spans="1:14" x14ac:dyDescent="0.25">
      <c r="A278577" s="40">
        <v>42339</v>
      </c>
      <c r="N278577" s="40">
        <v>42339</v>
      </c>
    </row>
    <row r="278578" spans="1:14" x14ac:dyDescent="0.25">
      <c r="A278578" s="40">
        <v>42370</v>
      </c>
      <c r="N278578" s="40">
        <v>42370</v>
      </c>
    </row>
    <row r="278579" spans="1:14" x14ac:dyDescent="0.25">
      <c r="A278579" s="40">
        <v>42401</v>
      </c>
      <c r="N278579" s="40">
        <v>42401</v>
      </c>
    </row>
    <row r="278580" spans="1:14" x14ac:dyDescent="0.25">
      <c r="A278580" s="40">
        <v>42430</v>
      </c>
      <c r="N278580" s="40">
        <v>42430</v>
      </c>
    </row>
    <row r="278581" spans="1:14" x14ac:dyDescent="0.25">
      <c r="A278581" s="40">
        <v>42461</v>
      </c>
      <c r="N278581" s="40">
        <v>42461</v>
      </c>
    </row>
    <row r="278582" spans="1:14" x14ac:dyDescent="0.25">
      <c r="A278582" s="40">
        <v>42491</v>
      </c>
      <c r="N278582" s="40">
        <v>42491</v>
      </c>
    </row>
    <row r="278583" spans="1:14" x14ac:dyDescent="0.25">
      <c r="A278583" s="40">
        <v>42522</v>
      </c>
      <c r="N278583" s="40">
        <v>42522</v>
      </c>
    </row>
    <row r="278584" spans="1:14" x14ac:dyDescent="0.25">
      <c r="A278584" s="40">
        <v>42552</v>
      </c>
      <c r="N278584" s="40">
        <v>42552</v>
      </c>
    </row>
    <row r="278585" spans="1:14" x14ac:dyDescent="0.25">
      <c r="A278585" s="40">
        <v>42583</v>
      </c>
      <c r="N278585" s="40">
        <v>42583</v>
      </c>
    </row>
    <row r="278586" spans="1:14" x14ac:dyDescent="0.25">
      <c r="A278586" s="40">
        <v>42614</v>
      </c>
      <c r="N278586" s="40">
        <v>42614</v>
      </c>
    </row>
    <row r="278587" spans="1:14" x14ac:dyDescent="0.25">
      <c r="A278587" s="40">
        <v>42644</v>
      </c>
      <c r="N278587" s="40">
        <v>42644</v>
      </c>
    </row>
    <row r="278588" spans="1:14" x14ac:dyDescent="0.25">
      <c r="A278588" s="40">
        <v>42675</v>
      </c>
      <c r="N278588" s="40">
        <v>42675</v>
      </c>
    </row>
    <row r="278589" spans="1:14" x14ac:dyDescent="0.25">
      <c r="A278589" s="40">
        <v>42705</v>
      </c>
      <c r="N278589" s="40">
        <v>42705</v>
      </c>
    </row>
    <row r="278590" spans="1:14" x14ac:dyDescent="0.25">
      <c r="A278590" s="40">
        <v>42736</v>
      </c>
      <c r="N278590" s="40">
        <v>42736</v>
      </c>
    </row>
    <row r="278591" spans="1:14" x14ac:dyDescent="0.25">
      <c r="A278591" s="40">
        <v>42767</v>
      </c>
      <c r="N278591" s="40">
        <v>42767</v>
      </c>
    </row>
    <row r="278592" spans="1:14" x14ac:dyDescent="0.25">
      <c r="A278592" s="40">
        <v>42795</v>
      </c>
      <c r="N278592" s="40">
        <v>42795</v>
      </c>
    </row>
    <row r="278593" spans="1:14" x14ac:dyDescent="0.25">
      <c r="A278593" s="40">
        <v>42826</v>
      </c>
      <c r="N278593" s="40">
        <v>42826</v>
      </c>
    </row>
    <row r="278594" spans="1:14" x14ac:dyDescent="0.25">
      <c r="A278594" s="40">
        <v>42856</v>
      </c>
      <c r="N278594" s="40">
        <v>42856</v>
      </c>
    </row>
    <row r="278595" spans="1:14" x14ac:dyDescent="0.25">
      <c r="A278595" s="40">
        <v>42887</v>
      </c>
      <c r="N278595" s="40">
        <v>42887</v>
      </c>
    </row>
    <row r="278596" spans="1:14" x14ac:dyDescent="0.25">
      <c r="A278596" s="40">
        <v>42917</v>
      </c>
      <c r="N278596" s="40">
        <v>42917</v>
      </c>
    </row>
    <row r="278597" spans="1:14" x14ac:dyDescent="0.25">
      <c r="A278597" s="40">
        <v>42948</v>
      </c>
      <c r="N278597" s="40">
        <v>42948</v>
      </c>
    </row>
    <row r="278598" spans="1:14" x14ac:dyDescent="0.25">
      <c r="A278598" s="40">
        <v>42979</v>
      </c>
      <c r="N278598" s="40">
        <v>42979</v>
      </c>
    </row>
    <row r="278599" spans="1:14" x14ac:dyDescent="0.25">
      <c r="A278599" s="40">
        <v>43009</v>
      </c>
      <c r="N278599" s="40">
        <v>43009</v>
      </c>
    </row>
    <row r="278600" spans="1:14" x14ac:dyDescent="0.25">
      <c r="A278600" s="40">
        <v>43040</v>
      </c>
      <c r="N278600" s="40">
        <v>43040</v>
      </c>
    </row>
    <row r="278601" spans="1:14" x14ac:dyDescent="0.25">
      <c r="A278601" s="40">
        <v>43070</v>
      </c>
      <c r="N278601" s="40">
        <v>43070</v>
      </c>
    </row>
    <row r="278602" spans="1:14" x14ac:dyDescent="0.25">
      <c r="A278602" s="40">
        <v>43101</v>
      </c>
      <c r="N278602" s="40">
        <v>43101</v>
      </c>
    </row>
    <row r="278603" spans="1:14" x14ac:dyDescent="0.25">
      <c r="A278603" s="40">
        <v>43132</v>
      </c>
      <c r="N278603" s="40">
        <v>43132</v>
      </c>
    </row>
    <row r="278604" spans="1:14" x14ac:dyDescent="0.25">
      <c r="A278604" s="40">
        <v>43160</v>
      </c>
      <c r="N278604" s="40">
        <v>43160</v>
      </c>
    </row>
    <row r="278605" spans="1:14" x14ac:dyDescent="0.25">
      <c r="A278605" s="40">
        <v>43191</v>
      </c>
      <c r="N278605" s="40">
        <v>43191</v>
      </c>
    </row>
    <row r="278606" spans="1:14" x14ac:dyDescent="0.25">
      <c r="A278606" s="40">
        <v>43221</v>
      </c>
      <c r="N278606" s="40">
        <v>43221</v>
      </c>
    </row>
    <row r="278607" spans="1:14" x14ac:dyDescent="0.25">
      <c r="A278607" s="40">
        <v>43252</v>
      </c>
      <c r="N278607" s="40">
        <v>43252</v>
      </c>
    </row>
    <row r="278608" spans="1:14" x14ac:dyDescent="0.25">
      <c r="A278608" s="40">
        <v>43282</v>
      </c>
      <c r="N278608" s="40">
        <v>43282</v>
      </c>
    </row>
    <row r="278609" spans="1:14" x14ac:dyDescent="0.25">
      <c r="A278609" s="40">
        <v>43313</v>
      </c>
      <c r="N278609" s="40">
        <v>43313</v>
      </c>
    </row>
    <row r="278610" spans="1:14" x14ac:dyDescent="0.25">
      <c r="A278610" s="40">
        <v>43344</v>
      </c>
      <c r="N278610" s="40">
        <v>43344</v>
      </c>
    </row>
    <row r="278611" spans="1:14" x14ac:dyDescent="0.25">
      <c r="A278611" s="40">
        <v>43374</v>
      </c>
      <c r="N278611" s="40">
        <v>43374</v>
      </c>
    </row>
    <row r="278612" spans="1:14" x14ac:dyDescent="0.25">
      <c r="A278612" s="40">
        <v>43405</v>
      </c>
      <c r="N278612" s="40">
        <v>43405</v>
      </c>
    </row>
    <row r="278613" spans="1:14" x14ac:dyDescent="0.25">
      <c r="A278613" s="40">
        <v>43435</v>
      </c>
      <c r="N278613" s="40">
        <v>43435</v>
      </c>
    </row>
    <row r="278614" spans="1:14" x14ac:dyDescent="0.25">
      <c r="A278614" s="40">
        <v>43466</v>
      </c>
      <c r="N278614" s="40">
        <v>43466</v>
      </c>
    </row>
    <row r="278615" spans="1:14" x14ac:dyDescent="0.25">
      <c r="A278615" s="40">
        <v>43497</v>
      </c>
      <c r="N278615" s="40">
        <v>43497</v>
      </c>
    </row>
    <row r="278616" spans="1:14" x14ac:dyDescent="0.25">
      <c r="A278616" s="40">
        <v>43525</v>
      </c>
      <c r="N278616" s="40">
        <v>43525</v>
      </c>
    </row>
    <row r="278617" spans="1:14" x14ac:dyDescent="0.25">
      <c r="A278617" s="40">
        <v>43556</v>
      </c>
      <c r="N278617" s="40">
        <v>43556</v>
      </c>
    </row>
    <row r="278618" spans="1:14" x14ac:dyDescent="0.25">
      <c r="A278618" s="40">
        <v>43586</v>
      </c>
      <c r="N278618" s="40">
        <v>43586</v>
      </c>
    </row>
    <row r="278619" spans="1:14" x14ac:dyDescent="0.25">
      <c r="A278619" s="40">
        <v>43617</v>
      </c>
      <c r="N278619" s="40">
        <v>43617</v>
      </c>
    </row>
    <row r="278620" spans="1:14" x14ac:dyDescent="0.25">
      <c r="A278620" s="40">
        <v>43647</v>
      </c>
      <c r="N278620" s="40">
        <v>43647</v>
      </c>
    </row>
    <row r="278621" spans="1:14" x14ac:dyDescent="0.25">
      <c r="A278621" s="40">
        <v>43678</v>
      </c>
      <c r="N278621" s="40">
        <v>43678</v>
      </c>
    </row>
    <row r="278622" spans="1:14" x14ac:dyDescent="0.25">
      <c r="A278622" s="40">
        <v>43709</v>
      </c>
      <c r="N278622" s="40">
        <v>43709</v>
      </c>
    </row>
    <row r="278623" spans="1:14" x14ac:dyDescent="0.25">
      <c r="A278623" s="40">
        <v>43739</v>
      </c>
      <c r="N278623" s="40">
        <v>43739</v>
      </c>
    </row>
    <row r="278624" spans="1:14" x14ac:dyDescent="0.25">
      <c r="A278624" s="40">
        <v>43770</v>
      </c>
      <c r="N278624" s="40">
        <v>43770</v>
      </c>
    </row>
    <row r="278625" spans="1:14" x14ac:dyDescent="0.25">
      <c r="A278625" s="40">
        <v>43800</v>
      </c>
      <c r="N278625" s="40">
        <v>43800</v>
      </c>
    </row>
    <row r="278626" spans="1:14" x14ac:dyDescent="0.25">
      <c r="A278626" s="40">
        <v>43831</v>
      </c>
      <c r="N278626" s="40">
        <v>43831</v>
      </c>
    </row>
    <row r="278627" spans="1:14" x14ac:dyDescent="0.25">
      <c r="A278627" s="40">
        <v>43862</v>
      </c>
      <c r="N278627" s="40">
        <v>43862</v>
      </c>
    </row>
    <row r="278628" spans="1:14" x14ac:dyDescent="0.25">
      <c r="A278628" s="40">
        <v>43891</v>
      </c>
      <c r="N278628" s="40">
        <v>43891</v>
      </c>
    </row>
    <row r="278629" spans="1:14" x14ac:dyDescent="0.25">
      <c r="A278629" s="40">
        <v>43922</v>
      </c>
      <c r="N278629" s="40">
        <v>43922</v>
      </c>
    </row>
    <row r="278630" spans="1:14" x14ac:dyDescent="0.25">
      <c r="A278630" s="40">
        <v>43952</v>
      </c>
      <c r="N278630" s="40">
        <v>43952</v>
      </c>
    </row>
    <row r="278631" spans="1:14" x14ac:dyDescent="0.25">
      <c r="A278631" s="40">
        <v>43983</v>
      </c>
      <c r="N278631" s="40">
        <v>43983</v>
      </c>
    </row>
    <row r="278632" spans="1:14" x14ac:dyDescent="0.25">
      <c r="A278632" s="40">
        <v>44013</v>
      </c>
      <c r="N278632" s="40">
        <v>44013</v>
      </c>
    </row>
    <row r="278633" spans="1:14" x14ac:dyDescent="0.25">
      <c r="A278633" s="40">
        <v>44044</v>
      </c>
      <c r="N278633" s="40">
        <v>44044</v>
      </c>
    </row>
    <row r="278634" spans="1:14" x14ac:dyDescent="0.25">
      <c r="A278634" s="40">
        <v>44075</v>
      </c>
      <c r="N278634" s="40">
        <v>44075</v>
      </c>
    </row>
    <row r="278635" spans="1:14" x14ac:dyDescent="0.25">
      <c r="A278635" s="40">
        <v>44105</v>
      </c>
      <c r="N278635" s="40">
        <v>44105</v>
      </c>
    </row>
    <row r="278636" spans="1:14" x14ac:dyDescent="0.25">
      <c r="A278636" s="40">
        <v>44136</v>
      </c>
      <c r="N278636" s="40">
        <v>44136</v>
      </c>
    </row>
    <row r="278637" spans="1:14" x14ac:dyDescent="0.25">
      <c r="A278637" s="40">
        <v>44166</v>
      </c>
      <c r="N278637" s="40">
        <v>44166</v>
      </c>
    </row>
    <row r="294914" spans="1:14" x14ac:dyDescent="0.25">
      <c r="A294914" s="40">
        <v>40909</v>
      </c>
      <c r="N294914" s="40">
        <v>40909</v>
      </c>
    </row>
    <row r="294915" spans="1:14" x14ac:dyDescent="0.25">
      <c r="A294915" s="40">
        <v>40940</v>
      </c>
      <c r="N294915" s="40">
        <v>40940</v>
      </c>
    </row>
    <row r="294916" spans="1:14" x14ac:dyDescent="0.25">
      <c r="A294916" s="40">
        <v>40969</v>
      </c>
      <c r="N294916" s="40">
        <v>40969</v>
      </c>
    </row>
    <row r="294917" spans="1:14" x14ac:dyDescent="0.25">
      <c r="A294917" s="40">
        <v>41000</v>
      </c>
      <c r="N294917" s="40">
        <v>41000</v>
      </c>
    </row>
    <row r="294918" spans="1:14" x14ac:dyDescent="0.25">
      <c r="A294918" s="40">
        <v>41030</v>
      </c>
      <c r="N294918" s="40">
        <v>41030</v>
      </c>
    </row>
    <row r="294919" spans="1:14" x14ac:dyDescent="0.25">
      <c r="A294919" s="40">
        <v>41061</v>
      </c>
      <c r="N294919" s="40">
        <v>41061</v>
      </c>
    </row>
    <row r="294920" spans="1:14" x14ac:dyDescent="0.25">
      <c r="A294920" s="40">
        <v>41091</v>
      </c>
      <c r="N294920" s="40">
        <v>41091</v>
      </c>
    </row>
    <row r="294921" spans="1:14" x14ac:dyDescent="0.25">
      <c r="A294921" s="40">
        <v>41122</v>
      </c>
      <c r="N294921" s="40">
        <v>41122</v>
      </c>
    </row>
    <row r="294922" spans="1:14" x14ac:dyDescent="0.25">
      <c r="A294922" s="40">
        <v>41153</v>
      </c>
      <c r="N294922" s="40">
        <v>41153</v>
      </c>
    </row>
    <row r="294923" spans="1:14" x14ac:dyDescent="0.25">
      <c r="A294923" s="40">
        <v>41183</v>
      </c>
      <c r="N294923" s="40">
        <v>41183</v>
      </c>
    </row>
    <row r="294924" spans="1:14" x14ac:dyDescent="0.25">
      <c r="A294924" s="40">
        <v>41214</v>
      </c>
      <c r="N294924" s="40">
        <v>41214</v>
      </c>
    </row>
    <row r="294925" spans="1:14" x14ac:dyDescent="0.25">
      <c r="A294925" s="40">
        <v>41244</v>
      </c>
      <c r="N294925" s="40">
        <v>41244</v>
      </c>
    </row>
    <row r="294926" spans="1:14" x14ac:dyDescent="0.25">
      <c r="A294926" s="40">
        <v>41275</v>
      </c>
      <c r="N294926" s="40">
        <v>41275</v>
      </c>
    </row>
    <row r="294927" spans="1:14" x14ac:dyDescent="0.25">
      <c r="A294927" s="40">
        <v>41306</v>
      </c>
      <c r="N294927" s="40">
        <v>41306</v>
      </c>
    </row>
    <row r="294928" spans="1:14" x14ac:dyDescent="0.25">
      <c r="A294928" s="40">
        <v>41334</v>
      </c>
      <c r="N294928" s="40">
        <v>41334</v>
      </c>
    </row>
    <row r="294929" spans="1:14" x14ac:dyDescent="0.25">
      <c r="A294929" s="40">
        <v>41365</v>
      </c>
      <c r="N294929" s="40">
        <v>41365</v>
      </c>
    </row>
    <row r="294930" spans="1:14" x14ac:dyDescent="0.25">
      <c r="A294930" s="40">
        <v>41395</v>
      </c>
      <c r="N294930" s="40">
        <v>41395</v>
      </c>
    </row>
    <row r="294931" spans="1:14" x14ac:dyDescent="0.25">
      <c r="A294931" s="40">
        <v>41426</v>
      </c>
      <c r="N294931" s="40">
        <v>41426</v>
      </c>
    </row>
    <row r="294932" spans="1:14" x14ac:dyDescent="0.25">
      <c r="A294932" s="40">
        <v>41456</v>
      </c>
      <c r="N294932" s="40">
        <v>41456</v>
      </c>
    </row>
    <row r="294933" spans="1:14" x14ac:dyDescent="0.25">
      <c r="A294933" s="40">
        <v>41487</v>
      </c>
      <c r="N294933" s="40">
        <v>41487</v>
      </c>
    </row>
    <row r="294934" spans="1:14" x14ac:dyDescent="0.25">
      <c r="A294934" s="40">
        <v>41518</v>
      </c>
      <c r="N294934" s="40">
        <v>41518</v>
      </c>
    </row>
    <row r="294935" spans="1:14" x14ac:dyDescent="0.25">
      <c r="A294935" s="40">
        <v>41548</v>
      </c>
      <c r="N294935" s="40">
        <v>41548</v>
      </c>
    </row>
    <row r="294936" spans="1:14" x14ac:dyDescent="0.25">
      <c r="A294936" s="40">
        <v>41579</v>
      </c>
      <c r="N294936" s="40">
        <v>41579</v>
      </c>
    </row>
    <row r="294937" spans="1:14" x14ac:dyDescent="0.25">
      <c r="A294937" s="40">
        <v>41609</v>
      </c>
      <c r="N294937" s="40">
        <v>41609</v>
      </c>
    </row>
    <row r="294938" spans="1:14" x14ac:dyDescent="0.25">
      <c r="A294938" s="40">
        <v>41640</v>
      </c>
      <c r="N294938" s="40">
        <v>41640</v>
      </c>
    </row>
    <row r="294939" spans="1:14" x14ac:dyDescent="0.25">
      <c r="A294939" s="40">
        <v>41671</v>
      </c>
      <c r="N294939" s="40">
        <v>41671</v>
      </c>
    </row>
    <row r="294940" spans="1:14" x14ac:dyDescent="0.25">
      <c r="A294940" s="40">
        <v>41699</v>
      </c>
      <c r="N294940" s="40">
        <v>41699</v>
      </c>
    </row>
    <row r="294941" spans="1:14" x14ac:dyDescent="0.25">
      <c r="A294941" s="40">
        <v>41730</v>
      </c>
      <c r="N294941" s="40">
        <v>41730</v>
      </c>
    </row>
    <row r="294942" spans="1:14" x14ac:dyDescent="0.25">
      <c r="A294942" s="40">
        <v>41760</v>
      </c>
      <c r="N294942" s="40">
        <v>41760</v>
      </c>
    </row>
    <row r="294943" spans="1:14" x14ac:dyDescent="0.25">
      <c r="A294943" s="40">
        <v>41791</v>
      </c>
      <c r="N294943" s="40">
        <v>41791</v>
      </c>
    </row>
    <row r="294944" spans="1:14" x14ac:dyDescent="0.25">
      <c r="A294944" s="40">
        <v>41821</v>
      </c>
      <c r="N294944" s="40">
        <v>41821</v>
      </c>
    </row>
    <row r="294945" spans="1:14" x14ac:dyDescent="0.25">
      <c r="A294945" s="40">
        <v>41852</v>
      </c>
      <c r="N294945" s="40">
        <v>41852</v>
      </c>
    </row>
    <row r="294946" spans="1:14" x14ac:dyDescent="0.25">
      <c r="A294946" s="40">
        <v>41883</v>
      </c>
      <c r="N294946" s="40">
        <v>41883</v>
      </c>
    </row>
    <row r="294947" spans="1:14" x14ac:dyDescent="0.25">
      <c r="A294947" s="40">
        <v>41913</v>
      </c>
      <c r="N294947" s="40">
        <v>41913</v>
      </c>
    </row>
    <row r="294948" spans="1:14" x14ac:dyDescent="0.25">
      <c r="A294948" s="40">
        <v>41944</v>
      </c>
      <c r="N294948" s="40">
        <v>41944</v>
      </c>
    </row>
    <row r="294949" spans="1:14" x14ac:dyDescent="0.25">
      <c r="A294949" s="40">
        <v>41974</v>
      </c>
      <c r="N294949" s="40">
        <v>41974</v>
      </c>
    </row>
    <row r="294950" spans="1:14" x14ac:dyDescent="0.25">
      <c r="A294950" s="40">
        <v>42005</v>
      </c>
      <c r="N294950" s="40">
        <v>42005</v>
      </c>
    </row>
    <row r="294951" spans="1:14" x14ac:dyDescent="0.25">
      <c r="A294951" s="40">
        <v>42036</v>
      </c>
      <c r="N294951" s="40">
        <v>42036</v>
      </c>
    </row>
    <row r="294952" spans="1:14" x14ac:dyDescent="0.25">
      <c r="A294952" s="40">
        <v>42064</v>
      </c>
      <c r="N294952" s="40">
        <v>42064</v>
      </c>
    </row>
    <row r="294953" spans="1:14" x14ac:dyDescent="0.25">
      <c r="A294953" s="40">
        <v>42095</v>
      </c>
      <c r="N294953" s="40">
        <v>42095</v>
      </c>
    </row>
    <row r="294954" spans="1:14" x14ac:dyDescent="0.25">
      <c r="A294954" s="40">
        <v>42125</v>
      </c>
      <c r="N294954" s="40">
        <v>42125</v>
      </c>
    </row>
    <row r="294955" spans="1:14" x14ac:dyDescent="0.25">
      <c r="A294955" s="40">
        <v>42156</v>
      </c>
      <c r="N294955" s="40">
        <v>42156</v>
      </c>
    </row>
    <row r="294956" spans="1:14" x14ac:dyDescent="0.25">
      <c r="A294956" s="40">
        <v>42186</v>
      </c>
      <c r="N294956" s="40">
        <v>42186</v>
      </c>
    </row>
    <row r="294957" spans="1:14" x14ac:dyDescent="0.25">
      <c r="A294957" s="40">
        <v>42217</v>
      </c>
      <c r="N294957" s="40">
        <v>42217</v>
      </c>
    </row>
    <row r="294958" spans="1:14" x14ac:dyDescent="0.25">
      <c r="A294958" s="40">
        <v>42248</v>
      </c>
      <c r="N294958" s="40">
        <v>42248</v>
      </c>
    </row>
    <row r="294959" spans="1:14" x14ac:dyDescent="0.25">
      <c r="A294959" s="40">
        <v>42278</v>
      </c>
      <c r="N294959" s="40">
        <v>42278</v>
      </c>
    </row>
    <row r="294960" spans="1:14" x14ac:dyDescent="0.25">
      <c r="A294960" s="40">
        <v>42309</v>
      </c>
      <c r="N294960" s="40">
        <v>42309</v>
      </c>
    </row>
    <row r="294961" spans="1:14" x14ac:dyDescent="0.25">
      <c r="A294961" s="40">
        <v>42339</v>
      </c>
      <c r="N294961" s="40">
        <v>42339</v>
      </c>
    </row>
    <row r="294962" spans="1:14" x14ac:dyDescent="0.25">
      <c r="A294962" s="40">
        <v>42370</v>
      </c>
      <c r="N294962" s="40">
        <v>42370</v>
      </c>
    </row>
    <row r="294963" spans="1:14" x14ac:dyDescent="0.25">
      <c r="A294963" s="40">
        <v>42401</v>
      </c>
      <c r="N294963" s="40">
        <v>42401</v>
      </c>
    </row>
    <row r="294964" spans="1:14" x14ac:dyDescent="0.25">
      <c r="A294964" s="40">
        <v>42430</v>
      </c>
      <c r="N294964" s="40">
        <v>42430</v>
      </c>
    </row>
    <row r="294965" spans="1:14" x14ac:dyDescent="0.25">
      <c r="A294965" s="40">
        <v>42461</v>
      </c>
      <c r="N294965" s="40">
        <v>42461</v>
      </c>
    </row>
    <row r="294966" spans="1:14" x14ac:dyDescent="0.25">
      <c r="A294966" s="40">
        <v>42491</v>
      </c>
      <c r="N294966" s="40">
        <v>42491</v>
      </c>
    </row>
    <row r="294967" spans="1:14" x14ac:dyDescent="0.25">
      <c r="A294967" s="40">
        <v>42522</v>
      </c>
      <c r="N294967" s="40">
        <v>42522</v>
      </c>
    </row>
    <row r="294968" spans="1:14" x14ac:dyDescent="0.25">
      <c r="A294968" s="40">
        <v>42552</v>
      </c>
      <c r="N294968" s="40">
        <v>42552</v>
      </c>
    </row>
    <row r="294969" spans="1:14" x14ac:dyDescent="0.25">
      <c r="A294969" s="40">
        <v>42583</v>
      </c>
      <c r="N294969" s="40">
        <v>42583</v>
      </c>
    </row>
    <row r="294970" spans="1:14" x14ac:dyDescent="0.25">
      <c r="A294970" s="40">
        <v>42614</v>
      </c>
      <c r="N294970" s="40">
        <v>42614</v>
      </c>
    </row>
    <row r="294971" spans="1:14" x14ac:dyDescent="0.25">
      <c r="A294971" s="40">
        <v>42644</v>
      </c>
      <c r="N294971" s="40">
        <v>42644</v>
      </c>
    </row>
    <row r="294972" spans="1:14" x14ac:dyDescent="0.25">
      <c r="A294972" s="40">
        <v>42675</v>
      </c>
      <c r="N294972" s="40">
        <v>42675</v>
      </c>
    </row>
    <row r="294973" spans="1:14" x14ac:dyDescent="0.25">
      <c r="A294973" s="40">
        <v>42705</v>
      </c>
      <c r="N294973" s="40">
        <v>42705</v>
      </c>
    </row>
    <row r="294974" spans="1:14" x14ac:dyDescent="0.25">
      <c r="A294974" s="40">
        <v>42736</v>
      </c>
      <c r="N294974" s="40">
        <v>42736</v>
      </c>
    </row>
    <row r="294975" spans="1:14" x14ac:dyDescent="0.25">
      <c r="A294975" s="40">
        <v>42767</v>
      </c>
      <c r="N294975" s="40">
        <v>42767</v>
      </c>
    </row>
    <row r="294976" spans="1:14" x14ac:dyDescent="0.25">
      <c r="A294976" s="40">
        <v>42795</v>
      </c>
      <c r="N294976" s="40">
        <v>42795</v>
      </c>
    </row>
    <row r="294977" spans="1:14" x14ac:dyDescent="0.25">
      <c r="A294977" s="40">
        <v>42826</v>
      </c>
      <c r="N294977" s="40">
        <v>42826</v>
      </c>
    </row>
    <row r="294978" spans="1:14" x14ac:dyDescent="0.25">
      <c r="A294978" s="40">
        <v>42856</v>
      </c>
      <c r="N294978" s="40">
        <v>42856</v>
      </c>
    </row>
    <row r="294979" spans="1:14" x14ac:dyDescent="0.25">
      <c r="A294979" s="40">
        <v>42887</v>
      </c>
      <c r="N294979" s="40">
        <v>42887</v>
      </c>
    </row>
    <row r="294980" spans="1:14" x14ac:dyDescent="0.25">
      <c r="A294980" s="40">
        <v>42917</v>
      </c>
      <c r="N294980" s="40">
        <v>42917</v>
      </c>
    </row>
    <row r="294981" spans="1:14" x14ac:dyDescent="0.25">
      <c r="A294981" s="40">
        <v>42948</v>
      </c>
      <c r="N294981" s="40">
        <v>42948</v>
      </c>
    </row>
    <row r="294982" spans="1:14" x14ac:dyDescent="0.25">
      <c r="A294982" s="40">
        <v>42979</v>
      </c>
      <c r="N294982" s="40">
        <v>42979</v>
      </c>
    </row>
    <row r="294983" spans="1:14" x14ac:dyDescent="0.25">
      <c r="A294983" s="40">
        <v>43009</v>
      </c>
      <c r="N294983" s="40">
        <v>43009</v>
      </c>
    </row>
    <row r="294984" spans="1:14" x14ac:dyDescent="0.25">
      <c r="A294984" s="40">
        <v>43040</v>
      </c>
      <c r="N294984" s="40">
        <v>43040</v>
      </c>
    </row>
    <row r="294985" spans="1:14" x14ac:dyDescent="0.25">
      <c r="A294985" s="40">
        <v>43070</v>
      </c>
      <c r="N294985" s="40">
        <v>43070</v>
      </c>
    </row>
    <row r="294986" spans="1:14" x14ac:dyDescent="0.25">
      <c r="A294986" s="40">
        <v>43101</v>
      </c>
      <c r="N294986" s="40">
        <v>43101</v>
      </c>
    </row>
    <row r="294987" spans="1:14" x14ac:dyDescent="0.25">
      <c r="A294987" s="40">
        <v>43132</v>
      </c>
      <c r="N294987" s="40">
        <v>43132</v>
      </c>
    </row>
    <row r="294988" spans="1:14" x14ac:dyDescent="0.25">
      <c r="A294988" s="40">
        <v>43160</v>
      </c>
      <c r="N294988" s="40">
        <v>43160</v>
      </c>
    </row>
    <row r="294989" spans="1:14" x14ac:dyDescent="0.25">
      <c r="A294989" s="40">
        <v>43191</v>
      </c>
      <c r="N294989" s="40">
        <v>43191</v>
      </c>
    </row>
    <row r="294990" spans="1:14" x14ac:dyDescent="0.25">
      <c r="A294990" s="40">
        <v>43221</v>
      </c>
      <c r="N294990" s="40">
        <v>43221</v>
      </c>
    </row>
    <row r="294991" spans="1:14" x14ac:dyDescent="0.25">
      <c r="A294991" s="40">
        <v>43252</v>
      </c>
      <c r="N294991" s="40">
        <v>43252</v>
      </c>
    </row>
    <row r="294992" spans="1:14" x14ac:dyDescent="0.25">
      <c r="A294992" s="40">
        <v>43282</v>
      </c>
      <c r="N294992" s="40">
        <v>43282</v>
      </c>
    </row>
    <row r="294993" spans="1:14" x14ac:dyDescent="0.25">
      <c r="A294993" s="40">
        <v>43313</v>
      </c>
      <c r="N294993" s="40">
        <v>43313</v>
      </c>
    </row>
    <row r="294994" spans="1:14" x14ac:dyDescent="0.25">
      <c r="A294994" s="40">
        <v>43344</v>
      </c>
      <c r="N294994" s="40">
        <v>43344</v>
      </c>
    </row>
    <row r="294995" spans="1:14" x14ac:dyDescent="0.25">
      <c r="A294995" s="40">
        <v>43374</v>
      </c>
      <c r="N294995" s="40">
        <v>43374</v>
      </c>
    </row>
    <row r="294996" spans="1:14" x14ac:dyDescent="0.25">
      <c r="A294996" s="40">
        <v>43405</v>
      </c>
      <c r="N294996" s="40">
        <v>43405</v>
      </c>
    </row>
    <row r="294997" spans="1:14" x14ac:dyDescent="0.25">
      <c r="A294997" s="40">
        <v>43435</v>
      </c>
      <c r="N294997" s="40">
        <v>43435</v>
      </c>
    </row>
    <row r="294998" spans="1:14" x14ac:dyDescent="0.25">
      <c r="A294998" s="40">
        <v>43466</v>
      </c>
      <c r="N294998" s="40">
        <v>43466</v>
      </c>
    </row>
    <row r="294999" spans="1:14" x14ac:dyDescent="0.25">
      <c r="A294999" s="40">
        <v>43497</v>
      </c>
      <c r="N294999" s="40">
        <v>43497</v>
      </c>
    </row>
    <row r="295000" spans="1:14" x14ac:dyDescent="0.25">
      <c r="A295000" s="40">
        <v>43525</v>
      </c>
      <c r="N295000" s="40">
        <v>43525</v>
      </c>
    </row>
    <row r="295001" spans="1:14" x14ac:dyDescent="0.25">
      <c r="A295001" s="40">
        <v>43556</v>
      </c>
      <c r="N295001" s="40">
        <v>43556</v>
      </c>
    </row>
    <row r="295002" spans="1:14" x14ac:dyDescent="0.25">
      <c r="A295002" s="40">
        <v>43586</v>
      </c>
      <c r="N295002" s="40">
        <v>43586</v>
      </c>
    </row>
    <row r="295003" spans="1:14" x14ac:dyDescent="0.25">
      <c r="A295003" s="40">
        <v>43617</v>
      </c>
      <c r="N295003" s="40">
        <v>43617</v>
      </c>
    </row>
    <row r="295004" spans="1:14" x14ac:dyDescent="0.25">
      <c r="A295004" s="40">
        <v>43647</v>
      </c>
      <c r="N295004" s="40">
        <v>43647</v>
      </c>
    </row>
    <row r="295005" spans="1:14" x14ac:dyDescent="0.25">
      <c r="A295005" s="40">
        <v>43678</v>
      </c>
      <c r="N295005" s="40">
        <v>43678</v>
      </c>
    </row>
    <row r="295006" spans="1:14" x14ac:dyDescent="0.25">
      <c r="A295006" s="40">
        <v>43709</v>
      </c>
      <c r="N295006" s="40">
        <v>43709</v>
      </c>
    </row>
    <row r="295007" spans="1:14" x14ac:dyDescent="0.25">
      <c r="A295007" s="40">
        <v>43739</v>
      </c>
      <c r="N295007" s="40">
        <v>43739</v>
      </c>
    </row>
    <row r="295008" spans="1:14" x14ac:dyDescent="0.25">
      <c r="A295008" s="40">
        <v>43770</v>
      </c>
      <c r="N295008" s="40">
        <v>43770</v>
      </c>
    </row>
    <row r="295009" spans="1:14" x14ac:dyDescent="0.25">
      <c r="A295009" s="40">
        <v>43800</v>
      </c>
      <c r="N295009" s="40">
        <v>43800</v>
      </c>
    </row>
    <row r="295010" spans="1:14" x14ac:dyDescent="0.25">
      <c r="A295010" s="40">
        <v>43831</v>
      </c>
      <c r="N295010" s="40">
        <v>43831</v>
      </c>
    </row>
    <row r="295011" spans="1:14" x14ac:dyDescent="0.25">
      <c r="A295011" s="40">
        <v>43862</v>
      </c>
      <c r="N295011" s="40">
        <v>43862</v>
      </c>
    </row>
    <row r="295012" spans="1:14" x14ac:dyDescent="0.25">
      <c r="A295012" s="40">
        <v>43891</v>
      </c>
      <c r="N295012" s="40">
        <v>43891</v>
      </c>
    </row>
    <row r="295013" spans="1:14" x14ac:dyDescent="0.25">
      <c r="A295013" s="40">
        <v>43922</v>
      </c>
      <c r="N295013" s="40">
        <v>43922</v>
      </c>
    </row>
    <row r="295014" spans="1:14" x14ac:dyDescent="0.25">
      <c r="A295014" s="40">
        <v>43952</v>
      </c>
      <c r="N295014" s="40">
        <v>43952</v>
      </c>
    </row>
    <row r="295015" spans="1:14" x14ac:dyDescent="0.25">
      <c r="A295015" s="40">
        <v>43983</v>
      </c>
      <c r="N295015" s="40">
        <v>43983</v>
      </c>
    </row>
    <row r="295016" spans="1:14" x14ac:dyDescent="0.25">
      <c r="A295016" s="40">
        <v>44013</v>
      </c>
      <c r="N295016" s="40">
        <v>44013</v>
      </c>
    </row>
    <row r="295017" spans="1:14" x14ac:dyDescent="0.25">
      <c r="A295017" s="40">
        <v>44044</v>
      </c>
      <c r="N295017" s="40">
        <v>44044</v>
      </c>
    </row>
    <row r="295018" spans="1:14" x14ac:dyDescent="0.25">
      <c r="A295018" s="40">
        <v>44075</v>
      </c>
      <c r="N295018" s="40">
        <v>44075</v>
      </c>
    </row>
    <row r="295019" spans="1:14" x14ac:dyDescent="0.25">
      <c r="A295019" s="40">
        <v>44105</v>
      </c>
      <c r="N295019" s="40">
        <v>44105</v>
      </c>
    </row>
    <row r="295020" spans="1:14" x14ac:dyDescent="0.25">
      <c r="A295020" s="40">
        <v>44136</v>
      </c>
      <c r="N295020" s="40">
        <v>44136</v>
      </c>
    </row>
    <row r="295021" spans="1:14" x14ac:dyDescent="0.25">
      <c r="A295021" s="40">
        <v>44166</v>
      </c>
      <c r="N295021" s="40">
        <v>44166</v>
      </c>
    </row>
    <row r="311298" spans="1:14" x14ac:dyDescent="0.25">
      <c r="A311298" s="40">
        <v>40909</v>
      </c>
      <c r="N311298" s="40">
        <v>40909</v>
      </c>
    </row>
    <row r="311299" spans="1:14" x14ac:dyDescent="0.25">
      <c r="A311299" s="40">
        <v>40940</v>
      </c>
      <c r="N311299" s="40">
        <v>40940</v>
      </c>
    </row>
    <row r="311300" spans="1:14" x14ac:dyDescent="0.25">
      <c r="A311300" s="40">
        <v>40969</v>
      </c>
      <c r="N311300" s="40">
        <v>40969</v>
      </c>
    </row>
    <row r="311301" spans="1:14" x14ac:dyDescent="0.25">
      <c r="A311301" s="40">
        <v>41000</v>
      </c>
      <c r="N311301" s="40">
        <v>41000</v>
      </c>
    </row>
    <row r="311302" spans="1:14" x14ac:dyDescent="0.25">
      <c r="A311302" s="40">
        <v>41030</v>
      </c>
      <c r="N311302" s="40">
        <v>41030</v>
      </c>
    </row>
    <row r="311303" spans="1:14" x14ac:dyDescent="0.25">
      <c r="A311303" s="40">
        <v>41061</v>
      </c>
      <c r="N311303" s="40">
        <v>41061</v>
      </c>
    </row>
    <row r="311304" spans="1:14" x14ac:dyDescent="0.25">
      <c r="A311304" s="40">
        <v>41091</v>
      </c>
      <c r="N311304" s="40">
        <v>41091</v>
      </c>
    </row>
    <row r="311305" spans="1:14" x14ac:dyDescent="0.25">
      <c r="A311305" s="40">
        <v>41122</v>
      </c>
      <c r="N311305" s="40">
        <v>41122</v>
      </c>
    </row>
    <row r="311306" spans="1:14" x14ac:dyDescent="0.25">
      <c r="A311306" s="40">
        <v>41153</v>
      </c>
      <c r="N311306" s="40">
        <v>41153</v>
      </c>
    </row>
    <row r="311307" spans="1:14" x14ac:dyDescent="0.25">
      <c r="A311307" s="40">
        <v>41183</v>
      </c>
      <c r="N311307" s="40">
        <v>41183</v>
      </c>
    </row>
    <row r="311308" spans="1:14" x14ac:dyDescent="0.25">
      <c r="A311308" s="40">
        <v>41214</v>
      </c>
      <c r="N311308" s="40">
        <v>41214</v>
      </c>
    </row>
    <row r="311309" spans="1:14" x14ac:dyDescent="0.25">
      <c r="A311309" s="40">
        <v>41244</v>
      </c>
      <c r="N311309" s="40">
        <v>41244</v>
      </c>
    </row>
    <row r="311310" spans="1:14" x14ac:dyDescent="0.25">
      <c r="A311310" s="40">
        <v>41275</v>
      </c>
      <c r="N311310" s="40">
        <v>41275</v>
      </c>
    </row>
    <row r="311311" spans="1:14" x14ac:dyDescent="0.25">
      <c r="A311311" s="40">
        <v>41306</v>
      </c>
      <c r="N311311" s="40">
        <v>41306</v>
      </c>
    </row>
    <row r="311312" spans="1:14" x14ac:dyDescent="0.25">
      <c r="A311312" s="40">
        <v>41334</v>
      </c>
      <c r="N311312" s="40">
        <v>41334</v>
      </c>
    </row>
    <row r="311313" spans="1:14" x14ac:dyDescent="0.25">
      <c r="A311313" s="40">
        <v>41365</v>
      </c>
      <c r="N311313" s="40">
        <v>41365</v>
      </c>
    </row>
    <row r="311314" spans="1:14" x14ac:dyDescent="0.25">
      <c r="A311314" s="40">
        <v>41395</v>
      </c>
      <c r="N311314" s="40">
        <v>41395</v>
      </c>
    </row>
    <row r="311315" spans="1:14" x14ac:dyDescent="0.25">
      <c r="A311315" s="40">
        <v>41426</v>
      </c>
      <c r="N311315" s="40">
        <v>41426</v>
      </c>
    </row>
    <row r="311316" spans="1:14" x14ac:dyDescent="0.25">
      <c r="A311316" s="40">
        <v>41456</v>
      </c>
      <c r="N311316" s="40">
        <v>41456</v>
      </c>
    </row>
    <row r="311317" spans="1:14" x14ac:dyDescent="0.25">
      <c r="A311317" s="40">
        <v>41487</v>
      </c>
      <c r="N311317" s="40">
        <v>41487</v>
      </c>
    </row>
    <row r="311318" spans="1:14" x14ac:dyDescent="0.25">
      <c r="A311318" s="40">
        <v>41518</v>
      </c>
      <c r="N311318" s="40">
        <v>41518</v>
      </c>
    </row>
    <row r="311319" spans="1:14" x14ac:dyDescent="0.25">
      <c r="A311319" s="40">
        <v>41548</v>
      </c>
      <c r="N311319" s="40">
        <v>41548</v>
      </c>
    </row>
    <row r="311320" spans="1:14" x14ac:dyDescent="0.25">
      <c r="A311320" s="40">
        <v>41579</v>
      </c>
      <c r="N311320" s="40">
        <v>41579</v>
      </c>
    </row>
    <row r="311321" spans="1:14" x14ac:dyDescent="0.25">
      <c r="A311321" s="40">
        <v>41609</v>
      </c>
      <c r="N311321" s="40">
        <v>41609</v>
      </c>
    </row>
    <row r="311322" spans="1:14" x14ac:dyDescent="0.25">
      <c r="A311322" s="40">
        <v>41640</v>
      </c>
      <c r="N311322" s="40">
        <v>41640</v>
      </c>
    </row>
    <row r="311323" spans="1:14" x14ac:dyDescent="0.25">
      <c r="A311323" s="40">
        <v>41671</v>
      </c>
      <c r="N311323" s="40">
        <v>41671</v>
      </c>
    </row>
    <row r="311324" spans="1:14" x14ac:dyDescent="0.25">
      <c r="A311324" s="40">
        <v>41699</v>
      </c>
      <c r="N311324" s="40">
        <v>41699</v>
      </c>
    </row>
    <row r="311325" spans="1:14" x14ac:dyDescent="0.25">
      <c r="A311325" s="40">
        <v>41730</v>
      </c>
      <c r="N311325" s="40">
        <v>41730</v>
      </c>
    </row>
    <row r="311326" spans="1:14" x14ac:dyDescent="0.25">
      <c r="A311326" s="40">
        <v>41760</v>
      </c>
      <c r="N311326" s="40">
        <v>41760</v>
      </c>
    </row>
    <row r="311327" spans="1:14" x14ac:dyDescent="0.25">
      <c r="A311327" s="40">
        <v>41791</v>
      </c>
      <c r="N311327" s="40">
        <v>41791</v>
      </c>
    </row>
    <row r="311328" spans="1:14" x14ac:dyDescent="0.25">
      <c r="A311328" s="40">
        <v>41821</v>
      </c>
      <c r="N311328" s="40">
        <v>41821</v>
      </c>
    </row>
    <row r="311329" spans="1:14" x14ac:dyDescent="0.25">
      <c r="A311329" s="40">
        <v>41852</v>
      </c>
      <c r="N311329" s="40">
        <v>41852</v>
      </c>
    </row>
    <row r="311330" spans="1:14" x14ac:dyDescent="0.25">
      <c r="A311330" s="40">
        <v>41883</v>
      </c>
      <c r="N311330" s="40">
        <v>41883</v>
      </c>
    </row>
    <row r="311331" spans="1:14" x14ac:dyDescent="0.25">
      <c r="A311331" s="40">
        <v>41913</v>
      </c>
      <c r="N311331" s="40">
        <v>41913</v>
      </c>
    </row>
    <row r="311332" spans="1:14" x14ac:dyDescent="0.25">
      <c r="A311332" s="40">
        <v>41944</v>
      </c>
      <c r="N311332" s="40">
        <v>41944</v>
      </c>
    </row>
    <row r="311333" spans="1:14" x14ac:dyDescent="0.25">
      <c r="A311333" s="40">
        <v>41974</v>
      </c>
      <c r="N311333" s="40">
        <v>41974</v>
      </c>
    </row>
    <row r="311334" spans="1:14" x14ac:dyDescent="0.25">
      <c r="A311334" s="40">
        <v>42005</v>
      </c>
      <c r="N311334" s="40">
        <v>42005</v>
      </c>
    </row>
    <row r="311335" spans="1:14" x14ac:dyDescent="0.25">
      <c r="A311335" s="40">
        <v>42036</v>
      </c>
      <c r="N311335" s="40">
        <v>42036</v>
      </c>
    </row>
    <row r="311336" spans="1:14" x14ac:dyDescent="0.25">
      <c r="A311336" s="40">
        <v>42064</v>
      </c>
      <c r="N311336" s="40">
        <v>42064</v>
      </c>
    </row>
    <row r="311337" spans="1:14" x14ac:dyDescent="0.25">
      <c r="A311337" s="40">
        <v>42095</v>
      </c>
      <c r="N311337" s="40">
        <v>42095</v>
      </c>
    </row>
    <row r="311338" spans="1:14" x14ac:dyDescent="0.25">
      <c r="A311338" s="40">
        <v>42125</v>
      </c>
      <c r="N311338" s="40">
        <v>42125</v>
      </c>
    </row>
    <row r="311339" spans="1:14" x14ac:dyDescent="0.25">
      <c r="A311339" s="40">
        <v>42156</v>
      </c>
      <c r="N311339" s="40">
        <v>42156</v>
      </c>
    </row>
    <row r="311340" spans="1:14" x14ac:dyDescent="0.25">
      <c r="A311340" s="40">
        <v>42186</v>
      </c>
      <c r="N311340" s="40">
        <v>42186</v>
      </c>
    </row>
    <row r="311341" spans="1:14" x14ac:dyDescent="0.25">
      <c r="A311341" s="40">
        <v>42217</v>
      </c>
      <c r="N311341" s="40">
        <v>42217</v>
      </c>
    </row>
    <row r="311342" spans="1:14" x14ac:dyDescent="0.25">
      <c r="A311342" s="40">
        <v>42248</v>
      </c>
      <c r="N311342" s="40">
        <v>42248</v>
      </c>
    </row>
    <row r="311343" spans="1:14" x14ac:dyDescent="0.25">
      <c r="A311343" s="40">
        <v>42278</v>
      </c>
      <c r="N311343" s="40">
        <v>42278</v>
      </c>
    </row>
    <row r="311344" spans="1:14" x14ac:dyDescent="0.25">
      <c r="A311344" s="40">
        <v>42309</v>
      </c>
      <c r="N311344" s="40">
        <v>42309</v>
      </c>
    </row>
    <row r="311345" spans="1:14" x14ac:dyDescent="0.25">
      <c r="A311345" s="40">
        <v>42339</v>
      </c>
      <c r="N311345" s="40">
        <v>42339</v>
      </c>
    </row>
    <row r="311346" spans="1:14" x14ac:dyDescent="0.25">
      <c r="A311346" s="40">
        <v>42370</v>
      </c>
      <c r="N311346" s="40">
        <v>42370</v>
      </c>
    </row>
    <row r="311347" spans="1:14" x14ac:dyDescent="0.25">
      <c r="A311347" s="40">
        <v>42401</v>
      </c>
      <c r="N311347" s="40">
        <v>42401</v>
      </c>
    </row>
    <row r="311348" spans="1:14" x14ac:dyDescent="0.25">
      <c r="A311348" s="40">
        <v>42430</v>
      </c>
      <c r="N311348" s="40">
        <v>42430</v>
      </c>
    </row>
    <row r="311349" spans="1:14" x14ac:dyDescent="0.25">
      <c r="A311349" s="40">
        <v>42461</v>
      </c>
      <c r="N311349" s="40">
        <v>42461</v>
      </c>
    </row>
    <row r="311350" spans="1:14" x14ac:dyDescent="0.25">
      <c r="A311350" s="40">
        <v>42491</v>
      </c>
      <c r="N311350" s="40">
        <v>42491</v>
      </c>
    </row>
    <row r="311351" spans="1:14" x14ac:dyDescent="0.25">
      <c r="A311351" s="40">
        <v>42522</v>
      </c>
      <c r="N311351" s="40">
        <v>42522</v>
      </c>
    </row>
    <row r="311352" spans="1:14" x14ac:dyDescent="0.25">
      <c r="A311352" s="40">
        <v>42552</v>
      </c>
      <c r="N311352" s="40">
        <v>42552</v>
      </c>
    </row>
    <row r="311353" spans="1:14" x14ac:dyDescent="0.25">
      <c r="A311353" s="40">
        <v>42583</v>
      </c>
      <c r="N311353" s="40">
        <v>42583</v>
      </c>
    </row>
    <row r="311354" spans="1:14" x14ac:dyDescent="0.25">
      <c r="A311354" s="40">
        <v>42614</v>
      </c>
      <c r="N311354" s="40">
        <v>42614</v>
      </c>
    </row>
    <row r="311355" spans="1:14" x14ac:dyDescent="0.25">
      <c r="A311355" s="40">
        <v>42644</v>
      </c>
      <c r="N311355" s="40">
        <v>42644</v>
      </c>
    </row>
    <row r="311356" spans="1:14" x14ac:dyDescent="0.25">
      <c r="A311356" s="40">
        <v>42675</v>
      </c>
      <c r="N311356" s="40">
        <v>42675</v>
      </c>
    </row>
    <row r="311357" spans="1:14" x14ac:dyDescent="0.25">
      <c r="A311357" s="40">
        <v>42705</v>
      </c>
      <c r="N311357" s="40">
        <v>42705</v>
      </c>
    </row>
    <row r="311358" spans="1:14" x14ac:dyDescent="0.25">
      <c r="A311358" s="40">
        <v>42736</v>
      </c>
      <c r="N311358" s="40">
        <v>42736</v>
      </c>
    </row>
    <row r="311359" spans="1:14" x14ac:dyDescent="0.25">
      <c r="A311359" s="40">
        <v>42767</v>
      </c>
      <c r="N311359" s="40">
        <v>42767</v>
      </c>
    </row>
    <row r="311360" spans="1:14" x14ac:dyDescent="0.25">
      <c r="A311360" s="40">
        <v>42795</v>
      </c>
      <c r="N311360" s="40">
        <v>42795</v>
      </c>
    </row>
    <row r="311361" spans="1:14" x14ac:dyDescent="0.25">
      <c r="A311361" s="40">
        <v>42826</v>
      </c>
      <c r="N311361" s="40">
        <v>42826</v>
      </c>
    </row>
    <row r="311362" spans="1:14" x14ac:dyDescent="0.25">
      <c r="A311362" s="40">
        <v>42856</v>
      </c>
      <c r="N311362" s="40">
        <v>42856</v>
      </c>
    </row>
    <row r="311363" spans="1:14" x14ac:dyDescent="0.25">
      <c r="A311363" s="40">
        <v>42887</v>
      </c>
      <c r="N311363" s="40">
        <v>42887</v>
      </c>
    </row>
    <row r="311364" spans="1:14" x14ac:dyDescent="0.25">
      <c r="A311364" s="40">
        <v>42917</v>
      </c>
      <c r="N311364" s="40">
        <v>42917</v>
      </c>
    </row>
    <row r="311365" spans="1:14" x14ac:dyDescent="0.25">
      <c r="A311365" s="40">
        <v>42948</v>
      </c>
      <c r="N311365" s="40">
        <v>42948</v>
      </c>
    </row>
    <row r="311366" spans="1:14" x14ac:dyDescent="0.25">
      <c r="A311366" s="40">
        <v>42979</v>
      </c>
      <c r="N311366" s="40">
        <v>42979</v>
      </c>
    </row>
    <row r="311367" spans="1:14" x14ac:dyDescent="0.25">
      <c r="A311367" s="40">
        <v>43009</v>
      </c>
      <c r="N311367" s="40">
        <v>43009</v>
      </c>
    </row>
    <row r="311368" spans="1:14" x14ac:dyDescent="0.25">
      <c r="A311368" s="40">
        <v>43040</v>
      </c>
      <c r="N311368" s="40">
        <v>43040</v>
      </c>
    </row>
    <row r="311369" spans="1:14" x14ac:dyDescent="0.25">
      <c r="A311369" s="40">
        <v>43070</v>
      </c>
      <c r="N311369" s="40">
        <v>43070</v>
      </c>
    </row>
    <row r="311370" spans="1:14" x14ac:dyDescent="0.25">
      <c r="A311370" s="40">
        <v>43101</v>
      </c>
      <c r="N311370" s="40">
        <v>43101</v>
      </c>
    </row>
    <row r="311371" spans="1:14" x14ac:dyDescent="0.25">
      <c r="A311371" s="40">
        <v>43132</v>
      </c>
      <c r="N311371" s="40">
        <v>43132</v>
      </c>
    </row>
    <row r="311372" spans="1:14" x14ac:dyDescent="0.25">
      <c r="A311372" s="40">
        <v>43160</v>
      </c>
      <c r="N311372" s="40">
        <v>43160</v>
      </c>
    </row>
    <row r="311373" spans="1:14" x14ac:dyDescent="0.25">
      <c r="A311373" s="40">
        <v>43191</v>
      </c>
      <c r="N311373" s="40">
        <v>43191</v>
      </c>
    </row>
    <row r="311374" spans="1:14" x14ac:dyDescent="0.25">
      <c r="A311374" s="40">
        <v>43221</v>
      </c>
      <c r="N311374" s="40">
        <v>43221</v>
      </c>
    </row>
    <row r="311375" spans="1:14" x14ac:dyDescent="0.25">
      <c r="A311375" s="40">
        <v>43252</v>
      </c>
      <c r="N311375" s="40">
        <v>43252</v>
      </c>
    </row>
    <row r="311376" spans="1:14" x14ac:dyDescent="0.25">
      <c r="A311376" s="40">
        <v>43282</v>
      </c>
      <c r="N311376" s="40">
        <v>43282</v>
      </c>
    </row>
    <row r="311377" spans="1:14" x14ac:dyDescent="0.25">
      <c r="A311377" s="40">
        <v>43313</v>
      </c>
      <c r="N311377" s="40">
        <v>43313</v>
      </c>
    </row>
    <row r="311378" spans="1:14" x14ac:dyDescent="0.25">
      <c r="A311378" s="40">
        <v>43344</v>
      </c>
      <c r="N311378" s="40">
        <v>43344</v>
      </c>
    </row>
    <row r="311379" spans="1:14" x14ac:dyDescent="0.25">
      <c r="A311379" s="40">
        <v>43374</v>
      </c>
      <c r="N311379" s="40">
        <v>43374</v>
      </c>
    </row>
    <row r="311380" spans="1:14" x14ac:dyDescent="0.25">
      <c r="A311380" s="40">
        <v>43405</v>
      </c>
      <c r="N311380" s="40">
        <v>43405</v>
      </c>
    </row>
    <row r="311381" spans="1:14" x14ac:dyDescent="0.25">
      <c r="A311381" s="40">
        <v>43435</v>
      </c>
      <c r="N311381" s="40">
        <v>43435</v>
      </c>
    </row>
    <row r="311382" spans="1:14" x14ac:dyDescent="0.25">
      <c r="A311382" s="40">
        <v>43466</v>
      </c>
      <c r="N311382" s="40">
        <v>43466</v>
      </c>
    </row>
    <row r="311383" spans="1:14" x14ac:dyDescent="0.25">
      <c r="A311383" s="40">
        <v>43497</v>
      </c>
      <c r="N311383" s="40">
        <v>43497</v>
      </c>
    </row>
    <row r="311384" spans="1:14" x14ac:dyDescent="0.25">
      <c r="A311384" s="40">
        <v>43525</v>
      </c>
      <c r="N311384" s="40">
        <v>43525</v>
      </c>
    </row>
    <row r="311385" spans="1:14" x14ac:dyDescent="0.25">
      <c r="A311385" s="40">
        <v>43556</v>
      </c>
      <c r="N311385" s="40">
        <v>43556</v>
      </c>
    </row>
    <row r="311386" spans="1:14" x14ac:dyDescent="0.25">
      <c r="A311386" s="40">
        <v>43586</v>
      </c>
      <c r="N311386" s="40">
        <v>43586</v>
      </c>
    </row>
    <row r="311387" spans="1:14" x14ac:dyDescent="0.25">
      <c r="A311387" s="40">
        <v>43617</v>
      </c>
      <c r="N311387" s="40">
        <v>43617</v>
      </c>
    </row>
    <row r="311388" spans="1:14" x14ac:dyDescent="0.25">
      <c r="A311388" s="40">
        <v>43647</v>
      </c>
      <c r="N311388" s="40">
        <v>43647</v>
      </c>
    </row>
    <row r="311389" spans="1:14" x14ac:dyDescent="0.25">
      <c r="A311389" s="40">
        <v>43678</v>
      </c>
      <c r="N311389" s="40">
        <v>43678</v>
      </c>
    </row>
    <row r="311390" spans="1:14" x14ac:dyDescent="0.25">
      <c r="A311390" s="40">
        <v>43709</v>
      </c>
      <c r="N311390" s="40">
        <v>43709</v>
      </c>
    </row>
    <row r="311391" spans="1:14" x14ac:dyDescent="0.25">
      <c r="A311391" s="40">
        <v>43739</v>
      </c>
      <c r="N311391" s="40">
        <v>43739</v>
      </c>
    </row>
    <row r="311392" spans="1:14" x14ac:dyDescent="0.25">
      <c r="A311392" s="40">
        <v>43770</v>
      </c>
      <c r="N311392" s="40">
        <v>43770</v>
      </c>
    </row>
    <row r="311393" spans="1:14" x14ac:dyDescent="0.25">
      <c r="A311393" s="40">
        <v>43800</v>
      </c>
      <c r="N311393" s="40">
        <v>43800</v>
      </c>
    </row>
    <row r="311394" spans="1:14" x14ac:dyDescent="0.25">
      <c r="A311394" s="40">
        <v>43831</v>
      </c>
      <c r="N311394" s="40">
        <v>43831</v>
      </c>
    </row>
    <row r="311395" spans="1:14" x14ac:dyDescent="0.25">
      <c r="A311395" s="40">
        <v>43862</v>
      </c>
      <c r="N311395" s="40">
        <v>43862</v>
      </c>
    </row>
    <row r="311396" spans="1:14" x14ac:dyDescent="0.25">
      <c r="A311396" s="40">
        <v>43891</v>
      </c>
      <c r="N311396" s="40">
        <v>43891</v>
      </c>
    </row>
    <row r="311397" spans="1:14" x14ac:dyDescent="0.25">
      <c r="A311397" s="40">
        <v>43922</v>
      </c>
      <c r="N311397" s="40">
        <v>43922</v>
      </c>
    </row>
    <row r="311398" spans="1:14" x14ac:dyDescent="0.25">
      <c r="A311398" s="40">
        <v>43952</v>
      </c>
      <c r="N311398" s="40">
        <v>43952</v>
      </c>
    </row>
    <row r="311399" spans="1:14" x14ac:dyDescent="0.25">
      <c r="A311399" s="40">
        <v>43983</v>
      </c>
      <c r="N311399" s="40">
        <v>43983</v>
      </c>
    </row>
    <row r="311400" spans="1:14" x14ac:dyDescent="0.25">
      <c r="A311400" s="40">
        <v>44013</v>
      </c>
      <c r="N311400" s="40">
        <v>44013</v>
      </c>
    </row>
    <row r="311401" spans="1:14" x14ac:dyDescent="0.25">
      <c r="A311401" s="40">
        <v>44044</v>
      </c>
      <c r="N311401" s="40">
        <v>44044</v>
      </c>
    </row>
    <row r="311402" spans="1:14" x14ac:dyDescent="0.25">
      <c r="A311402" s="40">
        <v>44075</v>
      </c>
      <c r="N311402" s="40">
        <v>44075</v>
      </c>
    </row>
    <row r="311403" spans="1:14" x14ac:dyDescent="0.25">
      <c r="A311403" s="40">
        <v>44105</v>
      </c>
      <c r="N311403" s="40">
        <v>44105</v>
      </c>
    </row>
    <row r="311404" spans="1:14" x14ac:dyDescent="0.25">
      <c r="A311404" s="40">
        <v>44136</v>
      </c>
      <c r="N311404" s="40">
        <v>44136</v>
      </c>
    </row>
    <row r="311405" spans="1:14" x14ac:dyDescent="0.25">
      <c r="A311405" s="40">
        <v>44166</v>
      </c>
      <c r="N311405" s="40">
        <v>44166</v>
      </c>
    </row>
    <row r="327682" spans="1:14" x14ac:dyDescent="0.25">
      <c r="A327682" s="40">
        <v>40909</v>
      </c>
      <c r="N327682" s="40">
        <v>40909</v>
      </c>
    </row>
    <row r="327683" spans="1:14" x14ac:dyDescent="0.25">
      <c r="A327683" s="40">
        <v>40940</v>
      </c>
      <c r="N327683" s="40">
        <v>40940</v>
      </c>
    </row>
    <row r="327684" spans="1:14" x14ac:dyDescent="0.25">
      <c r="A327684" s="40">
        <v>40969</v>
      </c>
      <c r="N327684" s="40">
        <v>40969</v>
      </c>
    </row>
    <row r="327685" spans="1:14" x14ac:dyDescent="0.25">
      <c r="A327685" s="40">
        <v>41000</v>
      </c>
      <c r="N327685" s="40">
        <v>41000</v>
      </c>
    </row>
    <row r="327686" spans="1:14" x14ac:dyDescent="0.25">
      <c r="A327686" s="40">
        <v>41030</v>
      </c>
      <c r="N327686" s="40">
        <v>41030</v>
      </c>
    </row>
    <row r="327687" spans="1:14" x14ac:dyDescent="0.25">
      <c r="A327687" s="40">
        <v>41061</v>
      </c>
      <c r="N327687" s="40">
        <v>41061</v>
      </c>
    </row>
    <row r="327688" spans="1:14" x14ac:dyDescent="0.25">
      <c r="A327688" s="40">
        <v>41091</v>
      </c>
      <c r="N327688" s="40">
        <v>41091</v>
      </c>
    </row>
    <row r="327689" spans="1:14" x14ac:dyDescent="0.25">
      <c r="A327689" s="40">
        <v>41122</v>
      </c>
      <c r="N327689" s="40">
        <v>41122</v>
      </c>
    </row>
    <row r="327690" spans="1:14" x14ac:dyDescent="0.25">
      <c r="A327690" s="40">
        <v>41153</v>
      </c>
      <c r="N327690" s="40">
        <v>41153</v>
      </c>
    </row>
    <row r="327691" spans="1:14" x14ac:dyDescent="0.25">
      <c r="A327691" s="40">
        <v>41183</v>
      </c>
      <c r="N327691" s="40">
        <v>41183</v>
      </c>
    </row>
    <row r="327692" spans="1:14" x14ac:dyDescent="0.25">
      <c r="A327692" s="40">
        <v>41214</v>
      </c>
      <c r="N327692" s="40">
        <v>41214</v>
      </c>
    </row>
    <row r="327693" spans="1:14" x14ac:dyDescent="0.25">
      <c r="A327693" s="40">
        <v>41244</v>
      </c>
      <c r="N327693" s="40">
        <v>41244</v>
      </c>
    </row>
    <row r="327694" spans="1:14" x14ac:dyDescent="0.25">
      <c r="A327694" s="40">
        <v>41275</v>
      </c>
      <c r="N327694" s="40">
        <v>41275</v>
      </c>
    </row>
    <row r="327695" spans="1:14" x14ac:dyDescent="0.25">
      <c r="A327695" s="40">
        <v>41306</v>
      </c>
      <c r="N327695" s="40">
        <v>41306</v>
      </c>
    </row>
    <row r="327696" spans="1:14" x14ac:dyDescent="0.25">
      <c r="A327696" s="40">
        <v>41334</v>
      </c>
      <c r="N327696" s="40">
        <v>41334</v>
      </c>
    </row>
    <row r="327697" spans="1:14" x14ac:dyDescent="0.25">
      <c r="A327697" s="40">
        <v>41365</v>
      </c>
      <c r="N327697" s="40">
        <v>41365</v>
      </c>
    </row>
    <row r="327698" spans="1:14" x14ac:dyDescent="0.25">
      <c r="A327698" s="40">
        <v>41395</v>
      </c>
      <c r="N327698" s="40">
        <v>41395</v>
      </c>
    </row>
    <row r="327699" spans="1:14" x14ac:dyDescent="0.25">
      <c r="A327699" s="40">
        <v>41426</v>
      </c>
      <c r="N327699" s="40">
        <v>41426</v>
      </c>
    </row>
    <row r="327700" spans="1:14" x14ac:dyDescent="0.25">
      <c r="A327700" s="40">
        <v>41456</v>
      </c>
      <c r="N327700" s="40">
        <v>41456</v>
      </c>
    </row>
    <row r="327701" spans="1:14" x14ac:dyDescent="0.25">
      <c r="A327701" s="40">
        <v>41487</v>
      </c>
      <c r="N327701" s="40">
        <v>41487</v>
      </c>
    </row>
    <row r="327702" spans="1:14" x14ac:dyDescent="0.25">
      <c r="A327702" s="40">
        <v>41518</v>
      </c>
      <c r="N327702" s="40">
        <v>41518</v>
      </c>
    </row>
    <row r="327703" spans="1:14" x14ac:dyDescent="0.25">
      <c r="A327703" s="40">
        <v>41548</v>
      </c>
      <c r="N327703" s="40">
        <v>41548</v>
      </c>
    </row>
    <row r="327704" spans="1:14" x14ac:dyDescent="0.25">
      <c r="A327704" s="40">
        <v>41579</v>
      </c>
      <c r="N327704" s="40">
        <v>41579</v>
      </c>
    </row>
    <row r="327705" spans="1:14" x14ac:dyDescent="0.25">
      <c r="A327705" s="40">
        <v>41609</v>
      </c>
      <c r="N327705" s="40">
        <v>41609</v>
      </c>
    </row>
    <row r="327706" spans="1:14" x14ac:dyDescent="0.25">
      <c r="A327706" s="40">
        <v>41640</v>
      </c>
      <c r="N327706" s="40">
        <v>41640</v>
      </c>
    </row>
    <row r="327707" spans="1:14" x14ac:dyDescent="0.25">
      <c r="A327707" s="40">
        <v>41671</v>
      </c>
      <c r="N327707" s="40">
        <v>41671</v>
      </c>
    </row>
    <row r="327708" spans="1:14" x14ac:dyDescent="0.25">
      <c r="A327708" s="40">
        <v>41699</v>
      </c>
      <c r="N327708" s="40">
        <v>41699</v>
      </c>
    </row>
    <row r="327709" spans="1:14" x14ac:dyDescent="0.25">
      <c r="A327709" s="40">
        <v>41730</v>
      </c>
      <c r="N327709" s="40">
        <v>41730</v>
      </c>
    </row>
    <row r="327710" spans="1:14" x14ac:dyDescent="0.25">
      <c r="A327710" s="40">
        <v>41760</v>
      </c>
      <c r="N327710" s="40">
        <v>41760</v>
      </c>
    </row>
    <row r="327711" spans="1:14" x14ac:dyDescent="0.25">
      <c r="A327711" s="40">
        <v>41791</v>
      </c>
      <c r="N327711" s="40">
        <v>41791</v>
      </c>
    </row>
    <row r="327712" spans="1:14" x14ac:dyDescent="0.25">
      <c r="A327712" s="40">
        <v>41821</v>
      </c>
      <c r="N327712" s="40">
        <v>41821</v>
      </c>
    </row>
    <row r="327713" spans="1:14" x14ac:dyDescent="0.25">
      <c r="A327713" s="40">
        <v>41852</v>
      </c>
      <c r="N327713" s="40">
        <v>41852</v>
      </c>
    </row>
    <row r="327714" spans="1:14" x14ac:dyDescent="0.25">
      <c r="A327714" s="40">
        <v>41883</v>
      </c>
      <c r="N327714" s="40">
        <v>41883</v>
      </c>
    </row>
    <row r="327715" spans="1:14" x14ac:dyDescent="0.25">
      <c r="A327715" s="40">
        <v>41913</v>
      </c>
      <c r="N327715" s="40">
        <v>41913</v>
      </c>
    </row>
    <row r="327716" spans="1:14" x14ac:dyDescent="0.25">
      <c r="A327716" s="40">
        <v>41944</v>
      </c>
      <c r="N327716" s="40">
        <v>41944</v>
      </c>
    </row>
    <row r="327717" spans="1:14" x14ac:dyDescent="0.25">
      <c r="A327717" s="40">
        <v>41974</v>
      </c>
      <c r="N327717" s="40">
        <v>41974</v>
      </c>
    </row>
    <row r="327718" spans="1:14" x14ac:dyDescent="0.25">
      <c r="A327718" s="40">
        <v>42005</v>
      </c>
      <c r="N327718" s="40">
        <v>42005</v>
      </c>
    </row>
    <row r="327719" spans="1:14" x14ac:dyDescent="0.25">
      <c r="A327719" s="40">
        <v>42036</v>
      </c>
      <c r="N327719" s="40">
        <v>42036</v>
      </c>
    </row>
    <row r="327720" spans="1:14" x14ac:dyDescent="0.25">
      <c r="A327720" s="40">
        <v>42064</v>
      </c>
      <c r="N327720" s="40">
        <v>42064</v>
      </c>
    </row>
    <row r="327721" spans="1:14" x14ac:dyDescent="0.25">
      <c r="A327721" s="40">
        <v>42095</v>
      </c>
      <c r="N327721" s="40">
        <v>42095</v>
      </c>
    </row>
    <row r="327722" spans="1:14" x14ac:dyDescent="0.25">
      <c r="A327722" s="40">
        <v>42125</v>
      </c>
      <c r="N327722" s="40">
        <v>42125</v>
      </c>
    </row>
    <row r="327723" spans="1:14" x14ac:dyDescent="0.25">
      <c r="A327723" s="40">
        <v>42156</v>
      </c>
      <c r="N327723" s="40">
        <v>42156</v>
      </c>
    </row>
    <row r="327724" spans="1:14" x14ac:dyDescent="0.25">
      <c r="A327724" s="40">
        <v>42186</v>
      </c>
      <c r="N327724" s="40">
        <v>42186</v>
      </c>
    </row>
    <row r="327725" spans="1:14" x14ac:dyDescent="0.25">
      <c r="A327725" s="40">
        <v>42217</v>
      </c>
      <c r="N327725" s="40">
        <v>42217</v>
      </c>
    </row>
    <row r="327726" spans="1:14" x14ac:dyDescent="0.25">
      <c r="A327726" s="40">
        <v>42248</v>
      </c>
      <c r="N327726" s="40">
        <v>42248</v>
      </c>
    </row>
    <row r="327727" spans="1:14" x14ac:dyDescent="0.25">
      <c r="A327727" s="40">
        <v>42278</v>
      </c>
      <c r="N327727" s="40">
        <v>42278</v>
      </c>
    </row>
    <row r="327728" spans="1:14" x14ac:dyDescent="0.25">
      <c r="A327728" s="40">
        <v>42309</v>
      </c>
      <c r="N327728" s="40">
        <v>42309</v>
      </c>
    </row>
    <row r="327729" spans="1:14" x14ac:dyDescent="0.25">
      <c r="A327729" s="40">
        <v>42339</v>
      </c>
      <c r="N327729" s="40">
        <v>42339</v>
      </c>
    </row>
    <row r="327730" spans="1:14" x14ac:dyDescent="0.25">
      <c r="A327730" s="40">
        <v>42370</v>
      </c>
      <c r="N327730" s="40">
        <v>42370</v>
      </c>
    </row>
    <row r="327731" spans="1:14" x14ac:dyDescent="0.25">
      <c r="A327731" s="40">
        <v>42401</v>
      </c>
      <c r="N327731" s="40">
        <v>42401</v>
      </c>
    </row>
    <row r="327732" spans="1:14" x14ac:dyDescent="0.25">
      <c r="A327732" s="40">
        <v>42430</v>
      </c>
      <c r="N327732" s="40">
        <v>42430</v>
      </c>
    </row>
    <row r="327733" spans="1:14" x14ac:dyDescent="0.25">
      <c r="A327733" s="40">
        <v>42461</v>
      </c>
      <c r="N327733" s="40">
        <v>42461</v>
      </c>
    </row>
    <row r="327734" spans="1:14" x14ac:dyDescent="0.25">
      <c r="A327734" s="40">
        <v>42491</v>
      </c>
      <c r="N327734" s="40">
        <v>42491</v>
      </c>
    </row>
    <row r="327735" spans="1:14" x14ac:dyDescent="0.25">
      <c r="A327735" s="40">
        <v>42522</v>
      </c>
      <c r="N327735" s="40">
        <v>42522</v>
      </c>
    </row>
    <row r="327736" spans="1:14" x14ac:dyDescent="0.25">
      <c r="A327736" s="40">
        <v>42552</v>
      </c>
      <c r="N327736" s="40">
        <v>42552</v>
      </c>
    </row>
    <row r="327737" spans="1:14" x14ac:dyDescent="0.25">
      <c r="A327737" s="40">
        <v>42583</v>
      </c>
      <c r="N327737" s="40">
        <v>42583</v>
      </c>
    </row>
    <row r="327738" spans="1:14" x14ac:dyDescent="0.25">
      <c r="A327738" s="40">
        <v>42614</v>
      </c>
      <c r="N327738" s="40">
        <v>42614</v>
      </c>
    </row>
    <row r="327739" spans="1:14" x14ac:dyDescent="0.25">
      <c r="A327739" s="40">
        <v>42644</v>
      </c>
      <c r="N327739" s="40">
        <v>42644</v>
      </c>
    </row>
    <row r="327740" spans="1:14" x14ac:dyDescent="0.25">
      <c r="A327740" s="40">
        <v>42675</v>
      </c>
      <c r="N327740" s="40">
        <v>42675</v>
      </c>
    </row>
    <row r="327741" spans="1:14" x14ac:dyDescent="0.25">
      <c r="A327741" s="40">
        <v>42705</v>
      </c>
      <c r="N327741" s="40">
        <v>42705</v>
      </c>
    </row>
    <row r="327742" spans="1:14" x14ac:dyDescent="0.25">
      <c r="A327742" s="40">
        <v>42736</v>
      </c>
      <c r="N327742" s="40">
        <v>42736</v>
      </c>
    </row>
    <row r="327743" spans="1:14" x14ac:dyDescent="0.25">
      <c r="A327743" s="40">
        <v>42767</v>
      </c>
      <c r="N327743" s="40">
        <v>42767</v>
      </c>
    </row>
    <row r="327744" spans="1:14" x14ac:dyDescent="0.25">
      <c r="A327744" s="40">
        <v>42795</v>
      </c>
      <c r="N327744" s="40">
        <v>42795</v>
      </c>
    </row>
    <row r="327745" spans="1:14" x14ac:dyDescent="0.25">
      <c r="A327745" s="40">
        <v>42826</v>
      </c>
      <c r="N327745" s="40">
        <v>42826</v>
      </c>
    </row>
    <row r="327746" spans="1:14" x14ac:dyDescent="0.25">
      <c r="A327746" s="40">
        <v>42856</v>
      </c>
      <c r="N327746" s="40">
        <v>42856</v>
      </c>
    </row>
    <row r="327747" spans="1:14" x14ac:dyDescent="0.25">
      <c r="A327747" s="40">
        <v>42887</v>
      </c>
      <c r="N327747" s="40">
        <v>42887</v>
      </c>
    </row>
    <row r="327748" spans="1:14" x14ac:dyDescent="0.25">
      <c r="A327748" s="40">
        <v>42917</v>
      </c>
      <c r="N327748" s="40">
        <v>42917</v>
      </c>
    </row>
    <row r="327749" spans="1:14" x14ac:dyDescent="0.25">
      <c r="A327749" s="40">
        <v>42948</v>
      </c>
      <c r="N327749" s="40">
        <v>42948</v>
      </c>
    </row>
    <row r="327750" spans="1:14" x14ac:dyDescent="0.25">
      <c r="A327750" s="40">
        <v>42979</v>
      </c>
      <c r="N327750" s="40">
        <v>42979</v>
      </c>
    </row>
    <row r="327751" spans="1:14" x14ac:dyDescent="0.25">
      <c r="A327751" s="40">
        <v>43009</v>
      </c>
      <c r="N327751" s="40">
        <v>43009</v>
      </c>
    </row>
    <row r="327752" spans="1:14" x14ac:dyDescent="0.25">
      <c r="A327752" s="40">
        <v>43040</v>
      </c>
      <c r="N327752" s="40">
        <v>43040</v>
      </c>
    </row>
    <row r="327753" spans="1:14" x14ac:dyDescent="0.25">
      <c r="A327753" s="40">
        <v>43070</v>
      </c>
      <c r="N327753" s="40">
        <v>43070</v>
      </c>
    </row>
    <row r="327754" spans="1:14" x14ac:dyDescent="0.25">
      <c r="A327754" s="40">
        <v>43101</v>
      </c>
      <c r="N327754" s="40">
        <v>43101</v>
      </c>
    </row>
    <row r="327755" spans="1:14" x14ac:dyDescent="0.25">
      <c r="A327755" s="40">
        <v>43132</v>
      </c>
      <c r="N327755" s="40">
        <v>43132</v>
      </c>
    </row>
    <row r="327756" spans="1:14" x14ac:dyDescent="0.25">
      <c r="A327756" s="40">
        <v>43160</v>
      </c>
      <c r="N327756" s="40">
        <v>43160</v>
      </c>
    </row>
    <row r="327757" spans="1:14" x14ac:dyDescent="0.25">
      <c r="A327757" s="40">
        <v>43191</v>
      </c>
      <c r="N327757" s="40">
        <v>43191</v>
      </c>
    </row>
    <row r="327758" spans="1:14" x14ac:dyDescent="0.25">
      <c r="A327758" s="40">
        <v>43221</v>
      </c>
      <c r="N327758" s="40">
        <v>43221</v>
      </c>
    </row>
    <row r="327759" spans="1:14" x14ac:dyDescent="0.25">
      <c r="A327759" s="40">
        <v>43252</v>
      </c>
      <c r="N327759" s="40">
        <v>43252</v>
      </c>
    </row>
    <row r="327760" spans="1:14" x14ac:dyDescent="0.25">
      <c r="A327760" s="40">
        <v>43282</v>
      </c>
      <c r="N327760" s="40">
        <v>43282</v>
      </c>
    </row>
    <row r="327761" spans="1:14" x14ac:dyDescent="0.25">
      <c r="A327761" s="40">
        <v>43313</v>
      </c>
      <c r="N327761" s="40">
        <v>43313</v>
      </c>
    </row>
    <row r="327762" spans="1:14" x14ac:dyDescent="0.25">
      <c r="A327762" s="40">
        <v>43344</v>
      </c>
      <c r="N327762" s="40">
        <v>43344</v>
      </c>
    </row>
    <row r="327763" spans="1:14" x14ac:dyDescent="0.25">
      <c r="A327763" s="40">
        <v>43374</v>
      </c>
      <c r="N327763" s="40">
        <v>43374</v>
      </c>
    </row>
    <row r="327764" spans="1:14" x14ac:dyDescent="0.25">
      <c r="A327764" s="40">
        <v>43405</v>
      </c>
      <c r="N327764" s="40">
        <v>43405</v>
      </c>
    </row>
    <row r="327765" spans="1:14" x14ac:dyDescent="0.25">
      <c r="A327765" s="40">
        <v>43435</v>
      </c>
      <c r="N327765" s="40">
        <v>43435</v>
      </c>
    </row>
    <row r="327766" spans="1:14" x14ac:dyDescent="0.25">
      <c r="A327766" s="40">
        <v>43466</v>
      </c>
      <c r="N327766" s="40">
        <v>43466</v>
      </c>
    </row>
    <row r="327767" spans="1:14" x14ac:dyDescent="0.25">
      <c r="A327767" s="40">
        <v>43497</v>
      </c>
      <c r="N327767" s="40">
        <v>43497</v>
      </c>
    </row>
    <row r="327768" spans="1:14" x14ac:dyDescent="0.25">
      <c r="A327768" s="40">
        <v>43525</v>
      </c>
      <c r="N327768" s="40">
        <v>43525</v>
      </c>
    </row>
    <row r="327769" spans="1:14" x14ac:dyDescent="0.25">
      <c r="A327769" s="40">
        <v>43556</v>
      </c>
      <c r="N327769" s="40">
        <v>43556</v>
      </c>
    </row>
    <row r="327770" spans="1:14" x14ac:dyDescent="0.25">
      <c r="A327770" s="40">
        <v>43586</v>
      </c>
      <c r="N327770" s="40">
        <v>43586</v>
      </c>
    </row>
    <row r="327771" spans="1:14" x14ac:dyDescent="0.25">
      <c r="A327771" s="40">
        <v>43617</v>
      </c>
      <c r="N327771" s="40">
        <v>43617</v>
      </c>
    </row>
    <row r="327772" spans="1:14" x14ac:dyDescent="0.25">
      <c r="A327772" s="40">
        <v>43647</v>
      </c>
      <c r="N327772" s="40">
        <v>43647</v>
      </c>
    </row>
    <row r="327773" spans="1:14" x14ac:dyDescent="0.25">
      <c r="A327773" s="40">
        <v>43678</v>
      </c>
      <c r="N327773" s="40">
        <v>43678</v>
      </c>
    </row>
    <row r="327774" spans="1:14" x14ac:dyDescent="0.25">
      <c r="A327774" s="40">
        <v>43709</v>
      </c>
      <c r="N327774" s="40">
        <v>43709</v>
      </c>
    </row>
    <row r="327775" spans="1:14" x14ac:dyDescent="0.25">
      <c r="A327775" s="40">
        <v>43739</v>
      </c>
      <c r="N327775" s="40">
        <v>43739</v>
      </c>
    </row>
    <row r="327776" spans="1:14" x14ac:dyDescent="0.25">
      <c r="A327776" s="40">
        <v>43770</v>
      </c>
      <c r="N327776" s="40">
        <v>43770</v>
      </c>
    </row>
    <row r="327777" spans="1:14" x14ac:dyDescent="0.25">
      <c r="A327777" s="40">
        <v>43800</v>
      </c>
      <c r="N327777" s="40">
        <v>43800</v>
      </c>
    </row>
    <row r="327778" spans="1:14" x14ac:dyDescent="0.25">
      <c r="A327778" s="40">
        <v>43831</v>
      </c>
      <c r="N327778" s="40">
        <v>43831</v>
      </c>
    </row>
    <row r="327779" spans="1:14" x14ac:dyDescent="0.25">
      <c r="A327779" s="40">
        <v>43862</v>
      </c>
      <c r="N327779" s="40">
        <v>43862</v>
      </c>
    </row>
    <row r="327780" spans="1:14" x14ac:dyDescent="0.25">
      <c r="A327780" s="40">
        <v>43891</v>
      </c>
      <c r="N327780" s="40">
        <v>43891</v>
      </c>
    </row>
    <row r="327781" spans="1:14" x14ac:dyDescent="0.25">
      <c r="A327781" s="40">
        <v>43922</v>
      </c>
      <c r="N327781" s="40">
        <v>43922</v>
      </c>
    </row>
    <row r="327782" spans="1:14" x14ac:dyDescent="0.25">
      <c r="A327782" s="40">
        <v>43952</v>
      </c>
      <c r="N327782" s="40">
        <v>43952</v>
      </c>
    </row>
    <row r="327783" spans="1:14" x14ac:dyDescent="0.25">
      <c r="A327783" s="40">
        <v>43983</v>
      </c>
      <c r="N327783" s="40">
        <v>43983</v>
      </c>
    </row>
    <row r="327784" spans="1:14" x14ac:dyDescent="0.25">
      <c r="A327784" s="40">
        <v>44013</v>
      </c>
      <c r="N327784" s="40">
        <v>44013</v>
      </c>
    </row>
    <row r="327785" spans="1:14" x14ac:dyDescent="0.25">
      <c r="A327785" s="40">
        <v>44044</v>
      </c>
      <c r="N327785" s="40">
        <v>44044</v>
      </c>
    </row>
    <row r="327786" spans="1:14" x14ac:dyDescent="0.25">
      <c r="A327786" s="40">
        <v>44075</v>
      </c>
      <c r="N327786" s="40">
        <v>44075</v>
      </c>
    </row>
    <row r="327787" spans="1:14" x14ac:dyDescent="0.25">
      <c r="A327787" s="40">
        <v>44105</v>
      </c>
      <c r="N327787" s="40">
        <v>44105</v>
      </c>
    </row>
    <row r="327788" spans="1:14" x14ac:dyDescent="0.25">
      <c r="A327788" s="40">
        <v>44136</v>
      </c>
      <c r="N327788" s="40">
        <v>44136</v>
      </c>
    </row>
    <row r="327789" spans="1:14" x14ac:dyDescent="0.25">
      <c r="A327789" s="40">
        <v>44166</v>
      </c>
      <c r="N327789" s="40">
        <v>44166</v>
      </c>
    </row>
    <row r="344066" spans="1:14" x14ac:dyDescent="0.25">
      <c r="A344066" s="40">
        <v>40909</v>
      </c>
      <c r="N344066" s="40">
        <v>40909</v>
      </c>
    </row>
    <row r="344067" spans="1:14" x14ac:dyDescent="0.25">
      <c r="A344067" s="40">
        <v>40940</v>
      </c>
      <c r="N344067" s="40">
        <v>40940</v>
      </c>
    </row>
    <row r="344068" spans="1:14" x14ac:dyDescent="0.25">
      <c r="A344068" s="40">
        <v>40969</v>
      </c>
      <c r="N344068" s="40">
        <v>40969</v>
      </c>
    </row>
    <row r="344069" spans="1:14" x14ac:dyDescent="0.25">
      <c r="A344069" s="40">
        <v>41000</v>
      </c>
      <c r="N344069" s="40">
        <v>41000</v>
      </c>
    </row>
    <row r="344070" spans="1:14" x14ac:dyDescent="0.25">
      <c r="A344070" s="40">
        <v>41030</v>
      </c>
      <c r="N344070" s="40">
        <v>41030</v>
      </c>
    </row>
    <row r="344071" spans="1:14" x14ac:dyDescent="0.25">
      <c r="A344071" s="40">
        <v>41061</v>
      </c>
      <c r="N344071" s="40">
        <v>41061</v>
      </c>
    </row>
    <row r="344072" spans="1:14" x14ac:dyDescent="0.25">
      <c r="A344072" s="40">
        <v>41091</v>
      </c>
      <c r="N344072" s="40">
        <v>41091</v>
      </c>
    </row>
    <row r="344073" spans="1:14" x14ac:dyDescent="0.25">
      <c r="A344073" s="40">
        <v>41122</v>
      </c>
      <c r="N344073" s="40">
        <v>41122</v>
      </c>
    </row>
    <row r="344074" spans="1:14" x14ac:dyDescent="0.25">
      <c r="A344074" s="40">
        <v>41153</v>
      </c>
      <c r="N344074" s="40">
        <v>41153</v>
      </c>
    </row>
    <row r="344075" spans="1:14" x14ac:dyDescent="0.25">
      <c r="A344075" s="40">
        <v>41183</v>
      </c>
      <c r="N344075" s="40">
        <v>41183</v>
      </c>
    </row>
    <row r="344076" spans="1:14" x14ac:dyDescent="0.25">
      <c r="A344076" s="40">
        <v>41214</v>
      </c>
      <c r="N344076" s="40">
        <v>41214</v>
      </c>
    </row>
    <row r="344077" spans="1:14" x14ac:dyDescent="0.25">
      <c r="A344077" s="40">
        <v>41244</v>
      </c>
      <c r="N344077" s="40">
        <v>41244</v>
      </c>
    </row>
    <row r="344078" spans="1:14" x14ac:dyDescent="0.25">
      <c r="A344078" s="40">
        <v>41275</v>
      </c>
      <c r="N344078" s="40">
        <v>41275</v>
      </c>
    </row>
    <row r="344079" spans="1:14" x14ac:dyDescent="0.25">
      <c r="A344079" s="40">
        <v>41306</v>
      </c>
      <c r="N344079" s="40">
        <v>41306</v>
      </c>
    </row>
    <row r="344080" spans="1:14" x14ac:dyDescent="0.25">
      <c r="A344080" s="40">
        <v>41334</v>
      </c>
      <c r="N344080" s="40">
        <v>41334</v>
      </c>
    </row>
    <row r="344081" spans="1:14" x14ac:dyDescent="0.25">
      <c r="A344081" s="40">
        <v>41365</v>
      </c>
      <c r="N344081" s="40">
        <v>41365</v>
      </c>
    </row>
    <row r="344082" spans="1:14" x14ac:dyDescent="0.25">
      <c r="A344082" s="40">
        <v>41395</v>
      </c>
      <c r="N344082" s="40">
        <v>41395</v>
      </c>
    </row>
    <row r="344083" spans="1:14" x14ac:dyDescent="0.25">
      <c r="A344083" s="40">
        <v>41426</v>
      </c>
      <c r="N344083" s="40">
        <v>41426</v>
      </c>
    </row>
    <row r="344084" spans="1:14" x14ac:dyDescent="0.25">
      <c r="A344084" s="40">
        <v>41456</v>
      </c>
      <c r="N344084" s="40">
        <v>41456</v>
      </c>
    </row>
    <row r="344085" spans="1:14" x14ac:dyDescent="0.25">
      <c r="A344085" s="40">
        <v>41487</v>
      </c>
      <c r="N344085" s="40">
        <v>41487</v>
      </c>
    </row>
    <row r="344086" spans="1:14" x14ac:dyDescent="0.25">
      <c r="A344086" s="40">
        <v>41518</v>
      </c>
      <c r="N344086" s="40">
        <v>41518</v>
      </c>
    </row>
    <row r="344087" spans="1:14" x14ac:dyDescent="0.25">
      <c r="A344087" s="40">
        <v>41548</v>
      </c>
      <c r="N344087" s="40">
        <v>41548</v>
      </c>
    </row>
    <row r="344088" spans="1:14" x14ac:dyDescent="0.25">
      <c r="A344088" s="40">
        <v>41579</v>
      </c>
      <c r="N344088" s="40">
        <v>41579</v>
      </c>
    </row>
    <row r="344089" spans="1:14" x14ac:dyDescent="0.25">
      <c r="A344089" s="40">
        <v>41609</v>
      </c>
      <c r="N344089" s="40">
        <v>41609</v>
      </c>
    </row>
    <row r="344090" spans="1:14" x14ac:dyDescent="0.25">
      <c r="A344090" s="40">
        <v>41640</v>
      </c>
      <c r="N344090" s="40">
        <v>41640</v>
      </c>
    </row>
    <row r="344091" spans="1:14" x14ac:dyDescent="0.25">
      <c r="A344091" s="40">
        <v>41671</v>
      </c>
      <c r="N344091" s="40">
        <v>41671</v>
      </c>
    </row>
    <row r="344092" spans="1:14" x14ac:dyDescent="0.25">
      <c r="A344092" s="40">
        <v>41699</v>
      </c>
      <c r="N344092" s="40">
        <v>41699</v>
      </c>
    </row>
    <row r="344093" spans="1:14" x14ac:dyDescent="0.25">
      <c r="A344093" s="40">
        <v>41730</v>
      </c>
      <c r="N344093" s="40">
        <v>41730</v>
      </c>
    </row>
    <row r="344094" spans="1:14" x14ac:dyDescent="0.25">
      <c r="A344094" s="40">
        <v>41760</v>
      </c>
      <c r="N344094" s="40">
        <v>41760</v>
      </c>
    </row>
    <row r="344095" spans="1:14" x14ac:dyDescent="0.25">
      <c r="A344095" s="40">
        <v>41791</v>
      </c>
      <c r="N344095" s="40">
        <v>41791</v>
      </c>
    </row>
    <row r="344096" spans="1:14" x14ac:dyDescent="0.25">
      <c r="A344096" s="40">
        <v>41821</v>
      </c>
      <c r="N344096" s="40">
        <v>41821</v>
      </c>
    </row>
    <row r="344097" spans="1:14" x14ac:dyDescent="0.25">
      <c r="A344097" s="40">
        <v>41852</v>
      </c>
      <c r="N344097" s="40">
        <v>41852</v>
      </c>
    </row>
    <row r="344098" spans="1:14" x14ac:dyDescent="0.25">
      <c r="A344098" s="40">
        <v>41883</v>
      </c>
      <c r="N344098" s="40">
        <v>41883</v>
      </c>
    </row>
    <row r="344099" spans="1:14" x14ac:dyDescent="0.25">
      <c r="A344099" s="40">
        <v>41913</v>
      </c>
      <c r="N344099" s="40">
        <v>41913</v>
      </c>
    </row>
    <row r="344100" spans="1:14" x14ac:dyDescent="0.25">
      <c r="A344100" s="40">
        <v>41944</v>
      </c>
      <c r="N344100" s="40">
        <v>41944</v>
      </c>
    </row>
    <row r="344101" spans="1:14" x14ac:dyDescent="0.25">
      <c r="A344101" s="40">
        <v>41974</v>
      </c>
      <c r="N344101" s="40">
        <v>41974</v>
      </c>
    </row>
    <row r="344102" spans="1:14" x14ac:dyDescent="0.25">
      <c r="A344102" s="40">
        <v>42005</v>
      </c>
      <c r="N344102" s="40">
        <v>42005</v>
      </c>
    </row>
    <row r="344103" spans="1:14" x14ac:dyDescent="0.25">
      <c r="A344103" s="40">
        <v>42036</v>
      </c>
      <c r="N344103" s="40">
        <v>42036</v>
      </c>
    </row>
    <row r="344104" spans="1:14" x14ac:dyDescent="0.25">
      <c r="A344104" s="40">
        <v>42064</v>
      </c>
      <c r="N344104" s="40">
        <v>42064</v>
      </c>
    </row>
    <row r="344105" spans="1:14" x14ac:dyDescent="0.25">
      <c r="A344105" s="40">
        <v>42095</v>
      </c>
      <c r="N344105" s="40">
        <v>42095</v>
      </c>
    </row>
    <row r="344106" spans="1:14" x14ac:dyDescent="0.25">
      <c r="A344106" s="40">
        <v>42125</v>
      </c>
      <c r="N344106" s="40">
        <v>42125</v>
      </c>
    </row>
    <row r="344107" spans="1:14" x14ac:dyDescent="0.25">
      <c r="A344107" s="40">
        <v>42156</v>
      </c>
      <c r="N344107" s="40">
        <v>42156</v>
      </c>
    </row>
    <row r="344108" spans="1:14" x14ac:dyDescent="0.25">
      <c r="A344108" s="40">
        <v>42186</v>
      </c>
      <c r="N344108" s="40">
        <v>42186</v>
      </c>
    </row>
    <row r="344109" spans="1:14" x14ac:dyDescent="0.25">
      <c r="A344109" s="40">
        <v>42217</v>
      </c>
      <c r="N344109" s="40">
        <v>42217</v>
      </c>
    </row>
    <row r="344110" spans="1:14" x14ac:dyDescent="0.25">
      <c r="A344110" s="40">
        <v>42248</v>
      </c>
      <c r="N344110" s="40">
        <v>42248</v>
      </c>
    </row>
    <row r="344111" spans="1:14" x14ac:dyDescent="0.25">
      <c r="A344111" s="40">
        <v>42278</v>
      </c>
      <c r="N344111" s="40">
        <v>42278</v>
      </c>
    </row>
    <row r="344112" spans="1:14" x14ac:dyDescent="0.25">
      <c r="A344112" s="40">
        <v>42309</v>
      </c>
      <c r="N344112" s="40">
        <v>42309</v>
      </c>
    </row>
    <row r="344113" spans="1:14" x14ac:dyDescent="0.25">
      <c r="A344113" s="40">
        <v>42339</v>
      </c>
      <c r="N344113" s="40">
        <v>42339</v>
      </c>
    </row>
    <row r="344114" spans="1:14" x14ac:dyDescent="0.25">
      <c r="A344114" s="40">
        <v>42370</v>
      </c>
      <c r="N344114" s="40">
        <v>42370</v>
      </c>
    </row>
    <row r="344115" spans="1:14" x14ac:dyDescent="0.25">
      <c r="A344115" s="40">
        <v>42401</v>
      </c>
      <c r="N344115" s="40">
        <v>42401</v>
      </c>
    </row>
    <row r="344116" spans="1:14" x14ac:dyDescent="0.25">
      <c r="A344116" s="40">
        <v>42430</v>
      </c>
      <c r="N344116" s="40">
        <v>42430</v>
      </c>
    </row>
    <row r="344117" spans="1:14" x14ac:dyDescent="0.25">
      <c r="A344117" s="40">
        <v>42461</v>
      </c>
      <c r="N344117" s="40">
        <v>42461</v>
      </c>
    </row>
    <row r="344118" spans="1:14" x14ac:dyDescent="0.25">
      <c r="A344118" s="40">
        <v>42491</v>
      </c>
      <c r="N344118" s="40">
        <v>42491</v>
      </c>
    </row>
    <row r="344119" spans="1:14" x14ac:dyDescent="0.25">
      <c r="A344119" s="40">
        <v>42522</v>
      </c>
      <c r="N344119" s="40">
        <v>42522</v>
      </c>
    </row>
    <row r="344120" spans="1:14" x14ac:dyDescent="0.25">
      <c r="A344120" s="40">
        <v>42552</v>
      </c>
      <c r="N344120" s="40">
        <v>42552</v>
      </c>
    </row>
    <row r="344121" spans="1:14" x14ac:dyDescent="0.25">
      <c r="A344121" s="40">
        <v>42583</v>
      </c>
      <c r="N344121" s="40">
        <v>42583</v>
      </c>
    </row>
    <row r="344122" spans="1:14" x14ac:dyDescent="0.25">
      <c r="A344122" s="40">
        <v>42614</v>
      </c>
      <c r="N344122" s="40">
        <v>42614</v>
      </c>
    </row>
    <row r="344123" spans="1:14" x14ac:dyDescent="0.25">
      <c r="A344123" s="40">
        <v>42644</v>
      </c>
      <c r="N344123" s="40">
        <v>42644</v>
      </c>
    </row>
    <row r="344124" spans="1:14" x14ac:dyDescent="0.25">
      <c r="A344124" s="40">
        <v>42675</v>
      </c>
      <c r="N344124" s="40">
        <v>42675</v>
      </c>
    </row>
    <row r="344125" spans="1:14" x14ac:dyDescent="0.25">
      <c r="A344125" s="40">
        <v>42705</v>
      </c>
      <c r="N344125" s="40">
        <v>42705</v>
      </c>
    </row>
    <row r="344126" spans="1:14" x14ac:dyDescent="0.25">
      <c r="A344126" s="40">
        <v>42736</v>
      </c>
      <c r="N344126" s="40">
        <v>42736</v>
      </c>
    </row>
    <row r="344127" spans="1:14" x14ac:dyDescent="0.25">
      <c r="A344127" s="40">
        <v>42767</v>
      </c>
      <c r="N344127" s="40">
        <v>42767</v>
      </c>
    </row>
    <row r="344128" spans="1:14" x14ac:dyDescent="0.25">
      <c r="A344128" s="40">
        <v>42795</v>
      </c>
      <c r="N344128" s="40">
        <v>42795</v>
      </c>
    </row>
    <row r="344129" spans="1:14" x14ac:dyDescent="0.25">
      <c r="A344129" s="40">
        <v>42826</v>
      </c>
      <c r="N344129" s="40">
        <v>42826</v>
      </c>
    </row>
    <row r="344130" spans="1:14" x14ac:dyDescent="0.25">
      <c r="A344130" s="40">
        <v>42856</v>
      </c>
      <c r="N344130" s="40">
        <v>42856</v>
      </c>
    </row>
    <row r="344131" spans="1:14" x14ac:dyDescent="0.25">
      <c r="A344131" s="40">
        <v>42887</v>
      </c>
      <c r="N344131" s="40">
        <v>42887</v>
      </c>
    </row>
    <row r="344132" spans="1:14" x14ac:dyDescent="0.25">
      <c r="A344132" s="40">
        <v>42917</v>
      </c>
      <c r="N344132" s="40">
        <v>42917</v>
      </c>
    </row>
    <row r="344133" spans="1:14" x14ac:dyDescent="0.25">
      <c r="A344133" s="40">
        <v>42948</v>
      </c>
      <c r="N344133" s="40">
        <v>42948</v>
      </c>
    </row>
    <row r="344134" spans="1:14" x14ac:dyDescent="0.25">
      <c r="A344134" s="40">
        <v>42979</v>
      </c>
      <c r="N344134" s="40">
        <v>42979</v>
      </c>
    </row>
    <row r="344135" spans="1:14" x14ac:dyDescent="0.25">
      <c r="A344135" s="40">
        <v>43009</v>
      </c>
      <c r="N344135" s="40">
        <v>43009</v>
      </c>
    </row>
    <row r="344136" spans="1:14" x14ac:dyDescent="0.25">
      <c r="A344136" s="40">
        <v>43040</v>
      </c>
      <c r="N344136" s="40">
        <v>43040</v>
      </c>
    </row>
    <row r="344137" spans="1:14" x14ac:dyDescent="0.25">
      <c r="A344137" s="40">
        <v>43070</v>
      </c>
      <c r="N344137" s="40">
        <v>43070</v>
      </c>
    </row>
    <row r="344138" spans="1:14" x14ac:dyDescent="0.25">
      <c r="A344138" s="40">
        <v>43101</v>
      </c>
      <c r="N344138" s="40">
        <v>43101</v>
      </c>
    </row>
    <row r="344139" spans="1:14" x14ac:dyDescent="0.25">
      <c r="A344139" s="40">
        <v>43132</v>
      </c>
      <c r="N344139" s="40">
        <v>43132</v>
      </c>
    </row>
    <row r="344140" spans="1:14" x14ac:dyDescent="0.25">
      <c r="A344140" s="40">
        <v>43160</v>
      </c>
      <c r="N344140" s="40">
        <v>43160</v>
      </c>
    </row>
    <row r="344141" spans="1:14" x14ac:dyDescent="0.25">
      <c r="A344141" s="40">
        <v>43191</v>
      </c>
      <c r="N344141" s="40">
        <v>43191</v>
      </c>
    </row>
    <row r="344142" spans="1:14" x14ac:dyDescent="0.25">
      <c r="A344142" s="40">
        <v>43221</v>
      </c>
      <c r="N344142" s="40">
        <v>43221</v>
      </c>
    </row>
    <row r="344143" spans="1:14" x14ac:dyDescent="0.25">
      <c r="A344143" s="40">
        <v>43252</v>
      </c>
      <c r="N344143" s="40">
        <v>43252</v>
      </c>
    </row>
    <row r="344144" spans="1:14" x14ac:dyDescent="0.25">
      <c r="A344144" s="40">
        <v>43282</v>
      </c>
      <c r="N344144" s="40">
        <v>43282</v>
      </c>
    </row>
    <row r="344145" spans="1:14" x14ac:dyDescent="0.25">
      <c r="A344145" s="40">
        <v>43313</v>
      </c>
      <c r="N344145" s="40">
        <v>43313</v>
      </c>
    </row>
    <row r="344146" spans="1:14" x14ac:dyDescent="0.25">
      <c r="A344146" s="40">
        <v>43344</v>
      </c>
      <c r="N344146" s="40">
        <v>43344</v>
      </c>
    </row>
    <row r="344147" spans="1:14" x14ac:dyDescent="0.25">
      <c r="A344147" s="40">
        <v>43374</v>
      </c>
      <c r="N344147" s="40">
        <v>43374</v>
      </c>
    </row>
    <row r="344148" spans="1:14" x14ac:dyDescent="0.25">
      <c r="A344148" s="40">
        <v>43405</v>
      </c>
      <c r="N344148" s="40">
        <v>43405</v>
      </c>
    </row>
    <row r="344149" spans="1:14" x14ac:dyDescent="0.25">
      <c r="A344149" s="40">
        <v>43435</v>
      </c>
      <c r="N344149" s="40">
        <v>43435</v>
      </c>
    </row>
    <row r="344150" spans="1:14" x14ac:dyDescent="0.25">
      <c r="A344150" s="40">
        <v>43466</v>
      </c>
      <c r="N344150" s="40">
        <v>43466</v>
      </c>
    </row>
    <row r="344151" spans="1:14" x14ac:dyDescent="0.25">
      <c r="A344151" s="40">
        <v>43497</v>
      </c>
      <c r="N344151" s="40">
        <v>43497</v>
      </c>
    </row>
    <row r="344152" spans="1:14" x14ac:dyDescent="0.25">
      <c r="A344152" s="40">
        <v>43525</v>
      </c>
      <c r="N344152" s="40">
        <v>43525</v>
      </c>
    </row>
    <row r="344153" spans="1:14" x14ac:dyDescent="0.25">
      <c r="A344153" s="40">
        <v>43556</v>
      </c>
      <c r="N344153" s="40">
        <v>43556</v>
      </c>
    </row>
    <row r="344154" spans="1:14" x14ac:dyDescent="0.25">
      <c r="A344154" s="40">
        <v>43586</v>
      </c>
      <c r="N344154" s="40">
        <v>43586</v>
      </c>
    </row>
    <row r="344155" spans="1:14" x14ac:dyDescent="0.25">
      <c r="A344155" s="40">
        <v>43617</v>
      </c>
      <c r="N344155" s="40">
        <v>43617</v>
      </c>
    </row>
    <row r="344156" spans="1:14" x14ac:dyDescent="0.25">
      <c r="A344156" s="40">
        <v>43647</v>
      </c>
      <c r="N344156" s="40">
        <v>43647</v>
      </c>
    </row>
    <row r="344157" spans="1:14" x14ac:dyDescent="0.25">
      <c r="A344157" s="40">
        <v>43678</v>
      </c>
      <c r="N344157" s="40">
        <v>43678</v>
      </c>
    </row>
    <row r="344158" spans="1:14" x14ac:dyDescent="0.25">
      <c r="A344158" s="40">
        <v>43709</v>
      </c>
      <c r="N344158" s="40">
        <v>43709</v>
      </c>
    </row>
    <row r="344159" spans="1:14" x14ac:dyDescent="0.25">
      <c r="A344159" s="40">
        <v>43739</v>
      </c>
      <c r="N344159" s="40">
        <v>43739</v>
      </c>
    </row>
    <row r="344160" spans="1:14" x14ac:dyDescent="0.25">
      <c r="A344160" s="40">
        <v>43770</v>
      </c>
      <c r="N344160" s="40">
        <v>43770</v>
      </c>
    </row>
    <row r="344161" spans="1:14" x14ac:dyDescent="0.25">
      <c r="A344161" s="40">
        <v>43800</v>
      </c>
      <c r="N344161" s="40">
        <v>43800</v>
      </c>
    </row>
    <row r="344162" spans="1:14" x14ac:dyDescent="0.25">
      <c r="A344162" s="40">
        <v>43831</v>
      </c>
      <c r="N344162" s="40">
        <v>43831</v>
      </c>
    </row>
    <row r="344163" spans="1:14" x14ac:dyDescent="0.25">
      <c r="A344163" s="40">
        <v>43862</v>
      </c>
      <c r="N344163" s="40">
        <v>43862</v>
      </c>
    </row>
    <row r="344164" spans="1:14" x14ac:dyDescent="0.25">
      <c r="A344164" s="40">
        <v>43891</v>
      </c>
      <c r="N344164" s="40">
        <v>43891</v>
      </c>
    </row>
    <row r="344165" spans="1:14" x14ac:dyDescent="0.25">
      <c r="A344165" s="40">
        <v>43922</v>
      </c>
      <c r="N344165" s="40">
        <v>43922</v>
      </c>
    </row>
    <row r="344166" spans="1:14" x14ac:dyDescent="0.25">
      <c r="A344166" s="40">
        <v>43952</v>
      </c>
      <c r="N344166" s="40">
        <v>43952</v>
      </c>
    </row>
    <row r="344167" spans="1:14" x14ac:dyDescent="0.25">
      <c r="A344167" s="40">
        <v>43983</v>
      </c>
      <c r="N344167" s="40">
        <v>43983</v>
      </c>
    </row>
    <row r="344168" spans="1:14" x14ac:dyDescent="0.25">
      <c r="A344168" s="40">
        <v>44013</v>
      </c>
      <c r="N344168" s="40">
        <v>44013</v>
      </c>
    </row>
    <row r="344169" spans="1:14" x14ac:dyDescent="0.25">
      <c r="A344169" s="40">
        <v>44044</v>
      </c>
      <c r="N344169" s="40">
        <v>44044</v>
      </c>
    </row>
    <row r="344170" spans="1:14" x14ac:dyDescent="0.25">
      <c r="A344170" s="40">
        <v>44075</v>
      </c>
      <c r="N344170" s="40">
        <v>44075</v>
      </c>
    </row>
    <row r="344171" spans="1:14" x14ac:dyDescent="0.25">
      <c r="A344171" s="40">
        <v>44105</v>
      </c>
      <c r="N344171" s="40">
        <v>44105</v>
      </c>
    </row>
    <row r="344172" spans="1:14" x14ac:dyDescent="0.25">
      <c r="A344172" s="40">
        <v>44136</v>
      </c>
      <c r="N344172" s="40">
        <v>44136</v>
      </c>
    </row>
    <row r="344173" spans="1:14" x14ac:dyDescent="0.25">
      <c r="A344173" s="40">
        <v>44166</v>
      </c>
      <c r="N344173" s="40">
        <v>44166</v>
      </c>
    </row>
    <row r="360450" spans="1:14" x14ac:dyDescent="0.25">
      <c r="A360450" s="40">
        <v>40909</v>
      </c>
      <c r="N360450" s="40">
        <v>40909</v>
      </c>
    </row>
    <row r="360451" spans="1:14" x14ac:dyDescent="0.25">
      <c r="A360451" s="40">
        <v>40940</v>
      </c>
      <c r="N360451" s="40">
        <v>40940</v>
      </c>
    </row>
    <row r="360452" spans="1:14" x14ac:dyDescent="0.25">
      <c r="A360452" s="40">
        <v>40969</v>
      </c>
      <c r="N360452" s="40">
        <v>40969</v>
      </c>
    </row>
    <row r="360453" spans="1:14" x14ac:dyDescent="0.25">
      <c r="A360453" s="40">
        <v>41000</v>
      </c>
      <c r="N360453" s="40">
        <v>41000</v>
      </c>
    </row>
    <row r="360454" spans="1:14" x14ac:dyDescent="0.25">
      <c r="A360454" s="40">
        <v>41030</v>
      </c>
      <c r="N360454" s="40">
        <v>41030</v>
      </c>
    </row>
    <row r="360455" spans="1:14" x14ac:dyDescent="0.25">
      <c r="A360455" s="40">
        <v>41061</v>
      </c>
      <c r="N360455" s="40">
        <v>41061</v>
      </c>
    </row>
    <row r="360456" spans="1:14" x14ac:dyDescent="0.25">
      <c r="A360456" s="40">
        <v>41091</v>
      </c>
      <c r="N360456" s="40">
        <v>41091</v>
      </c>
    </row>
    <row r="360457" spans="1:14" x14ac:dyDescent="0.25">
      <c r="A360457" s="40">
        <v>41122</v>
      </c>
      <c r="N360457" s="40">
        <v>41122</v>
      </c>
    </row>
    <row r="360458" spans="1:14" x14ac:dyDescent="0.25">
      <c r="A360458" s="40">
        <v>41153</v>
      </c>
      <c r="N360458" s="40">
        <v>41153</v>
      </c>
    </row>
    <row r="360459" spans="1:14" x14ac:dyDescent="0.25">
      <c r="A360459" s="40">
        <v>41183</v>
      </c>
      <c r="N360459" s="40">
        <v>41183</v>
      </c>
    </row>
    <row r="360460" spans="1:14" x14ac:dyDescent="0.25">
      <c r="A360460" s="40">
        <v>41214</v>
      </c>
      <c r="N360460" s="40">
        <v>41214</v>
      </c>
    </row>
    <row r="360461" spans="1:14" x14ac:dyDescent="0.25">
      <c r="A360461" s="40">
        <v>41244</v>
      </c>
      <c r="N360461" s="40">
        <v>41244</v>
      </c>
    </row>
    <row r="360462" spans="1:14" x14ac:dyDescent="0.25">
      <c r="A360462" s="40">
        <v>41275</v>
      </c>
      <c r="N360462" s="40">
        <v>41275</v>
      </c>
    </row>
    <row r="360463" spans="1:14" x14ac:dyDescent="0.25">
      <c r="A360463" s="40">
        <v>41306</v>
      </c>
      <c r="N360463" s="40">
        <v>41306</v>
      </c>
    </row>
    <row r="360464" spans="1:14" x14ac:dyDescent="0.25">
      <c r="A360464" s="40">
        <v>41334</v>
      </c>
      <c r="N360464" s="40">
        <v>41334</v>
      </c>
    </row>
    <row r="360465" spans="1:14" x14ac:dyDescent="0.25">
      <c r="A360465" s="40">
        <v>41365</v>
      </c>
      <c r="N360465" s="40">
        <v>41365</v>
      </c>
    </row>
    <row r="360466" spans="1:14" x14ac:dyDescent="0.25">
      <c r="A360466" s="40">
        <v>41395</v>
      </c>
      <c r="N360466" s="40">
        <v>41395</v>
      </c>
    </row>
    <row r="360467" spans="1:14" x14ac:dyDescent="0.25">
      <c r="A360467" s="40">
        <v>41426</v>
      </c>
      <c r="N360467" s="40">
        <v>41426</v>
      </c>
    </row>
    <row r="360468" spans="1:14" x14ac:dyDescent="0.25">
      <c r="A360468" s="40">
        <v>41456</v>
      </c>
      <c r="N360468" s="40">
        <v>41456</v>
      </c>
    </row>
    <row r="360469" spans="1:14" x14ac:dyDescent="0.25">
      <c r="A360469" s="40">
        <v>41487</v>
      </c>
      <c r="N360469" s="40">
        <v>41487</v>
      </c>
    </row>
    <row r="360470" spans="1:14" x14ac:dyDescent="0.25">
      <c r="A360470" s="40">
        <v>41518</v>
      </c>
      <c r="N360470" s="40">
        <v>41518</v>
      </c>
    </row>
    <row r="360471" spans="1:14" x14ac:dyDescent="0.25">
      <c r="A360471" s="40">
        <v>41548</v>
      </c>
      <c r="N360471" s="40">
        <v>41548</v>
      </c>
    </row>
    <row r="360472" spans="1:14" x14ac:dyDescent="0.25">
      <c r="A360472" s="40">
        <v>41579</v>
      </c>
      <c r="N360472" s="40">
        <v>41579</v>
      </c>
    </row>
    <row r="360473" spans="1:14" x14ac:dyDescent="0.25">
      <c r="A360473" s="40">
        <v>41609</v>
      </c>
      <c r="N360473" s="40">
        <v>41609</v>
      </c>
    </row>
    <row r="360474" spans="1:14" x14ac:dyDescent="0.25">
      <c r="A360474" s="40">
        <v>41640</v>
      </c>
      <c r="N360474" s="40">
        <v>41640</v>
      </c>
    </row>
    <row r="360475" spans="1:14" x14ac:dyDescent="0.25">
      <c r="A360475" s="40">
        <v>41671</v>
      </c>
      <c r="N360475" s="40">
        <v>41671</v>
      </c>
    </row>
    <row r="360476" spans="1:14" x14ac:dyDescent="0.25">
      <c r="A360476" s="40">
        <v>41699</v>
      </c>
      <c r="N360476" s="40">
        <v>41699</v>
      </c>
    </row>
    <row r="360477" spans="1:14" x14ac:dyDescent="0.25">
      <c r="A360477" s="40">
        <v>41730</v>
      </c>
      <c r="N360477" s="40">
        <v>41730</v>
      </c>
    </row>
    <row r="360478" spans="1:14" x14ac:dyDescent="0.25">
      <c r="A360478" s="40">
        <v>41760</v>
      </c>
      <c r="N360478" s="40">
        <v>41760</v>
      </c>
    </row>
    <row r="360479" spans="1:14" x14ac:dyDescent="0.25">
      <c r="A360479" s="40">
        <v>41791</v>
      </c>
      <c r="N360479" s="40">
        <v>41791</v>
      </c>
    </row>
    <row r="360480" spans="1:14" x14ac:dyDescent="0.25">
      <c r="A360480" s="40">
        <v>41821</v>
      </c>
      <c r="N360480" s="40">
        <v>41821</v>
      </c>
    </row>
    <row r="360481" spans="1:14" x14ac:dyDescent="0.25">
      <c r="A360481" s="40">
        <v>41852</v>
      </c>
      <c r="N360481" s="40">
        <v>41852</v>
      </c>
    </row>
    <row r="360482" spans="1:14" x14ac:dyDescent="0.25">
      <c r="A360482" s="40">
        <v>41883</v>
      </c>
      <c r="N360482" s="40">
        <v>41883</v>
      </c>
    </row>
    <row r="360483" spans="1:14" x14ac:dyDescent="0.25">
      <c r="A360483" s="40">
        <v>41913</v>
      </c>
      <c r="N360483" s="40">
        <v>41913</v>
      </c>
    </row>
    <row r="360484" spans="1:14" x14ac:dyDescent="0.25">
      <c r="A360484" s="40">
        <v>41944</v>
      </c>
      <c r="N360484" s="40">
        <v>41944</v>
      </c>
    </row>
    <row r="360485" spans="1:14" x14ac:dyDescent="0.25">
      <c r="A360485" s="40">
        <v>41974</v>
      </c>
      <c r="N360485" s="40">
        <v>41974</v>
      </c>
    </row>
    <row r="360486" spans="1:14" x14ac:dyDescent="0.25">
      <c r="A360486" s="40">
        <v>42005</v>
      </c>
      <c r="N360486" s="40">
        <v>42005</v>
      </c>
    </row>
    <row r="360487" spans="1:14" x14ac:dyDescent="0.25">
      <c r="A360487" s="40">
        <v>42036</v>
      </c>
      <c r="N360487" s="40">
        <v>42036</v>
      </c>
    </row>
    <row r="360488" spans="1:14" x14ac:dyDescent="0.25">
      <c r="A360488" s="40">
        <v>42064</v>
      </c>
      <c r="N360488" s="40">
        <v>42064</v>
      </c>
    </row>
    <row r="360489" spans="1:14" x14ac:dyDescent="0.25">
      <c r="A360489" s="40">
        <v>42095</v>
      </c>
      <c r="N360489" s="40">
        <v>42095</v>
      </c>
    </row>
    <row r="360490" spans="1:14" x14ac:dyDescent="0.25">
      <c r="A360490" s="40">
        <v>42125</v>
      </c>
      <c r="N360490" s="40">
        <v>42125</v>
      </c>
    </row>
    <row r="360491" spans="1:14" x14ac:dyDescent="0.25">
      <c r="A360491" s="40">
        <v>42156</v>
      </c>
      <c r="N360491" s="40">
        <v>42156</v>
      </c>
    </row>
    <row r="360492" spans="1:14" x14ac:dyDescent="0.25">
      <c r="A360492" s="40">
        <v>42186</v>
      </c>
      <c r="N360492" s="40">
        <v>42186</v>
      </c>
    </row>
    <row r="360493" spans="1:14" x14ac:dyDescent="0.25">
      <c r="A360493" s="40">
        <v>42217</v>
      </c>
      <c r="N360493" s="40">
        <v>42217</v>
      </c>
    </row>
    <row r="360494" spans="1:14" x14ac:dyDescent="0.25">
      <c r="A360494" s="40">
        <v>42248</v>
      </c>
      <c r="N360494" s="40">
        <v>42248</v>
      </c>
    </row>
    <row r="360495" spans="1:14" x14ac:dyDescent="0.25">
      <c r="A360495" s="40">
        <v>42278</v>
      </c>
      <c r="N360495" s="40">
        <v>42278</v>
      </c>
    </row>
    <row r="360496" spans="1:14" x14ac:dyDescent="0.25">
      <c r="A360496" s="40">
        <v>42309</v>
      </c>
      <c r="N360496" s="40">
        <v>42309</v>
      </c>
    </row>
    <row r="360497" spans="1:14" x14ac:dyDescent="0.25">
      <c r="A360497" s="40">
        <v>42339</v>
      </c>
      <c r="N360497" s="40">
        <v>42339</v>
      </c>
    </row>
    <row r="360498" spans="1:14" x14ac:dyDescent="0.25">
      <c r="A360498" s="40">
        <v>42370</v>
      </c>
      <c r="N360498" s="40">
        <v>42370</v>
      </c>
    </row>
    <row r="360499" spans="1:14" x14ac:dyDescent="0.25">
      <c r="A360499" s="40">
        <v>42401</v>
      </c>
      <c r="N360499" s="40">
        <v>42401</v>
      </c>
    </row>
    <row r="360500" spans="1:14" x14ac:dyDescent="0.25">
      <c r="A360500" s="40">
        <v>42430</v>
      </c>
      <c r="N360500" s="40">
        <v>42430</v>
      </c>
    </row>
    <row r="360501" spans="1:14" x14ac:dyDescent="0.25">
      <c r="A360501" s="40">
        <v>42461</v>
      </c>
      <c r="N360501" s="40">
        <v>42461</v>
      </c>
    </row>
    <row r="360502" spans="1:14" x14ac:dyDescent="0.25">
      <c r="A360502" s="40">
        <v>42491</v>
      </c>
      <c r="N360502" s="40">
        <v>42491</v>
      </c>
    </row>
    <row r="360503" spans="1:14" x14ac:dyDescent="0.25">
      <c r="A360503" s="40">
        <v>42522</v>
      </c>
      <c r="N360503" s="40">
        <v>42522</v>
      </c>
    </row>
    <row r="360504" spans="1:14" x14ac:dyDescent="0.25">
      <c r="A360504" s="40">
        <v>42552</v>
      </c>
      <c r="N360504" s="40">
        <v>42552</v>
      </c>
    </row>
    <row r="360505" spans="1:14" x14ac:dyDescent="0.25">
      <c r="A360505" s="40">
        <v>42583</v>
      </c>
      <c r="N360505" s="40">
        <v>42583</v>
      </c>
    </row>
    <row r="360506" spans="1:14" x14ac:dyDescent="0.25">
      <c r="A360506" s="40">
        <v>42614</v>
      </c>
      <c r="N360506" s="40">
        <v>42614</v>
      </c>
    </row>
    <row r="360507" spans="1:14" x14ac:dyDescent="0.25">
      <c r="A360507" s="40">
        <v>42644</v>
      </c>
      <c r="N360507" s="40">
        <v>42644</v>
      </c>
    </row>
    <row r="360508" spans="1:14" x14ac:dyDescent="0.25">
      <c r="A360508" s="40">
        <v>42675</v>
      </c>
      <c r="N360508" s="40">
        <v>42675</v>
      </c>
    </row>
    <row r="360509" spans="1:14" x14ac:dyDescent="0.25">
      <c r="A360509" s="40">
        <v>42705</v>
      </c>
      <c r="N360509" s="40">
        <v>42705</v>
      </c>
    </row>
    <row r="360510" spans="1:14" x14ac:dyDescent="0.25">
      <c r="A360510" s="40">
        <v>42736</v>
      </c>
      <c r="N360510" s="40">
        <v>42736</v>
      </c>
    </row>
    <row r="360511" spans="1:14" x14ac:dyDescent="0.25">
      <c r="A360511" s="40">
        <v>42767</v>
      </c>
      <c r="N360511" s="40">
        <v>42767</v>
      </c>
    </row>
    <row r="360512" spans="1:14" x14ac:dyDescent="0.25">
      <c r="A360512" s="40">
        <v>42795</v>
      </c>
      <c r="N360512" s="40">
        <v>42795</v>
      </c>
    </row>
    <row r="360513" spans="1:14" x14ac:dyDescent="0.25">
      <c r="A360513" s="40">
        <v>42826</v>
      </c>
      <c r="N360513" s="40">
        <v>42826</v>
      </c>
    </row>
    <row r="360514" spans="1:14" x14ac:dyDescent="0.25">
      <c r="A360514" s="40">
        <v>42856</v>
      </c>
      <c r="N360514" s="40">
        <v>42856</v>
      </c>
    </row>
    <row r="360515" spans="1:14" x14ac:dyDescent="0.25">
      <c r="A360515" s="40">
        <v>42887</v>
      </c>
      <c r="N360515" s="40">
        <v>42887</v>
      </c>
    </row>
    <row r="360516" spans="1:14" x14ac:dyDescent="0.25">
      <c r="A360516" s="40">
        <v>42917</v>
      </c>
      <c r="N360516" s="40">
        <v>42917</v>
      </c>
    </row>
    <row r="360517" spans="1:14" x14ac:dyDescent="0.25">
      <c r="A360517" s="40">
        <v>42948</v>
      </c>
      <c r="N360517" s="40">
        <v>42948</v>
      </c>
    </row>
    <row r="360518" spans="1:14" x14ac:dyDescent="0.25">
      <c r="A360518" s="40">
        <v>42979</v>
      </c>
      <c r="N360518" s="40">
        <v>42979</v>
      </c>
    </row>
    <row r="360519" spans="1:14" x14ac:dyDescent="0.25">
      <c r="A360519" s="40">
        <v>43009</v>
      </c>
      <c r="N360519" s="40">
        <v>43009</v>
      </c>
    </row>
    <row r="360520" spans="1:14" x14ac:dyDescent="0.25">
      <c r="A360520" s="40">
        <v>43040</v>
      </c>
      <c r="N360520" s="40">
        <v>43040</v>
      </c>
    </row>
    <row r="360521" spans="1:14" x14ac:dyDescent="0.25">
      <c r="A360521" s="40">
        <v>43070</v>
      </c>
      <c r="N360521" s="40">
        <v>43070</v>
      </c>
    </row>
    <row r="360522" spans="1:14" x14ac:dyDescent="0.25">
      <c r="A360522" s="40">
        <v>43101</v>
      </c>
      <c r="N360522" s="40">
        <v>43101</v>
      </c>
    </row>
    <row r="360523" spans="1:14" x14ac:dyDescent="0.25">
      <c r="A360523" s="40">
        <v>43132</v>
      </c>
      <c r="N360523" s="40">
        <v>43132</v>
      </c>
    </row>
    <row r="360524" spans="1:14" x14ac:dyDescent="0.25">
      <c r="A360524" s="40">
        <v>43160</v>
      </c>
      <c r="N360524" s="40">
        <v>43160</v>
      </c>
    </row>
    <row r="360525" spans="1:14" x14ac:dyDescent="0.25">
      <c r="A360525" s="40">
        <v>43191</v>
      </c>
      <c r="N360525" s="40">
        <v>43191</v>
      </c>
    </row>
    <row r="360526" spans="1:14" x14ac:dyDescent="0.25">
      <c r="A360526" s="40">
        <v>43221</v>
      </c>
      <c r="N360526" s="40">
        <v>43221</v>
      </c>
    </row>
    <row r="360527" spans="1:14" x14ac:dyDescent="0.25">
      <c r="A360527" s="40">
        <v>43252</v>
      </c>
      <c r="N360527" s="40">
        <v>43252</v>
      </c>
    </row>
    <row r="360528" spans="1:14" x14ac:dyDescent="0.25">
      <c r="A360528" s="40">
        <v>43282</v>
      </c>
      <c r="N360528" s="40">
        <v>43282</v>
      </c>
    </row>
    <row r="360529" spans="1:14" x14ac:dyDescent="0.25">
      <c r="A360529" s="40">
        <v>43313</v>
      </c>
      <c r="N360529" s="40">
        <v>43313</v>
      </c>
    </row>
    <row r="360530" spans="1:14" x14ac:dyDescent="0.25">
      <c r="A360530" s="40">
        <v>43344</v>
      </c>
      <c r="N360530" s="40">
        <v>43344</v>
      </c>
    </row>
    <row r="360531" spans="1:14" x14ac:dyDescent="0.25">
      <c r="A360531" s="40">
        <v>43374</v>
      </c>
      <c r="N360531" s="40">
        <v>43374</v>
      </c>
    </row>
    <row r="360532" spans="1:14" x14ac:dyDescent="0.25">
      <c r="A360532" s="40">
        <v>43405</v>
      </c>
      <c r="N360532" s="40">
        <v>43405</v>
      </c>
    </row>
    <row r="360533" spans="1:14" x14ac:dyDescent="0.25">
      <c r="A360533" s="40">
        <v>43435</v>
      </c>
      <c r="N360533" s="40">
        <v>43435</v>
      </c>
    </row>
    <row r="360534" spans="1:14" x14ac:dyDescent="0.25">
      <c r="A360534" s="40">
        <v>43466</v>
      </c>
      <c r="N360534" s="40">
        <v>43466</v>
      </c>
    </row>
    <row r="360535" spans="1:14" x14ac:dyDescent="0.25">
      <c r="A360535" s="40">
        <v>43497</v>
      </c>
      <c r="N360535" s="40">
        <v>43497</v>
      </c>
    </row>
    <row r="360536" spans="1:14" x14ac:dyDescent="0.25">
      <c r="A360536" s="40">
        <v>43525</v>
      </c>
      <c r="N360536" s="40">
        <v>43525</v>
      </c>
    </row>
    <row r="360537" spans="1:14" x14ac:dyDescent="0.25">
      <c r="A360537" s="40">
        <v>43556</v>
      </c>
      <c r="N360537" s="40">
        <v>43556</v>
      </c>
    </row>
    <row r="360538" spans="1:14" x14ac:dyDescent="0.25">
      <c r="A360538" s="40">
        <v>43586</v>
      </c>
      <c r="N360538" s="40">
        <v>43586</v>
      </c>
    </row>
    <row r="360539" spans="1:14" x14ac:dyDescent="0.25">
      <c r="A360539" s="40">
        <v>43617</v>
      </c>
      <c r="N360539" s="40">
        <v>43617</v>
      </c>
    </row>
    <row r="360540" spans="1:14" x14ac:dyDescent="0.25">
      <c r="A360540" s="40">
        <v>43647</v>
      </c>
      <c r="N360540" s="40">
        <v>43647</v>
      </c>
    </row>
    <row r="360541" spans="1:14" x14ac:dyDescent="0.25">
      <c r="A360541" s="40">
        <v>43678</v>
      </c>
      <c r="N360541" s="40">
        <v>43678</v>
      </c>
    </row>
    <row r="360542" spans="1:14" x14ac:dyDescent="0.25">
      <c r="A360542" s="40">
        <v>43709</v>
      </c>
      <c r="N360542" s="40">
        <v>43709</v>
      </c>
    </row>
    <row r="360543" spans="1:14" x14ac:dyDescent="0.25">
      <c r="A360543" s="40">
        <v>43739</v>
      </c>
      <c r="N360543" s="40">
        <v>43739</v>
      </c>
    </row>
    <row r="360544" spans="1:14" x14ac:dyDescent="0.25">
      <c r="A360544" s="40">
        <v>43770</v>
      </c>
      <c r="N360544" s="40">
        <v>43770</v>
      </c>
    </row>
    <row r="360545" spans="1:14" x14ac:dyDescent="0.25">
      <c r="A360545" s="40">
        <v>43800</v>
      </c>
      <c r="N360545" s="40">
        <v>43800</v>
      </c>
    </row>
    <row r="360546" spans="1:14" x14ac:dyDescent="0.25">
      <c r="A360546" s="40">
        <v>43831</v>
      </c>
      <c r="N360546" s="40">
        <v>43831</v>
      </c>
    </row>
    <row r="360547" spans="1:14" x14ac:dyDescent="0.25">
      <c r="A360547" s="40">
        <v>43862</v>
      </c>
      <c r="N360547" s="40">
        <v>43862</v>
      </c>
    </row>
    <row r="360548" spans="1:14" x14ac:dyDescent="0.25">
      <c r="A360548" s="40">
        <v>43891</v>
      </c>
      <c r="N360548" s="40">
        <v>43891</v>
      </c>
    </row>
    <row r="360549" spans="1:14" x14ac:dyDescent="0.25">
      <c r="A360549" s="40">
        <v>43922</v>
      </c>
      <c r="N360549" s="40">
        <v>43922</v>
      </c>
    </row>
    <row r="360550" spans="1:14" x14ac:dyDescent="0.25">
      <c r="A360550" s="40">
        <v>43952</v>
      </c>
      <c r="N360550" s="40">
        <v>43952</v>
      </c>
    </row>
    <row r="360551" spans="1:14" x14ac:dyDescent="0.25">
      <c r="A360551" s="40">
        <v>43983</v>
      </c>
      <c r="N360551" s="40">
        <v>43983</v>
      </c>
    </row>
    <row r="360552" spans="1:14" x14ac:dyDescent="0.25">
      <c r="A360552" s="40">
        <v>44013</v>
      </c>
      <c r="N360552" s="40">
        <v>44013</v>
      </c>
    </row>
    <row r="360553" spans="1:14" x14ac:dyDescent="0.25">
      <c r="A360553" s="40">
        <v>44044</v>
      </c>
      <c r="N360553" s="40">
        <v>44044</v>
      </c>
    </row>
    <row r="360554" spans="1:14" x14ac:dyDescent="0.25">
      <c r="A360554" s="40">
        <v>44075</v>
      </c>
      <c r="N360554" s="40">
        <v>44075</v>
      </c>
    </row>
    <row r="360555" spans="1:14" x14ac:dyDescent="0.25">
      <c r="A360555" s="40">
        <v>44105</v>
      </c>
      <c r="N360555" s="40">
        <v>44105</v>
      </c>
    </row>
    <row r="360556" spans="1:14" x14ac:dyDescent="0.25">
      <c r="A360556" s="40">
        <v>44136</v>
      </c>
      <c r="N360556" s="40">
        <v>44136</v>
      </c>
    </row>
    <row r="360557" spans="1:14" x14ac:dyDescent="0.25">
      <c r="A360557" s="40">
        <v>44166</v>
      </c>
      <c r="N360557" s="40">
        <v>44166</v>
      </c>
    </row>
    <row r="376834" spans="1:14" x14ac:dyDescent="0.25">
      <c r="A376834" s="40">
        <v>40909</v>
      </c>
      <c r="N376834" s="40">
        <v>40909</v>
      </c>
    </row>
    <row r="376835" spans="1:14" x14ac:dyDescent="0.25">
      <c r="A376835" s="40">
        <v>40940</v>
      </c>
      <c r="N376835" s="40">
        <v>40940</v>
      </c>
    </row>
    <row r="376836" spans="1:14" x14ac:dyDescent="0.25">
      <c r="A376836" s="40">
        <v>40969</v>
      </c>
      <c r="N376836" s="40">
        <v>40969</v>
      </c>
    </row>
    <row r="376837" spans="1:14" x14ac:dyDescent="0.25">
      <c r="A376837" s="40">
        <v>41000</v>
      </c>
      <c r="N376837" s="40">
        <v>41000</v>
      </c>
    </row>
    <row r="376838" spans="1:14" x14ac:dyDescent="0.25">
      <c r="A376838" s="40">
        <v>41030</v>
      </c>
      <c r="N376838" s="40">
        <v>41030</v>
      </c>
    </row>
    <row r="376839" spans="1:14" x14ac:dyDescent="0.25">
      <c r="A376839" s="40">
        <v>41061</v>
      </c>
      <c r="N376839" s="40">
        <v>41061</v>
      </c>
    </row>
    <row r="376840" spans="1:14" x14ac:dyDescent="0.25">
      <c r="A376840" s="40">
        <v>41091</v>
      </c>
      <c r="N376840" s="40">
        <v>41091</v>
      </c>
    </row>
    <row r="376841" spans="1:14" x14ac:dyDescent="0.25">
      <c r="A376841" s="40">
        <v>41122</v>
      </c>
      <c r="N376841" s="40">
        <v>41122</v>
      </c>
    </row>
    <row r="376842" spans="1:14" x14ac:dyDescent="0.25">
      <c r="A376842" s="40">
        <v>41153</v>
      </c>
      <c r="N376842" s="40">
        <v>41153</v>
      </c>
    </row>
    <row r="376843" spans="1:14" x14ac:dyDescent="0.25">
      <c r="A376843" s="40">
        <v>41183</v>
      </c>
      <c r="N376843" s="40">
        <v>41183</v>
      </c>
    </row>
    <row r="376844" spans="1:14" x14ac:dyDescent="0.25">
      <c r="A376844" s="40">
        <v>41214</v>
      </c>
      <c r="N376844" s="40">
        <v>41214</v>
      </c>
    </row>
    <row r="376845" spans="1:14" x14ac:dyDescent="0.25">
      <c r="A376845" s="40">
        <v>41244</v>
      </c>
      <c r="N376845" s="40">
        <v>41244</v>
      </c>
    </row>
    <row r="376846" spans="1:14" x14ac:dyDescent="0.25">
      <c r="A376846" s="40">
        <v>41275</v>
      </c>
      <c r="N376846" s="40">
        <v>41275</v>
      </c>
    </row>
    <row r="376847" spans="1:14" x14ac:dyDescent="0.25">
      <c r="A376847" s="40">
        <v>41306</v>
      </c>
      <c r="N376847" s="40">
        <v>41306</v>
      </c>
    </row>
    <row r="376848" spans="1:14" x14ac:dyDescent="0.25">
      <c r="A376848" s="40">
        <v>41334</v>
      </c>
      <c r="N376848" s="40">
        <v>41334</v>
      </c>
    </row>
    <row r="376849" spans="1:14" x14ac:dyDescent="0.25">
      <c r="A376849" s="40">
        <v>41365</v>
      </c>
      <c r="N376849" s="40">
        <v>41365</v>
      </c>
    </row>
    <row r="376850" spans="1:14" x14ac:dyDescent="0.25">
      <c r="A376850" s="40">
        <v>41395</v>
      </c>
      <c r="N376850" s="40">
        <v>41395</v>
      </c>
    </row>
    <row r="376851" spans="1:14" x14ac:dyDescent="0.25">
      <c r="A376851" s="40">
        <v>41426</v>
      </c>
      <c r="N376851" s="40">
        <v>41426</v>
      </c>
    </row>
    <row r="376852" spans="1:14" x14ac:dyDescent="0.25">
      <c r="A376852" s="40">
        <v>41456</v>
      </c>
      <c r="N376852" s="40">
        <v>41456</v>
      </c>
    </row>
    <row r="376853" spans="1:14" x14ac:dyDescent="0.25">
      <c r="A376853" s="40">
        <v>41487</v>
      </c>
      <c r="N376853" s="40">
        <v>41487</v>
      </c>
    </row>
    <row r="376854" spans="1:14" x14ac:dyDescent="0.25">
      <c r="A376854" s="40">
        <v>41518</v>
      </c>
      <c r="N376854" s="40">
        <v>41518</v>
      </c>
    </row>
    <row r="376855" spans="1:14" x14ac:dyDescent="0.25">
      <c r="A376855" s="40">
        <v>41548</v>
      </c>
      <c r="N376855" s="40">
        <v>41548</v>
      </c>
    </row>
    <row r="376856" spans="1:14" x14ac:dyDescent="0.25">
      <c r="A376856" s="40">
        <v>41579</v>
      </c>
      <c r="N376856" s="40">
        <v>41579</v>
      </c>
    </row>
    <row r="376857" spans="1:14" x14ac:dyDescent="0.25">
      <c r="A376857" s="40">
        <v>41609</v>
      </c>
      <c r="N376857" s="40">
        <v>41609</v>
      </c>
    </row>
    <row r="376858" spans="1:14" x14ac:dyDescent="0.25">
      <c r="A376858" s="40">
        <v>41640</v>
      </c>
      <c r="N376858" s="40">
        <v>41640</v>
      </c>
    </row>
    <row r="376859" spans="1:14" x14ac:dyDescent="0.25">
      <c r="A376859" s="40">
        <v>41671</v>
      </c>
      <c r="N376859" s="40">
        <v>41671</v>
      </c>
    </row>
    <row r="376860" spans="1:14" x14ac:dyDescent="0.25">
      <c r="A376860" s="40">
        <v>41699</v>
      </c>
      <c r="N376860" s="40">
        <v>41699</v>
      </c>
    </row>
    <row r="376861" spans="1:14" x14ac:dyDescent="0.25">
      <c r="A376861" s="40">
        <v>41730</v>
      </c>
      <c r="N376861" s="40">
        <v>41730</v>
      </c>
    </row>
    <row r="376862" spans="1:14" x14ac:dyDescent="0.25">
      <c r="A376862" s="40">
        <v>41760</v>
      </c>
      <c r="N376862" s="40">
        <v>41760</v>
      </c>
    </row>
    <row r="376863" spans="1:14" x14ac:dyDescent="0.25">
      <c r="A376863" s="40">
        <v>41791</v>
      </c>
      <c r="N376863" s="40">
        <v>41791</v>
      </c>
    </row>
    <row r="376864" spans="1:14" x14ac:dyDescent="0.25">
      <c r="A376864" s="40">
        <v>41821</v>
      </c>
      <c r="N376864" s="40">
        <v>41821</v>
      </c>
    </row>
    <row r="376865" spans="1:14" x14ac:dyDescent="0.25">
      <c r="A376865" s="40">
        <v>41852</v>
      </c>
      <c r="N376865" s="40">
        <v>41852</v>
      </c>
    </row>
    <row r="376866" spans="1:14" x14ac:dyDescent="0.25">
      <c r="A376866" s="40">
        <v>41883</v>
      </c>
      <c r="N376866" s="40">
        <v>41883</v>
      </c>
    </row>
    <row r="376867" spans="1:14" x14ac:dyDescent="0.25">
      <c r="A376867" s="40">
        <v>41913</v>
      </c>
      <c r="N376867" s="40">
        <v>41913</v>
      </c>
    </row>
    <row r="376868" spans="1:14" x14ac:dyDescent="0.25">
      <c r="A376868" s="40">
        <v>41944</v>
      </c>
      <c r="N376868" s="40">
        <v>41944</v>
      </c>
    </row>
    <row r="376869" spans="1:14" x14ac:dyDescent="0.25">
      <c r="A376869" s="40">
        <v>41974</v>
      </c>
      <c r="N376869" s="40">
        <v>41974</v>
      </c>
    </row>
    <row r="376870" spans="1:14" x14ac:dyDescent="0.25">
      <c r="A376870" s="40">
        <v>42005</v>
      </c>
      <c r="N376870" s="40">
        <v>42005</v>
      </c>
    </row>
    <row r="376871" spans="1:14" x14ac:dyDescent="0.25">
      <c r="A376871" s="40">
        <v>42036</v>
      </c>
      <c r="N376871" s="40">
        <v>42036</v>
      </c>
    </row>
    <row r="376872" spans="1:14" x14ac:dyDescent="0.25">
      <c r="A376872" s="40">
        <v>42064</v>
      </c>
      <c r="N376872" s="40">
        <v>42064</v>
      </c>
    </row>
    <row r="376873" spans="1:14" x14ac:dyDescent="0.25">
      <c r="A376873" s="40">
        <v>42095</v>
      </c>
      <c r="N376873" s="40">
        <v>42095</v>
      </c>
    </row>
    <row r="376874" spans="1:14" x14ac:dyDescent="0.25">
      <c r="A376874" s="40">
        <v>42125</v>
      </c>
      <c r="N376874" s="40">
        <v>42125</v>
      </c>
    </row>
    <row r="376875" spans="1:14" x14ac:dyDescent="0.25">
      <c r="A376875" s="40">
        <v>42156</v>
      </c>
      <c r="N376875" s="40">
        <v>42156</v>
      </c>
    </row>
    <row r="376876" spans="1:14" x14ac:dyDescent="0.25">
      <c r="A376876" s="40">
        <v>42186</v>
      </c>
      <c r="N376876" s="40">
        <v>42186</v>
      </c>
    </row>
    <row r="376877" spans="1:14" x14ac:dyDescent="0.25">
      <c r="A376877" s="40">
        <v>42217</v>
      </c>
      <c r="N376877" s="40">
        <v>42217</v>
      </c>
    </row>
    <row r="376878" spans="1:14" x14ac:dyDescent="0.25">
      <c r="A376878" s="40">
        <v>42248</v>
      </c>
      <c r="N376878" s="40">
        <v>42248</v>
      </c>
    </row>
    <row r="376879" spans="1:14" x14ac:dyDescent="0.25">
      <c r="A376879" s="40">
        <v>42278</v>
      </c>
      <c r="N376879" s="40">
        <v>42278</v>
      </c>
    </row>
    <row r="376880" spans="1:14" x14ac:dyDescent="0.25">
      <c r="A376880" s="40">
        <v>42309</v>
      </c>
      <c r="N376880" s="40">
        <v>42309</v>
      </c>
    </row>
    <row r="376881" spans="1:14" x14ac:dyDescent="0.25">
      <c r="A376881" s="40">
        <v>42339</v>
      </c>
      <c r="N376881" s="40">
        <v>42339</v>
      </c>
    </row>
    <row r="376882" spans="1:14" x14ac:dyDescent="0.25">
      <c r="A376882" s="40">
        <v>42370</v>
      </c>
      <c r="N376882" s="40">
        <v>42370</v>
      </c>
    </row>
    <row r="376883" spans="1:14" x14ac:dyDescent="0.25">
      <c r="A376883" s="40">
        <v>42401</v>
      </c>
      <c r="N376883" s="40">
        <v>42401</v>
      </c>
    </row>
    <row r="376884" spans="1:14" x14ac:dyDescent="0.25">
      <c r="A376884" s="40">
        <v>42430</v>
      </c>
      <c r="N376884" s="40">
        <v>42430</v>
      </c>
    </row>
    <row r="376885" spans="1:14" x14ac:dyDescent="0.25">
      <c r="A376885" s="40">
        <v>42461</v>
      </c>
      <c r="N376885" s="40">
        <v>42461</v>
      </c>
    </row>
    <row r="376886" spans="1:14" x14ac:dyDescent="0.25">
      <c r="A376886" s="40">
        <v>42491</v>
      </c>
      <c r="N376886" s="40">
        <v>42491</v>
      </c>
    </row>
    <row r="376887" spans="1:14" x14ac:dyDescent="0.25">
      <c r="A376887" s="40">
        <v>42522</v>
      </c>
      <c r="N376887" s="40">
        <v>42522</v>
      </c>
    </row>
    <row r="376888" spans="1:14" x14ac:dyDescent="0.25">
      <c r="A376888" s="40">
        <v>42552</v>
      </c>
      <c r="N376888" s="40">
        <v>42552</v>
      </c>
    </row>
    <row r="376889" spans="1:14" x14ac:dyDescent="0.25">
      <c r="A376889" s="40">
        <v>42583</v>
      </c>
      <c r="N376889" s="40">
        <v>42583</v>
      </c>
    </row>
    <row r="376890" spans="1:14" x14ac:dyDescent="0.25">
      <c r="A376890" s="40">
        <v>42614</v>
      </c>
      <c r="N376890" s="40">
        <v>42614</v>
      </c>
    </row>
    <row r="376891" spans="1:14" x14ac:dyDescent="0.25">
      <c r="A376891" s="40">
        <v>42644</v>
      </c>
      <c r="N376891" s="40">
        <v>42644</v>
      </c>
    </row>
    <row r="376892" spans="1:14" x14ac:dyDescent="0.25">
      <c r="A376892" s="40">
        <v>42675</v>
      </c>
      <c r="N376892" s="40">
        <v>42675</v>
      </c>
    </row>
    <row r="376893" spans="1:14" x14ac:dyDescent="0.25">
      <c r="A376893" s="40">
        <v>42705</v>
      </c>
      <c r="N376893" s="40">
        <v>42705</v>
      </c>
    </row>
    <row r="376894" spans="1:14" x14ac:dyDescent="0.25">
      <c r="A376894" s="40">
        <v>42736</v>
      </c>
      <c r="N376894" s="40">
        <v>42736</v>
      </c>
    </row>
    <row r="376895" spans="1:14" x14ac:dyDescent="0.25">
      <c r="A376895" s="40">
        <v>42767</v>
      </c>
      <c r="N376895" s="40">
        <v>42767</v>
      </c>
    </row>
    <row r="376896" spans="1:14" x14ac:dyDescent="0.25">
      <c r="A376896" s="40">
        <v>42795</v>
      </c>
      <c r="N376896" s="40">
        <v>42795</v>
      </c>
    </row>
    <row r="376897" spans="1:14" x14ac:dyDescent="0.25">
      <c r="A376897" s="40">
        <v>42826</v>
      </c>
      <c r="N376897" s="40">
        <v>42826</v>
      </c>
    </row>
    <row r="376898" spans="1:14" x14ac:dyDescent="0.25">
      <c r="A376898" s="40">
        <v>42856</v>
      </c>
      <c r="N376898" s="40">
        <v>42856</v>
      </c>
    </row>
    <row r="376899" spans="1:14" x14ac:dyDescent="0.25">
      <c r="A376899" s="40">
        <v>42887</v>
      </c>
      <c r="N376899" s="40">
        <v>42887</v>
      </c>
    </row>
    <row r="376900" spans="1:14" x14ac:dyDescent="0.25">
      <c r="A376900" s="40">
        <v>42917</v>
      </c>
      <c r="N376900" s="40">
        <v>42917</v>
      </c>
    </row>
    <row r="376901" spans="1:14" x14ac:dyDescent="0.25">
      <c r="A376901" s="40">
        <v>42948</v>
      </c>
      <c r="N376901" s="40">
        <v>42948</v>
      </c>
    </row>
    <row r="376902" spans="1:14" x14ac:dyDescent="0.25">
      <c r="A376902" s="40">
        <v>42979</v>
      </c>
      <c r="N376902" s="40">
        <v>42979</v>
      </c>
    </row>
    <row r="376903" spans="1:14" x14ac:dyDescent="0.25">
      <c r="A376903" s="40">
        <v>43009</v>
      </c>
      <c r="N376903" s="40">
        <v>43009</v>
      </c>
    </row>
    <row r="376904" spans="1:14" x14ac:dyDescent="0.25">
      <c r="A376904" s="40">
        <v>43040</v>
      </c>
      <c r="N376904" s="40">
        <v>43040</v>
      </c>
    </row>
    <row r="376905" spans="1:14" x14ac:dyDescent="0.25">
      <c r="A376905" s="40">
        <v>43070</v>
      </c>
      <c r="N376905" s="40">
        <v>43070</v>
      </c>
    </row>
    <row r="376906" spans="1:14" x14ac:dyDescent="0.25">
      <c r="A376906" s="40">
        <v>43101</v>
      </c>
      <c r="N376906" s="40">
        <v>43101</v>
      </c>
    </row>
    <row r="376907" spans="1:14" x14ac:dyDescent="0.25">
      <c r="A376907" s="40">
        <v>43132</v>
      </c>
      <c r="N376907" s="40">
        <v>43132</v>
      </c>
    </row>
    <row r="376908" spans="1:14" x14ac:dyDescent="0.25">
      <c r="A376908" s="40">
        <v>43160</v>
      </c>
      <c r="N376908" s="40">
        <v>43160</v>
      </c>
    </row>
    <row r="376909" spans="1:14" x14ac:dyDescent="0.25">
      <c r="A376909" s="40">
        <v>43191</v>
      </c>
      <c r="N376909" s="40">
        <v>43191</v>
      </c>
    </row>
    <row r="376910" spans="1:14" x14ac:dyDescent="0.25">
      <c r="A376910" s="40">
        <v>43221</v>
      </c>
      <c r="N376910" s="40">
        <v>43221</v>
      </c>
    </row>
    <row r="376911" spans="1:14" x14ac:dyDescent="0.25">
      <c r="A376911" s="40">
        <v>43252</v>
      </c>
      <c r="N376911" s="40">
        <v>43252</v>
      </c>
    </row>
    <row r="376912" spans="1:14" x14ac:dyDescent="0.25">
      <c r="A376912" s="40">
        <v>43282</v>
      </c>
      <c r="N376912" s="40">
        <v>43282</v>
      </c>
    </row>
    <row r="376913" spans="1:14" x14ac:dyDescent="0.25">
      <c r="A376913" s="40">
        <v>43313</v>
      </c>
      <c r="N376913" s="40">
        <v>43313</v>
      </c>
    </row>
    <row r="376914" spans="1:14" x14ac:dyDescent="0.25">
      <c r="A376914" s="40">
        <v>43344</v>
      </c>
      <c r="N376914" s="40">
        <v>43344</v>
      </c>
    </row>
    <row r="376915" spans="1:14" x14ac:dyDescent="0.25">
      <c r="A376915" s="40">
        <v>43374</v>
      </c>
      <c r="N376915" s="40">
        <v>43374</v>
      </c>
    </row>
    <row r="376916" spans="1:14" x14ac:dyDescent="0.25">
      <c r="A376916" s="40">
        <v>43405</v>
      </c>
      <c r="N376916" s="40">
        <v>43405</v>
      </c>
    </row>
    <row r="376917" spans="1:14" x14ac:dyDescent="0.25">
      <c r="A376917" s="40">
        <v>43435</v>
      </c>
      <c r="N376917" s="40">
        <v>43435</v>
      </c>
    </row>
    <row r="376918" spans="1:14" x14ac:dyDescent="0.25">
      <c r="A376918" s="40">
        <v>43466</v>
      </c>
      <c r="N376918" s="40">
        <v>43466</v>
      </c>
    </row>
    <row r="376919" spans="1:14" x14ac:dyDescent="0.25">
      <c r="A376919" s="40">
        <v>43497</v>
      </c>
      <c r="N376919" s="40">
        <v>43497</v>
      </c>
    </row>
    <row r="376920" spans="1:14" x14ac:dyDescent="0.25">
      <c r="A376920" s="40">
        <v>43525</v>
      </c>
      <c r="N376920" s="40">
        <v>43525</v>
      </c>
    </row>
    <row r="376921" spans="1:14" x14ac:dyDescent="0.25">
      <c r="A376921" s="40">
        <v>43556</v>
      </c>
      <c r="N376921" s="40">
        <v>43556</v>
      </c>
    </row>
    <row r="376922" spans="1:14" x14ac:dyDescent="0.25">
      <c r="A376922" s="40">
        <v>43586</v>
      </c>
      <c r="N376922" s="40">
        <v>43586</v>
      </c>
    </row>
    <row r="376923" spans="1:14" x14ac:dyDescent="0.25">
      <c r="A376923" s="40">
        <v>43617</v>
      </c>
      <c r="N376923" s="40">
        <v>43617</v>
      </c>
    </row>
    <row r="376924" spans="1:14" x14ac:dyDescent="0.25">
      <c r="A376924" s="40">
        <v>43647</v>
      </c>
      <c r="N376924" s="40">
        <v>43647</v>
      </c>
    </row>
    <row r="376925" spans="1:14" x14ac:dyDescent="0.25">
      <c r="A376925" s="40">
        <v>43678</v>
      </c>
      <c r="N376925" s="40">
        <v>43678</v>
      </c>
    </row>
    <row r="376926" spans="1:14" x14ac:dyDescent="0.25">
      <c r="A376926" s="40">
        <v>43709</v>
      </c>
      <c r="N376926" s="40">
        <v>43709</v>
      </c>
    </row>
    <row r="376927" spans="1:14" x14ac:dyDescent="0.25">
      <c r="A376927" s="40">
        <v>43739</v>
      </c>
      <c r="N376927" s="40">
        <v>43739</v>
      </c>
    </row>
    <row r="376928" spans="1:14" x14ac:dyDescent="0.25">
      <c r="A376928" s="40">
        <v>43770</v>
      </c>
      <c r="N376928" s="40">
        <v>43770</v>
      </c>
    </row>
    <row r="376929" spans="1:14" x14ac:dyDescent="0.25">
      <c r="A376929" s="40">
        <v>43800</v>
      </c>
      <c r="N376929" s="40">
        <v>43800</v>
      </c>
    </row>
    <row r="376930" spans="1:14" x14ac:dyDescent="0.25">
      <c r="A376930" s="40">
        <v>43831</v>
      </c>
      <c r="N376930" s="40">
        <v>43831</v>
      </c>
    </row>
    <row r="376931" spans="1:14" x14ac:dyDescent="0.25">
      <c r="A376931" s="40">
        <v>43862</v>
      </c>
      <c r="N376931" s="40">
        <v>43862</v>
      </c>
    </row>
    <row r="376932" spans="1:14" x14ac:dyDescent="0.25">
      <c r="A376932" s="40">
        <v>43891</v>
      </c>
      <c r="N376932" s="40">
        <v>43891</v>
      </c>
    </row>
    <row r="376933" spans="1:14" x14ac:dyDescent="0.25">
      <c r="A376933" s="40">
        <v>43922</v>
      </c>
      <c r="N376933" s="40">
        <v>43922</v>
      </c>
    </row>
    <row r="376934" spans="1:14" x14ac:dyDescent="0.25">
      <c r="A376934" s="40">
        <v>43952</v>
      </c>
      <c r="N376934" s="40">
        <v>43952</v>
      </c>
    </row>
    <row r="376935" spans="1:14" x14ac:dyDescent="0.25">
      <c r="A376935" s="40">
        <v>43983</v>
      </c>
      <c r="N376935" s="40">
        <v>43983</v>
      </c>
    </row>
    <row r="376936" spans="1:14" x14ac:dyDescent="0.25">
      <c r="A376936" s="40">
        <v>44013</v>
      </c>
      <c r="N376936" s="40">
        <v>44013</v>
      </c>
    </row>
    <row r="376937" spans="1:14" x14ac:dyDescent="0.25">
      <c r="A376937" s="40">
        <v>44044</v>
      </c>
      <c r="N376937" s="40">
        <v>44044</v>
      </c>
    </row>
    <row r="376938" spans="1:14" x14ac:dyDescent="0.25">
      <c r="A376938" s="40">
        <v>44075</v>
      </c>
      <c r="N376938" s="40">
        <v>44075</v>
      </c>
    </row>
    <row r="376939" spans="1:14" x14ac:dyDescent="0.25">
      <c r="A376939" s="40">
        <v>44105</v>
      </c>
      <c r="N376939" s="40">
        <v>44105</v>
      </c>
    </row>
    <row r="376940" spans="1:14" x14ac:dyDescent="0.25">
      <c r="A376940" s="40">
        <v>44136</v>
      </c>
      <c r="N376940" s="40">
        <v>44136</v>
      </c>
    </row>
    <row r="376941" spans="1:14" x14ac:dyDescent="0.25">
      <c r="A376941" s="40">
        <v>44166</v>
      </c>
      <c r="N376941" s="40">
        <v>44166</v>
      </c>
    </row>
    <row r="393218" spans="1:14" x14ac:dyDescent="0.25">
      <c r="A393218" s="40">
        <v>40909</v>
      </c>
      <c r="N393218" s="40">
        <v>40909</v>
      </c>
    </row>
    <row r="393219" spans="1:14" x14ac:dyDescent="0.25">
      <c r="A393219" s="40">
        <v>40940</v>
      </c>
      <c r="N393219" s="40">
        <v>40940</v>
      </c>
    </row>
    <row r="393220" spans="1:14" x14ac:dyDescent="0.25">
      <c r="A393220" s="40">
        <v>40969</v>
      </c>
      <c r="N393220" s="40">
        <v>40969</v>
      </c>
    </row>
    <row r="393221" spans="1:14" x14ac:dyDescent="0.25">
      <c r="A393221" s="40">
        <v>41000</v>
      </c>
      <c r="N393221" s="40">
        <v>41000</v>
      </c>
    </row>
    <row r="393222" spans="1:14" x14ac:dyDescent="0.25">
      <c r="A393222" s="40">
        <v>41030</v>
      </c>
      <c r="N393222" s="40">
        <v>41030</v>
      </c>
    </row>
    <row r="393223" spans="1:14" x14ac:dyDescent="0.25">
      <c r="A393223" s="40">
        <v>41061</v>
      </c>
      <c r="N393223" s="40">
        <v>41061</v>
      </c>
    </row>
    <row r="393224" spans="1:14" x14ac:dyDescent="0.25">
      <c r="A393224" s="40">
        <v>41091</v>
      </c>
      <c r="N393224" s="40">
        <v>41091</v>
      </c>
    </row>
    <row r="393225" spans="1:14" x14ac:dyDescent="0.25">
      <c r="A393225" s="40">
        <v>41122</v>
      </c>
      <c r="N393225" s="40">
        <v>41122</v>
      </c>
    </row>
    <row r="393226" spans="1:14" x14ac:dyDescent="0.25">
      <c r="A393226" s="40">
        <v>41153</v>
      </c>
      <c r="N393226" s="40">
        <v>41153</v>
      </c>
    </row>
    <row r="393227" spans="1:14" x14ac:dyDescent="0.25">
      <c r="A393227" s="40">
        <v>41183</v>
      </c>
      <c r="N393227" s="40">
        <v>41183</v>
      </c>
    </row>
    <row r="393228" spans="1:14" x14ac:dyDescent="0.25">
      <c r="A393228" s="40">
        <v>41214</v>
      </c>
      <c r="N393228" s="40">
        <v>41214</v>
      </c>
    </row>
    <row r="393229" spans="1:14" x14ac:dyDescent="0.25">
      <c r="A393229" s="40">
        <v>41244</v>
      </c>
      <c r="N393229" s="40">
        <v>41244</v>
      </c>
    </row>
    <row r="393230" spans="1:14" x14ac:dyDescent="0.25">
      <c r="A393230" s="40">
        <v>41275</v>
      </c>
      <c r="N393230" s="40">
        <v>41275</v>
      </c>
    </row>
    <row r="393231" spans="1:14" x14ac:dyDescent="0.25">
      <c r="A393231" s="40">
        <v>41306</v>
      </c>
      <c r="N393231" s="40">
        <v>41306</v>
      </c>
    </row>
    <row r="393232" spans="1:14" x14ac:dyDescent="0.25">
      <c r="A393232" s="40">
        <v>41334</v>
      </c>
      <c r="N393232" s="40">
        <v>41334</v>
      </c>
    </row>
    <row r="393233" spans="1:14" x14ac:dyDescent="0.25">
      <c r="A393233" s="40">
        <v>41365</v>
      </c>
      <c r="N393233" s="40">
        <v>41365</v>
      </c>
    </row>
    <row r="393234" spans="1:14" x14ac:dyDescent="0.25">
      <c r="A393234" s="40">
        <v>41395</v>
      </c>
      <c r="N393234" s="40">
        <v>41395</v>
      </c>
    </row>
    <row r="393235" spans="1:14" x14ac:dyDescent="0.25">
      <c r="A393235" s="40">
        <v>41426</v>
      </c>
      <c r="N393235" s="40">
        <v>41426</v>
      </c>
    </row>
    <row r="393236" spans="1:14" x14ac:dyDescent="0.25">
      <c r="A393236" s="40">
        <v>41456</v>
      </c>
      <c r="N393236" s="40">
        <v>41456</v>
      </c>
    </row>
    <row r="393237" spans="1:14" x14ac:dyDescent="0.25">
      <c r="A393237" s="40">
        <v>41487</v>
      </c>
      <c r="N393237" s="40">
        <v>41487</v>
      </c>
    </row>
    <row r="393238" spans="1:14" x14ac:dyDescent="0.25">
      <c r="A393238" s="40">
        <v>41518</v>
      </c>
      <c r="N393238" s="40">
        <v>41518</v>
      </c>
    </row>
    <row r="393239" spans="1:14" x14ac:dyDescent="0.25">
      <c r="A393239" s="40">
        <v>41548</v>
      </c>
      <c r="N393239" s="40">
        <v>41548</v>
      </c>
    </row>
    <row r="393240" spans="1:14" x14ac:dyDescent="0.25">
      <c r="A393240" s="40">
        <v>41579</v>
      </c>
      <c r="N393240" s="40">
        <v>41579</v>
      </c>
    </row>
    <row r="393241" spans="1:14" x14ac:dyDescent="0.25">
      <c r="A393241" s="40">
        <v>41609</v>
      </c>
      <c r="N393241" s="40">
        <v>41609</v>
      </c>
    </row>
    <row r="393242" spans="1:14" x14ac:dyDescent="0.25">
      <c r="A393242" s="40">
        <v>41640</v>
      </c>
      <c r="N393242" s="40">
        <v>41640</v>
      </c>
    </row>
    <row r="393243" spans="1:14" x14ac:dyDescent="0.25">
      <c r="A393243" s="40">
        <v>41671</v>
      </c>
      <c r="N393243" s="40">
        <v>41671</v>
      </c>
    </row>
    <row r="393244" spans="1:14" x14ac:dyDescent="0.25">
      <c r="A393244" s="40">
        <v>41699</v>
      </c>
      <c r="N393244" s="40">
        <v>41699</v>
      </c>
    </row>
    <row r="393245" spans="1:14" x14ac:dyDescent="0.25">
      <c r="A393245" s="40">
        <v>41730</v>
      </c>
      <c r="N393245" s="40">
        <v>41730</v>
      </c>
    </row>
    <row r="393246" spans="1:14" x14ac:dyDescent="0.25">
      <c r="A393246" s="40">
        <v>41760</v>
      </c>
      <c r="N393246" s="40">
        <v>41760</v>
      </c>
    </row>
    <row r="393247" spans="1:14" x14ac:dyDescent="0.25">
      <c r="A393247" s="40">
        <v>41791</v>
      </c>
      <c r="N393247" s="40">
        <v>41791</v>
      </c>
    </row>
    <row r="393248" spans="1:14" x14ac:dyDescent="0.25">
      <c r="A393248" s="40">
        <v>41821</v>
      </c>
      <c r="N393248" s="40">
        <v>41821</v>
      </c>
    </row>
    <row r="393249" spans="1:14" x14ac:dyDescent="0.25">
      <c r="A393249" s="40">
        <v>41852</v>
      </c>
      <c r="N393249" s="40">
        <v>41852</v>
      </c>
    </row>
    <row r="393250" spans="1:14" x14ac:dyDescent="0.25">
      <c r="A393250" s="40">
        <v>41883</v>
      </c>
      <c r="N393250" s="40">
        <v>41883</v>
      </c>
    </row>
    <row r="393251" spans="1:14" x14ac:dyDescent="0.25">
      <c r="A393251" s="40">
        <v>41913</v>
      </c>
      <c r="N393251" s="40">
        <v>41913</v>
      </c>
    </row>
    <row r="393252" spans="1:14" x14ac:dyDescent="0.25">
      <c r="A393252" s="40">
        <v>41944</v>
      </c>
      <c r="N393252" s="40">
        <v>41944</v>
      </c>
    </row>
    <row r="393253" spans="1:14" x14ac:dyDescent="0.25">
      <c r="A393253" s="40">
        <v>41974</v>
      </c>
      <c r="N393253" s="40">
        <v>41974</v>
      </c>
    </row>
    <row r="393254" spans="1:14" x14ac:dyDescent="0.25">
      <c r="A393254" s="40">
        <v>42005</v>
      </c>
      <c r="N393254" s="40">
        <v>42005</v>
      </c>
    </row>
    <row r="393255" spans="1:14" x14ac:dyDescent="0.25">
      <c r="A393255" s="40">
        <v>42036</v>
      </c>
      <c r="N393255" s="40">
        <v>42036</v>
      </c>
    </row>
    <row r="393256" spans="1:14" x14ac:dyDescent="0.25">
      <c r="A393256" s="40">
        <v>42064</v>
      </c>
      <c r="N393256" s="40">
        <v>42064</v>
      </c>
    </row>
    <row r="393257" spans="1:14" x14ac:dyDescent="0.25">
      <c r="A393257" s="40">
        <v>42095</v>
      </c>
      <c r="N393257" s="40">
        <v>42095</v>
      </c>
    </row>
    <row r="393258" spans="1:14" x14ac:dyDescent="0.25">
      <c r="A393258" s="40">
        <v>42125</v>
      </c>
      <c r="N393258" s="40">
        <v>42125</v>
      </c>
    </row>
    <row r="393259" spans="1:14" x14ac:dyDescent="0.25">
      <c r="A393259" s="40">
        <v>42156</v>
      </c>
      <c r="N393259" s="40">
        <v>42156</v>
      </c>
    </row>
    <row r="393260" spans="1:14" x14ac:dyDescent="0.25">
      <c r="A393260" s="40">
        <v>42186</v>
      </c>
      <c r="N393260" s="40">
        <v>42186</v>
      </c>
    </row>
    <row r="393261" spans="1:14" x14ac:dyDescent="0.25">
      <c r="A393261" s="40">
        <v>42217</v>
      </c>
      <c r="N393261" s="40">
        <v>42217</v>
      </c>
    </row>
    <row r="393262" spans="1:14" x14ac:dyDescent="0.25">
      <c r="A393262" s="40">
        <v>42248</v>
      </c>
      <c r="N393262" s="40">
        <v>42248</v>
      </c>
    </row>
    <row r="393263" spans="1:14" x14ac:dyDescent="0.25">
      <c r="A393263" s="40">
        <v>42278</v>
      </c>
      <c r="N393263" s="40">
        <v>42278</v>
      </c>
    </row>
    <row r="393264" spans="1:14" x14ac:dyDescent="0.25">
      <c r="A393264" s="40">
        <v>42309</v>
      </c>
      <c r="N393264" s="40">
        <v>42309</v>
      </c>
    </row>
    <row r="393265" spans="1:14" x14ac:dyDescent="0.25">
      <c r="A393265" s="40">
        <v>42339</v>
      </c>
      <c r="N393265" s="40">
        <v>42339</v>
      </c>
    </row>
    <row r="393266" spans="1:14" x14ac:dyDescent="0.25">
      <c r="A393266" s="40">
        <v>42370</v>
      </c>
      <c r="N393266" s="40">
        <v>42370</v>
      </c>
    </row>
    <row r="393267" spans="1:14" x14ac:dyDescent="0.25">
      <c r="A393267" s="40">
        <v>42401</v>
      </c>
      <c r="N393267" s="40">
        <v>42401</v>
      </c>
    </row>
    <row r="393268" spans="1:14" x14ac:dyDescent="0.25">
      <c r="A393268" s="40">
        <v>42430</v>
      </c>
      <c r="N393268" s="40">
        <v>42430</v>
      </c>
    </row>
    <row r="393269" spans="1:14" x14ac:dyDescent="0.25">
      <c r="A393269" s="40">
        <v>42461</v>
      </c>
      <c r="N393269" s="40">
        <v>42461</v>
      </c>
    </row>
    <row r="393270" spans="1:14" x14ac:dyDescent="0.25">
      <c r="A393270" s="40">
        <v>42491</v>
      </c>
      <c r="N393270" s="40">
        <v>42491</v>
      </c>
    </row>
    <row r="393271" spans="1:14" x14ac:dyDescent="0.25">
      <c r="A393271" s="40">
        <v>42522</v>
      </c>
      <c r="N393271" s="40">
        <v>42522</v>
      </c>
    </row>
    <row r="393272" spans="1:14" x14ac:dyDescent="0.25">
      <c r="A393272" s="40">
        <v>42552</v>
      </c>
      <c r="N393272" s="40">
        <v>42552</v>
      </c>
    </row>
    <row r="393273" spans="1:14" x14ac:dyDescent="0.25">
      <c r="A393273" s="40">
        <v>42583</v>
      </c>
      <c r="N393273" s="40">
        <v>42583</v>
      </c>
    </row>
    <row r="393274" spans="1:14" x14ac:dyDescent="0.25">
      <c r="A393274" s="40">
        <v>42614</v>
      </c>
      <c r="N393274" s="40">
        <v>42614</v>
      </c>
    </row>
    <row r="393275" spans="1:14" x14ac:dyDescent="0.25">
      <c r="A393275" s="40">
        <v>42644</v>
      </c>
      <c r="N393275" s="40">
        <v>42644</v>
      </c>
    </row>
    <row r="393276" spans="1:14" x14ac:dyDescent="0.25">
      <c r="A393276" s="40">
        <v>42675</v>
      </c>
      <c r="N393276" s="40">
        <v>42675</v>
      </c>
    </row>
    <row r="393277" spans="1:14" x14ac:dyDescent="0.25">
      <c r="A393277" s="40">
        <v>42705</v>
      </c>
      <c r="N393277" s="40">
        <v>42705</v>
      </c>
    </row>
    <row r="393278" spans="1:14" x14ac:dyDescent="0.25">
      <c r="A393278" s="40">
        <v>42736</v>
      </c>
      <c r="N393278" s="40">
        <v>42736</v>
      </c>
    </row>
    <row r="393279" spans="1:14" x14ac:dyDescent="0.25">
      <c r="A393279" s="40">
        <v>42767</v>
      </c>
      <c r="N393279" s="40">
        <v>42767</v>
      </c>
    </row>
    <row r="393280" spans="1:14" x14ac:dyDescent="0.25">
      <c r="A393280" s="40">
        <v>42795</v>
      </c>
      <c r="N393280" s="40">
        <v>42795</v>
      </c>
    </row>
    <row r="393281" spans="1:14" x14ac:dyDescent="0.25">
      <c r="A393281" s="40">
        <v>42826</v>
      </c>
      <c r="N393281" s="40">
        <v>42826</v>
      </c>
    </row>
    <row r="393282" spans="1:14" x14ac:dyDescent="0.25">
      <c r="A393282" s="40">
        <v>42856</v>
      </c>
      <c r="N393282" s="40">
        <v>42856</v>
      </c>
    </row>
    <row r="393283" spans="1:14" x14ac:dyDescent="0.25">
      <c r="A393283" s="40">
        <v>42887</v>
      </c>
      <c r="N393283" s="40">
        <v>42887</v>
      </c>
    </row>
    <row r="393284" spans="1:14" x14ac:dyDescent="0.25">
      <c r="A393284" s="40">
        <v>42917</v>
      </c>
      <c r="N393284" s="40">
        <v>42917</v>
      </c>
    </row>
    <row r="393285" spans="1:14" x14ac:dyDescent="0.25">
      <c r="A393285" s="40">
        <v>42948</v>
      </c>
      <c r="N393285" s="40">
        <v>42948</v>
      </c>
    </row>
    <row r="393286" spans="1:14" x14ac:dyDescent="0.25">
      <c r="A393286" s="40">
        <v>42979</v>
      </c>
      <c r="N393286" s="40">
        <v>42979</v>
      </c>
    </row>
    <row r="393287" spans="1:14" x14ac:dyDescent="0.25">
      <c r="A393287" s="40">
        <v>43009</v>
      </c>
      <c r="N393287" s="40">
        <v>43009</v>
      </c>
    </row>
    <row r="393288" spans="1:14" x14ac:dyDescent="0.25">
      <c r="A393288" s="40">
        <v>43040</v>
      </c>
      <c r="N393288" s="40">
        <v>43040</v>
      </c>
    </row>
    <row r="393289" spans="1:14" x14ac:dyDescent="0.25">
      <c r="A393289" s="40">
        <v>43070</v>
      </c>
      <c r="N393289" s="40">
        <v>43070</v>
      </c>
    </row>
    <row r="393290" spans="1:14" x14ac:dyDescent="0.25">
      <c r="A393290" s="40">
        <v>43101</v>
      </c>
      <c r="N393290" s="40">
        <v>43101</v>
      </c>
    </row>
    <row r="393291" spans="1:14" x14ac:dyDescent="0.25">
      <c r="A393291" s="40">
        <v>43132</v>
      </c>
      <c r="N393291" s="40">
        <v>43132</v>
      </c>
    </row>
    <row r="393292" spans="1:14" x14ac:dyDescent="0.25">
      <c r="A393292" s="40">
        <v>43160</v>
      </c>
      <c r="N393292" s="40">
        <v>43160</v>
      </c>
    </row>
    <row r="393293" spans="1:14" x14ac:dyDescent="0.25">
      <c r="A393293" s="40">
        <v>43191</v>
      </c>
      <c r="N393293" s="40">
        <v>43191</v>
      </c>
    </row>
    <row r="393294" spans="1:14" x14ac:dyDescent="0.25">
      <c r="A393294" s="40">
        <v>43221</v>
      </c>
      <c r="N393294" s="40">
        <v>43221</v>
      </c>
    </row>
    <row r="393295" spans="1:14" x14ac:dyDescent="0.25">
      <c r="A393295" s="40">
        <v>43252</v>
      </c>
      <c r="N393295" s="40">
        <v>43252</v>
      </c>
    </row>
    <row r="393296" spans="1:14" x14ac:dyDescent="0.25">
      <c r="A393296" s="40">
        <v>43282</v>
      </c>
      <c r="N393296" s="40">
        <v>43282</v>
      </c>
    </row>
    <row r="393297" spans="1:14" x14ac:dyDescent="0.25">
      <c r="A393297" s="40">
        <v>43313</v>
      </c>
      <c r="N393297" s="40">
        <v>43313</v>
      </c>
    </row>
    <row r="393298" spans="1:14" x14ac:dyDescent="0.25">
      <c r="A393298" s="40">
        <v>43344</v>
      </c>
      <c r="N393298" s="40">
        <v>43344</v>
      </c>
    </row>
    <row r="393299" spans="1:14" x14ac:dyDescent="0.25">
      <c r="A393299" s="40">
        <v>43374</v>
      </c>
      <c r="N393299" s="40">
        <v>43374</v>
      </c>
    </row>
    <row r="393300" spans="1:14" x14ac:dyDescent="0.25">
      <c r="A393300" s="40">
        <v>43405</v>
      </c>
      <c r="N393300" s="40">
        <v>43405</v>
      </c>
    </row>
    <row r="393301" spans="1:14" x14ac:dyDescent="0.25">
      <c r="A393301" s="40">
        <v>43435</v>
      </c>
      <c r="N393301" s="40">
        <v>43435</v>
      </c>
    </row>
    <row r="393302" spans="1:14" x14ac:dyDescent="0.25">
      <c r="A393302" s="40">
        <v>43466</v>
      </c>
      <c r="N393302" s="40">
        <v>43466</v>
      </c>
    </row>
    <row r="393303" spans="1:14" x14ac:dyDescent="0.25">
      <c r="A393303" s="40">
        <v>43497</v>
      </c>
      <c r="N393303" s="40">
        <v>43497</v>
      </c>
    </row>
    <row r="393304" spans="1:14" x14ac:dyDescent="0.25">
      <c r="A393304" s="40">
        <v>43525</v>
      </c>
      <c r="N393304" s="40">
        <v>43525</v>
      </c>
    </row>
    <row r="393305" spans="1:14" x14ac:dyDescent="0.25">
      <c r="A393305" s="40">
        <v>43556</v>
      </c>
      <c r="N393305" s="40">
        <v>43556</v>
      </c>
    </row>
    <row r="393306" spans="1:14" x14ac:dyDescent="0.25">
      <c r="A393306" s="40">
        <v>43586</v>
      </c>
      <c r="N393306" s="40">
        <v>43586</v>
      </c>
    </row>
    <row r="393307" spans="1:14" x14ac:dyDescent="0.25">
      <c r="A393307" s="40">
        <v>43617</v>
      </c>
      <c r="N393307" s="40">
        <v>43617</v>
      </c>
    </row>
    <row r="393308" spans="1:14" x14ac:dyDescent="0.25">
      <c r="A393308" s="40">
        <v>43647</v>
      </c>
      <c r="N393308" s="40">
        <v>43647</v>
      </c>
    </row>
    <row r="393309" spans="1:14" x14ac:dyDescent="0.25">
      <c r="A393309" s="40">
        <v>43678</v>
      </c>
      <c r="N393309" s="40">
        <v>43678</v>
      </c>
    </row>
    <row r="393310" spans="1:14" x14ac:dyDescent="0.25">
      <c r="A393310" s="40">
        <v>43709</v>
      </c>
      <c r="N393310" s="40">
        <v>43709</v>
      </c>
    </row>
    <row r="393311" spans="1:14" x14ac:dyDescent="0.25">
      <c r="A393311" s="40">
        <v>43739</v>
      </c>
      <c r="N393311" s="40">
        <v>43739</v>
      </c>
    </row>
    <row r="393312" spans="1:14" x14ac:dyDescent="0.25">
      <c r="A393312" s="40">
        <v>43770</v>
      </c>
      <c r="N393312" s="40">
        <v>43770</v>
      </c>
    </row>
    <row r="393313" spans="1:14" x14ac:dyDescent="0.25">
      <c r="A393313" s="40">
        <v>43800</v>
      </c>
      <c r="N393313" s="40">
        <v>43800</v>
      </c>
    </row>
    <row r="393314" spans="1:14" x14ac:dyDescent="0.25">
      <c r="A393314" s="40">
        <v>43831</v>
      </c>
      <c r="N393314" s="40">
        <v>43831</v>
      </c>
    </row>
    <row r="393315" spans="1:14" x14ac:dyDescent="0.25">
      <c r="A393315" s="40">
        <v>43862</v>
      </c>
      <c r="N393315" s="40">
        <v>43862</v>
      </c>
    </row>
    <row r="393316" spans="1:14" x14ac:dyDescent="0.25">
      <c r="A393316" s="40">
        <v>43891</v>
      </c>
      <c r="N393316" s="40">
        <v>43891</v>
      </c>
    </row>
    <row r="393317" spans="1:14" x14ac:dyDescent="0.25">
      <c r="A393317" s="40">
        <v>43922</v>
      </c>
      <c r="N393317" s="40">
        <v>43922</v>
      </c>
    </row>
    <row r="393318" spans="1:14" x14ac:dyDescent="0.25">
      <c r="A393318" s="40">
        <v>43952</v>
      </c>
      <c r="N393318" s="40">
        <v>43952</v>
      </c>
    </row>
    <row r="393319" spans="1:14" x14ac:dyDescent="0.25">
      <c r="A393319" s="40">
        <v>43983</v>
      </c>
      <c r="N393319" s="40">
        <v>43983</v>
      </c>
    </row>
    <row r="393320" spans="1:14" x14ac:dyDescent="0.25">
      <c r="A393320" s="40">
        <v>44013</v>
      </c>
      <c r="N393320" s="40">
        <v>44013</v>
      </c>
    </row>
    <row r="393321" spans="1:14" x14ac:dyDescent="0.25">
      <c r="A393321" s="40">
        <v>44044</v>
      </c>
      <c r="N393321" s="40">
        <v>44044</v>
      </c>
    </row>
    <row r="393322" spans="1:14" x14ac:dyDescent="0.25">
      <c r="A393322" s="40">
        <v>44075</v>
      </c>
      <c r="N393322" s="40">
        <v>44075</v>
      </c>
    </row>
    <row r="393323" spans="1:14" x14ac:dyDescent="0.25">
      <c r="A393323" s="40">
        <v>44105</v>
      </c>
      <c r="N393323" s="40">
        <v>44105</v>
      </c>
    </row>
    <row r="393324" spans="1:14" x14ac:dyDescent="0.25">
      <c r="A393324" s="40">
        <v>44136</v>
      </c>
      <c r="N393324" s="40">
        <v>44136</v>
      </c>
    </row>
    <row r="393325" spans="1:14" x14ac:dyDescent="0.25">
      <c r="A393325" s="40">
        <v>44166</v>
      </c>
      <c r="N393325" s="40">
        <v>44166</v>
      </c>
    </row>
    <row r="409602" spans="1:14" x14ac:dyDescent="0.25">
      <c r="A409602" s="40">
        <v>40909</v>
      </c>
      <c r="N409602" s="40">
        <v>40909</v>
      </c>
    </row>
    <row r="409603" spans="1:14" x14ac:dyDescent="0.25">
      <c r="A409603" s="40">
        <v>40940</v>
      </c>
      <c r="N409603" s="40">
        <v>40940</v>
      </c>
    </row>
    <row r="409604" spans="1:14" x14ac:dyDescent="0.25">
      <c r="A409604" s="40">
        <v>40969</v>
      </c>
      <c r="N409604" s="40">
        <v>40969</v>
      </c>
    </row>
    <row r="409605" spans="1:14" x14ac:dyDescent="0.25">
      <c r="A409605" s="40">
        <v>41000</v>
      </c>
      <c r="N409605" s="40">
        <v>41000</v>
      </c>
    </row>
    <row r="409606" spans="1:14" x14ac:dyDescent="0.25">
      <c r="A409606" s="40">
        <v>41030</v>
      </c>
      <c r="N409606" s="40">
        <v>41030</v>
      </c>
    </row>
    <row r="409607" spans="1:14" x14ac:dyDescent="0.25">
      <c r="A409607" s="40">
        <v>41061</v>
      </c>
      <c r="N409607" s="40">
        <v>41061</v>
      </c>
    </row>
    <row r="409608" spans="1:14" x14ac:dyDescent="0.25">
      <c r="A409608" s="40">
        <v>41091</v>
      </c>
      <c r="N409608" s="40">
        <v>41091</v>
      </c>
    </row>
    <row r="409609" spans="1:14" x14ac:dyDescent="0.25">
      <c r="A409609" s="40">
        <v>41122</v>
      </c>
      <c r="N409609" s="40">
        <v>41122</v>
      </c>
    </row>
    <row r="409610" spans="1:14" x14ac:dyDescent="0.25">
      <c r="A409610" s="40">
        <v>41153</v>
      </c>
      <c r="N409610" s="40">
        <v>41153</v>
      </c>
    </row>
    <row r="409611" spans="1:14" x14ac:dyDescent="0.25">
      <c r="A409611" s="40">
        <v>41183</v>
      </c>
      <c r="N409611" s="40">
        <v>41183</v>
      </c>
    </row>
    <row r="409612" spans="1:14" x14ac:dyDescent="0.25">
      <c r="A409612" s="40">
        <v>41214</v>
      </c>
      <c r="N409612" s="40">
        <v>41214</v>
      </c>
    </row>
    <row r="409613" spans="1:14" x14ac:dyDescent="0.25">
      <c r="A409613" s="40">
        <v>41244</v>
      </c>
      <c r="N409613" s="40">
        <v>41244</v>
      </c>
    </row>
    <row r="409614" spans="1:14" x14ac:dyDescent="0.25">
      <c r="A409614" s="40">
        <v>41275</v>
      </c>
      <c r="N409614" s="40">
        <v>41275</v>
      </c>
    </row>
    <row r="409615" spans="1:14" x14ac:dyDescent="0.25">
      <c r="A409615" s="40">
        <v>41306</v>
      </c>
      <c r="N409615" s="40">
        <v>41306</v>
      </c>
    </row>
    <row r="409616" spans="1:14" x14ac:dyDescent="0.25">
      <c r="A409616" s="40">
        <v>41334</v>
      </c>
      <c r="N409616" s="40">
        <v>41334</v>
      </c>
    </row>
    <row r="409617" spans="1:14" x14ac:dyDescent="0.25">
      <c r="A409617" s="40">
        <v>41365</v>
      </c>
      <c r="N409617" s="40">
        <v>41365</v>
      </c>
    </row>
    <row r="409618" spans="1:14" x14ac:dyDescent="0.25">
      <c r="A409618" s="40">
        <v>41395</v>
      </c>
      <c r="N409618" s="40">
        <v>41395</v>
      </c>
    </row>
    <row r="409619" spans="1:14" x14ac:dyDescent="0.25">
      <c r="A409619" s="40">
        <v>41426</v>
      </c>
      <c r="N409619" s="40">
        <v>41426</v>
      </c>
    </row>
    <row r="409620" spans="1:14" x14ac:dyDescent="0.25">
      <c r="A409620" s="40">
        <v>41456</v>
      </c>
      <c r="N409620" s="40">
        <v>41456</v>
      </c>
    </row>
    <row r="409621" spans="1:14" x14ac:dyDescent="0.25">
      <c r="A409621" s="40">
        <v>41487</v>
      </c>
      <c r="N409621" s="40">
        <v>41487</v>
      </c>
    </row>
    <row r="409622" spans="1:14" x14ac:dyDescent="0.25">
      <c r="A409622" s="40">
        <v>41518</v>
      </c>
      <c r="N409622" s="40">
        <v>41518</v>
      </c>
    </row>
    <row r="409623" spans="1:14" x14ac:dyDescent="0.25">
      <c r="A409623" s="40">
        <v>41548</v>
      </c>
      <c r="N409623" s="40">
        <v>41548</v>
      </c>
    </row>
    <row r="409624" spans="1:14" x14ac:dyDescent="0.25">
      <c r="A409624" s="40">
        <v>41579</v>
      </c>
      <c r="N409624" s="40">
        <v>41579</v>
      </c>
    </row>
    <row r="409625" spans="1:14" x14ac:dyDescent="0.25">
      <c r="A409625" s="40">
        <v>41609</v>
      </c>
      <c r="N409625" s="40">
        <v>41609</v>
      </c>
    </row>
    <row r="409626" spans="1:14" x14ac:dyDescent="0.25">
      <c r="A409626" s="40">
        <v>41640</v>
      </c>
      <c r="N409626" s="40">
        <v>41640</v>
      </c>
    </row>
    <row r="409627" spans="1:14" x14ac:dyDescent="0.25">
      <c r="A409627" s="40">
        <v>41671</v>
      </c>
      <c r="N409627" s="40">
        <v>41671</v>
      </c>
    </row>
    <row r="409628" spans="1:14" x14ac:dyDescent="0.25">
      <c r="A409628" s="40">
        <v>41699</v>
      </c>
      <c r="N409628" s="40">
        <v>41699</v>
      </c>
    </row>
    <row r="409629" spans="1:14" x14ac:dyDescent="0.25">
      <c r="A409629" s="40">
        <v>41730</v>
      </c>
      <c r="N409629" s="40">
        <v>41730</v>
      </c>
    </row>
    <row r="409630" spans="1:14" x14ac:dyDescent="0.25">
      <c r="A409630" s="40">
        <v>41760</v>
      </c>
      <c r="N409630" s="40">
        <v>41760</v>
      </c>
    </row>
    <row r="409631" spans="1:14" x14ac:dyDescent="0.25">
      <c r="A409631" s="40">
        <v>41791</v>
      </c>
      <c r="N409631" s="40">
        <v>41791</v>
      </c>
    </row>
    <row r="409632" spans="1:14" x14ac:dyDescent="0.25">
      <c r="A409632" s="40">
        <v>41821</v>
      </c>
      <c r="N409632" s="40">
        <v>41821</v>
      </c>
    </row>
    <row r="409633" spans="1:14" x14ac:dyDescent="0.25">
      <c r="A409633" s="40">
        <v>41852</v>
      </c>
      <c r="N409633" s="40">
        <v>41852</v>
      </c>
    </row>
    <row r="409634" spans="1:14" x14ac:dyDescent="0.25">
      <c r="A409634" s="40">
        <v>41883</v>
      </c>
      <c r="N409634" s="40">
        <v>41883</v>
      </c>
    </row>
    <row r="409635" spans="1:14" x14ac:dyDescent="0.25">
      <c r="A409635" s="40">
        <v>41913</v>
      </c>
      <c r="N409635" s="40">
        <v>41913</v>
      </c>
    </row>
    <row r="409636" spans="1:14" x14ac:dyDescent="0.25">
      <c r="A409636" s="40">
        <v>41944</v>
      </c>
      <c r="N409636" s="40">
        <v>41944</v>
      </c>
    </row>
    <row r="409637" spans="1:14" x14ac:dyDescent="0.25">
      <c r="A409637" s="40">
        <v>41974</v>
      </c>
      <c r="N409637" s="40">
        <v>41974</v>
      </c>
    </row>
    <row r="409638" spans="1:14" x14ac:dyDescent="0.25">
      <c r="A409638" s="40">
        <v>42005</v>
      </c>
      <c r="N409638" s="40">
        <v>42005</v>
      </c>
    </row>
    <row r="409639" spans="1:14" x14ac:dyDescent="0.25">
      <c r="A409639" s="40">
        <v>42036</v>
      </c>
      <c r="N409639" s="40">
        <v>42036</v>
      </c>
    </row>
    <row r="409640" spans="1:14" x14ac:dyDescent="0.25">
      <c r="A409640" s="40">
        <v>42064</v>
      </c>
      <c r="N409640" s="40">
        <v>42064</v>
      </c>
    </row>
    <row r="409641" spans="1:14" x14ac:dyDescent="0.25">
      <c r="A409641" s="40">
        <v>42095</v>
      </c>
      <c r="N409641" s="40">
        <v>42095</v>
      </c>
    </row>
    <row r="409642" spans="1:14" x14ac:dyDescent="0.25">
      <c r="A409642" s="40">
        <v>42125</v>
      </c>
      <c r="N409642" s="40">
        <v>42125</v>
      </c>
    </row>
    <row r="409643" spans="1:14" x14ac:dyDescent="0.25">
      <c r="A409643" s="40">
        <v>42156</v>
      </c>
      <c r="N409643" s="40">
        <v>42156</v>
      </c>
    </row>
    <row r="409644" spans="1:14" x14ac:dyDescent="0.25">
      <c r="A409644" s="40">
        <v>42186</v>
      </c>
      <c r="N409644" s="40">
        <v>42186</v>
      </c>
    </row>
    <row r="409645" spans="1:14" x14ac:dyDescent="0.25">
      <c r="A409645" s="40">
        <v>42217</v>
      </c>
      <c r="N409645" s="40">
        <v>42217</v>
      </c>
    </row>
    <row r="409646" spans="1:14" x14ac:dyDescent="0.25">
      <c r="A409646" s="40">
        <v>42248</v>
      </c>
      <c r="N409646" s="40">
        <v>42248</v>
      </c>
    </row>
    <row r="409647" spans="1:14" x14ac:dyDescent="0.25">
      <c r="A409647" s="40">
        <v>42278</v>
      </c>
      <c r="N409647" s="40">
        <v>42278</v>
      </c>
    </row>
    <row r="409648" spans="1:14" x14ac:dyDescent="0.25">
      <c r="A409648" s="40">
        <v>42309</v>
      </c>
      <c r="N409648" s="40">
        <v>42309</v>
      </c>
    </row>
    <row r="409649" spans="1:14" x14ac:dyDescent="0.25">
      <c r="A409649" s="40">
        <v>42339</v>
      </c>
      <c r="N409649" s="40">
        <v>42339</v>
      </c>
    </row>
    <row r="409650" spans="1:14" x14ac:dyDescent="0.25">
      <c r="A409650" s="40">
        <v>42370</v>
      </c>
      <c r="N409650" s="40">
        <v>42370</v>
      </c>
    </row>
    <row r="409651" spans="1:14" x14ac:dyDescent="0.25">
      <c r="A409651" s="40">
        <v>42401</v>
      </c>
      <c r="N409651" s="40">
        <v>42401</v>
      </c>
    </row>
    <row r="409652" spans="1:14" x14ac:dyDescent="0.25">
      <c r="A409652" s="40">
        <v>42430</v>
      </c>
      <c r="N409652" s="40">
        <v>42430</v>
      </c>
    </row>
    <row r="409653" spans="1:14" x14ac:dyDescent="0.25">
      <c r="A409653" s="40">
        <v>42461</v>
      </c>
      <c r="N409653" s="40">
        <v>42461</v>
      </c>
    </row>
    <row r="409654" spans="1:14" x14ac:dyDescent="0.25">
      <c r="A409654" s="40">
        <v>42491</v>
      </c>
      <c r="N409654" s="40">
        <v>42491</v>
      </c>
    </row>
    <row r="409655" spans="1:14" x14ac:dyDescent="0.25">
      <c r="A409655" s="40">
        <v>42522</v>
      </c>
      <c r="N409655" s="40">
        <v>42522</v>
      </c>
    </row>
    <row r="409656" spans="1:14" x14ac:dyDescent="0.25">
      <c r="A409656" s="40">
        <v>42552</v>
      </c>
      <c r="N409656" s="40">
        <v>42552</v>
      </c>
    </row>
    <row r="409657" spans="1:14" x14ac:dyDescent="0.25">
      <c r="A409657" s="40">
        <v>42583</v>
      </c>
      <c r="N409657" s="40">
        <v>42583</v>
      </c>
    </row>
    <row r="409658" spans="1:14" x14ac:dyDescent="0.25">
      <c r="A409658" s="40">
        <v>42614</v>
      </c>
      <c r="N409658" s="40">
        <v>42614</v>
      </c>
    </row>
    <row r="409659" spans="1:14" x14ac:dyDescent="0.25">
      <c r="A409659" s="40">
        <v>42644</v>
      </c>
      <c r="N409659" s="40">
        <v>42644</v>
      </c>
    </row>
    <row r="409660" spans="1:14" x14ac:dyDescent="0.25">
      <c r="A409660" s="40">
        <v>42675</v>
      </c>
      <c r="N409660" s="40">
        <v>42675</v>
      </c>
    </row>
    <row r="409661" spans="1:14" x14ac:dyDescent="0.25">
      <c r="A409661" s="40">
        <v>42705</v>
      </c>
      <c r="N409661" s="40">
        <v>42705</v>
      </c>
    </row>
    <row r="409662" spans="1:14" x14ac:dyDescent="0.25">
      <c r="A409662" s="40">
        <v>42736</v>
      </c>
      <c r="N409662" s="40">
        <v>42736</v>
      </c>
    </row>
    <row r="409663" spans="1:14" x14ac:dyDescent="0.25">
      <c r="A409663" s="40">
        <v>42767</v>
      </c>
      <c r="N409663" s="40">
        <v>42767</v>
      </c>
    </row>
    <row r="409664" spans="1:14" x14ac:dyDescent="0.25">
      <c r="A409664" s="40">
        <v>42795</v>
      </c>
      <c r="N409664" s="40">
        <v>42795</v>
      </c>
    </row>
    <row r="409665" spans="1:14" x14ac:dyDescent="0.25">
      <c r="A409665" s="40">
        <v>42826</v>
      </c>
      <c r="N409665" s="40">
        <v>42826</v>
      </c>
    </row>
    <row r="409666" spans="1:14" x14ac:dyDescent="0.25">
      <c r="A409666" s="40">
        <v>42856</v>
      </c>
      <c r="N409666" s="40">
        <v>42856</v>
      </c>
    </row>
    <row r="409667" spans="1:14" x14ac:dyDescent="0.25">
      <c r="A409667" s="40">
        <v>42887</v>
      </c>
      <c r="N409667" s="40">
        <v>42887</v>
      </c>
    </row>
    <row r="409668" spans="1:14" x14ac:dyDescent="0.25">
      <c r="A409668" s="40">
        <v>42917</v>
      </c>
      <c r="N409668" s="40">
        <v>42917</v>
      </c>
    </row>
    <row r="409669" spans="1:14" x14ac:dyDescent="0.25">
      <c r="A409669" s="40">
        <v>42948</v>
      </c>
      <c r="N409669" s="40">
        <v>42948</v>
      </c>
    </row>
    <row r="409670" spans="1:14" x14ac:dyDescent="0.25">
      <c r="A409670" s="40">
        <v>42979</v>
      </c>
      <c r="N409670" s="40">
        <v>42979</v>
      </c>
    </row>
    <row r="409671" spans="1:14" x14ac:dyDescent="0.25">
      <c r="A409671" s="40">
        <v>43009</v>
      </c>
      <c r="N409671" s="40">
        <v>43009</v>
      </c>
    </row>
    <row r="409672" spans="1:14" x14ac:dyDescent="0.25">
      <c r="A409672" s="40">
        <v>43040</v>
      </c>
      <c r="N409672" s="40">
        <v>43040</v>
      </c>
    </row>
    <row r="409673" spans="1:14" x14ac:dyDescent="0.25">
      <c r="A409673" s="40">
        <v>43070</v>
      </c>
      <c r="N409673" s="40">
        <v>43070</v>
      </c>
    </row>
    <row r="409674" spans="1:14" x14ac:dyDescent="0.25">
      <c r="A409674" s="40">
        <v>43101</v>
      </c>
      <c r="N409674" s="40">
        <v>43101</v>
      </c>
    </row>
    <row r="409675" spans="1:14" x14ac:dyDescent="0.25">
      <c r="A409675" s="40">
        <v>43132</v>
      </c>
      <c r="N409675" s="40">
        <v>43132</v>
      </c>
    </row>
    <row r="409676" spans="1:14" x14ac:dyDescent="0.25">
      <c r="A409676" s="40">
        <v>43160</v>
      </c>
      <c r="N409676" s="40">
        <v>43160</v>
      </c>
    </row>
    <row r="409677" spans="1:14" x14ac:dyDescent="0.25">
      <c r="A409677" s="40">
        <v>43191</v>
      </c>
      <c r="N409677" s="40">
        <v>43191</v>
      </c>
    </row>
    <row r="409678" spans="1:14" x14ac:dyDescent="0.25">
      <c r="A409678" s="40">
        <v>43221</v>
      </c>
      <c r="N409678" s="40">
        <v>43221</v>
      </c>
    </row>
    <row r="409679" spans="1:14" x14ac:dyDescent="0.25">
      <c r="A409679" s="40">
        <v>43252</v>
      </c>
      <c r="N409679" s="40">
        <v>43252</v>
      </c>
    </row>
    <row r="409680" spans="1:14" x14ac:dyDescent="0.25">
      <c r="A409680" s="40">
        <v>43282</v>
      </c>
      <c r="N409680" s="40">
        <v>43282</v>
      </c>
    </row>
    <row r="409681" spans="1:14" x14ac:dyDescent="0.25">
      <c r="A409681" s="40">
        <v>43313</v>
      </c>
      <c r="N409681" s="40">
        <v>43313</v>
      </c>
    </row>
    <row r="409682" spans="1:14" x14ac:dyDescent="0.25">
      <c r="A409682" s="40">
        <v>43344</v>
      </c>
      <c r="N409682" s="40">
        <v>43344</v>
      </c>
    </row>
    <row r="409683" spans="1:14" x14ac:dyDescent="0.25">
      <c r="A409683" s="40">
        <v>43374</v>
      </c>
      <c r="N409683" s="40">
        <v>43374</v>
      </c>
    </row>
    <row r="409684" spans="1:14" x14ac:dyDescent="0.25">
      <c r="A409684" s="40">
        <v>43405</v>
      </c>
      <c r="N409684" s="40">
        <v>43405</v>
      </c>
    </row>
    <row r="409685" spans="1:14" x14ac:dyDescent="0.25">
      <c r="A409685" s="40">
        <v>43435</v>
      </c>
      <c r="N409685" s="40">
        <v>43435</v>
      </c>
    </row>
    <row r="409686" spans="1:14" x14ac:dyDescent="0.25">
      <c r="A409686" s="40">
        <v>43466</v>
      </c>
      <c r="N409686" s="40">
        <v>43466</v>
      </c>
    </row>
    <row r="409687" spans="1:14" x14ac:dyDescent="0.25">
      <c r="A409687" s="40">
        <v>43497</v>
      </c>
      <c r="N409687" s="40">
        <v>43497</v>
      </c>
    </row>
    <row r="409688" spans="1:14" x14ac:dyDescent="0.25">
      <c r="A409688" s="40">
        <v>43525</v>
      </c>
      <c r="N409688" s="40">
        <v>43525</v>
      </c>
    </row>
    <row r="409689" spans="1:14" x14ac:dyDescent="0.25">
      <c r="A409689" s="40">
        <v>43556</v>
      </c>
      <c r="N409689" s="40">
        <v>43556</v>
      </c>
    </row>
    <row r="409690" spans="1:14" x14ac:dyDescent="0.25">
      <c r="A409690" s="40">
        <v>43586</v>
      </c>
      <c r="N409690" s="40">
        <v>43586</v>
      </c>
    </row>
    <row r="409691" spans="1:14" x14ac:dyDescent="0.25">
      <c r="A409691" s="40">
        <v>43617</v>
      </c>
      <c r="N409691" s="40">
        <v>43617</v>
      </c>
    </row>
    <row r="409692" spans="1:14" x14ac:dyDescent="0.25">
      <c r="A409692" s="40">
        <v>43647</v>
      </c>
      <c r="N409692" s="40">
        <v>43647</v>
      </c>
    </row>
    <row r="409693" spans="1:14" x14ac:dyDescent="0.25">
      <c r="A409693" s="40">
        <v>43678</v>
      </c>
      <c r="N409693" s="40">
        <v>43678</v>
      </c>
    </row>
    <row r="409694" spans="1:14" x14ac:dyDescent="0.25">
      <c r="A409694" s="40">
        <v>43709</v>
      </c>
      <c r="N409694" s="40">
        <v>43709</v>
      </c>
    </row>
    <row r="409695" spans="1:14" x14ac:dyDescent="0.25">
      <c r="A409695" s="40">
        <v>43739</v>
      </c>
      <c r="N409695" s="40">
        <v>43739</v>
      </c>
    </row>
    <row r="409696" spans="1:14" x14ac:dyDescent="0.25">
      <c r="A409696" s="40">
        <v>43770</v>
      </c>
      <c r="N409696" s="40">
        <v>43770</v>
      </c>
    </row>
    <row r="409697" spans="1:14" x14ac:dyDescent="0.25">
      <c r="A409697" s="40">
        <v>43800</v>
      </c>
      <c r="N409697" s="40">
        <v>43800</v>
      </c>
    </row>
    <row r="409698" spans="1:14" x14ac:dyDescent="0.25">
      <c r="A409698" s="40">
        <v>43831</v>
      </c>
      <c r="N409698" s="40">
        <v>43831</v>
      </c>
    </row>
    <row r="409699" spans="1:14" x14ac:dyDescent="0.25">
      <c r="A409699" s="40">
        <v>43862</v>
      </c>
      <c r="N409699" s="40">
        <v>43862</v>
      </c>
    </row>
    <row r="409700" spans="1:14" x14ac:dyDescent="0.25">
      <c r="A409700" s="40">
        <v>43891</v>
      </c>
      <c r="N409700" s="40">
        <v>43891</v>
      </c>
    </row>
    <row r="409701" spans="1:14" x14ac:dyDescent="0.25">
      <c r="A409701" s="40">
        <v>43922</v>
      </c>
      <c r="N409701" s="40">
        <v>43922</v>
      </c>
    </row>
    <row r="409702" spans="1:14" x14ac:dyDescent="0.25">
      <c r="A409702" s="40">
        <v>43952</v>
      </c>
      <c r="N409702" s="40">
        <v>43952</v>
      </c>
    </row>
    <row r="409703" spans="1:14" x14ac:dyDescent="0.25">
      <c r="A409703" s="40">
        <v>43983</v>
      </c>
      <c r="N409703" s="40">
        <v>43983</v>
      </c>
    </row>
    <row r="409704" spans="1:14" x14ac:dyDescent="0.25">
      <c r="A409704" s="40">
        <v>44013</v>
      </c>
      <c r="N409704" s="40">
        <v>44013</v>
      </c>
    </row>
    <row r="409705" spans="1:14" x14ac:dyDescent="0.25">
      <c r="A409705" s="40">
        <v>44044</v>
      </c>
      <c r="N409705" s="40">
        <v>44044</v>
      </c>
    </row>
    <row r="409706" spans="1:14" x14ac:dyDescent="0.25">
      <c r="A409706" s="40">
        <v>44075</v>
      </c>
      <c r="N409706" s="40">
        <v>44075</v>
      </c>
    </row>
    <row r="409707" spans="1:14" x14ac:dyDescent="0.25">
      <c r="A409707" s="40">
        <v>44105</v>
      </c>
      <c r="N409707" s="40">
        <v>44105</v>
      </c>
    </row>
    <row r="409708" spans="1:14" x14ac:dyDescent="0.25">
      <c r="A409708" s="40">
        <v>44136</v>
      </c>
      <c r="N409708" s="40">
        <v>44136</v>
      </c>
    </row>
    <row r="409709" spans="1:14" x14ac:dyDescent="0.25">
      <c r="A409709" s="40">
        <v>44166</v>
      </c>
      <c r="N409709" s="40">
        <v>44166</v>
      </c>
    </row>
    <row r="425986" spans="1:14" x14ac:dyDescent="0.25">
      <c r="A425986" s="40">
        <v>40909</v>
      </c>
      <c r="N425986" s="40">
        <v>40909</v>
      </c>
    </row>
    <row r="425987" spans="1:14" x14ac:dyDescent="0.25">
      <c r="A425987" s="40">
        <v>40940</v>
      </c>
      <c r="N425987" s="40">
        <v>40940</v>
      </c>
    </row>
    <row r="425988" spans="1:14" x14ac:dyDescent="0.25">
      <c r="A425988" s="40">
        <v>40969</v>
      </c>
      <c r="N425988" s="40">
        <v>40969</v>
      </c>
    </row>
    <row r="425989" spans="1:14" x14ac:dyDescent="0.25">
      <c r="A425989" s="40">
        <v>41000</v>
      </c>
      <c r="N425989" s="40">
        <v>41000</v>
      </c>
    </row>
    <row r="425990" spans="1:14" x14ac:dyDescent="0.25">
      <c r="A425990" s="40">
        <v>41030</v>
      </c>
      <c r="N425990" s="40">
        <v>41030</v>
      </c>
    </row>
    <row r="425991" spans="1:14" x14ac:dyDescent="0.25">
      <c r="A425991" s="40">
        <v>41061</v>
      </c>
      <c r="N425991" s="40">
        <v>41061</v>
      </c>
    </row>
    <row r="425992" spans="1:14" x14ac:dyDescent="0.25">
      <c r="A425992" s="40">
        <v>41091</v>
      </c>
      <c r="N425992" s="40">
        <v>41091</v>
      </c>
    </row>
    <row r="425993" spans="1:14" x14ac:dyDescent="0.25">
      <c r="A425993" s="40">
        <v>41122</v>
      </c>
      <c r="N425993" s="40">
        <v>41122</v>
      </c>
    </row>
    <row r="425994" spans="1:14" x14ac:dyDescent="0.25">
      <c r="A425994" s="40">
        <v>41153</v>
      </c>
      <c r="N425994" s="40">
        <v>41153</v>
      </c>
    </row>
    <row r="425995" spans="1:14" x14ac:dyDescent="0.25">
      <c r="A425995" s="40">
        <v>41183</v>
      </c>
      <c r="N425995" s="40">
        <v>41183</v>
      </c>
    </row>
    <row r="425996" spans="1:14" x14ac:dyDescent="0.25">
      <c r="A425996" s="40">
        <v>41214</v>
      </c>
      <c r="N425996" s="40">
        <v>41214</v>
      </c>
    </row>
    <row r="425997" spans="1:14" x14ac:dyDescent="0.25">
      <c r="A425997" s="40">
        <v>41244</v>
      </c>
      <c r="N425997" s="40">
        <v>41244</v>
      </c>
    </row>
    <row r="425998" spans="1:14" x14ac:dyDescent="0.25">
      <c r="A425998" s="40">
        <v>41275</v>
      </c>
      <c r="N425998" s="40">
        <v>41275</v>
      </c>
    </row>
    <row r="425999" spans="1:14" x14ac:dyDescent="0.25">
      <c r="A425999" s="40">
        <v>41306</v>
      </c>
      <c r="N425999" s="40">
        <v>41306</v>
      </c>
    </row>
    <row r="426000" spans="1:14" x14ac:dyDescent="0.25">
      <c r="A426000" s="40">
        <v>41334</v>
      </c>
      <c r="N426000" s="40">
        <v>41334</v>
      </c>
    </row>
    <row r="426001" spans="1:14" x14ac:dyDescent="0.25">
      <c r="A426001" s="40">
        <v>41365</v>
      </c>
      <c r="N426001" s="40">
        <v>41365</v>
      </c>
    </row>
    <row r="426002" spans="1:14" x14ac:dyDescent="0.25">
      <c r="A426002" s="40">
        <v>41395</v>
      </c>
      <c r="N426002" s="40">
        <v>41395</v>
      </c>
    </row>
    <row r="426003" spans="1:14" x14ac:dyDescent="0.25">
      <c r="A426003" s="40">
        <v>41426</v>
      </c>
      <c r="N426003" s="40">
        <v>41426</v>
      </c>
    </row>
    <row r="426004" spans="1:14" x14ac:dyDescent="0.25">
      <c r="A426004" s="40">
        <v>41456</v>
      </c>
      <c r="N426004" s="40">
        <v>41456</v>
      </c>
    </row>
    <row r="426005" spans="1:14" x14ac:dyDescent="0.25">
      <c r="A426005" s="40">
        <v>41487</v>
      </c>
      <c r="N426005" s="40">
        <v>41487</v>
      </c>
    </row>
    <row r="426006" spans="1:14" x14ac:dyDescent="0.25">
      <c r="A426006" s="40">
        <v>41518</v>
      </c>
      <c r="N426006" s="40">
        <v>41518</v>
      </c>
    </row>
    <row r="426007" spans="1:14" x14ac:dyDescent="0.25">
      <c r="A426007" s="40">
        <v>41548</v>
      </c>
      <c r="N426007" s="40">
        <v>41548</v>
      </c>
    </row>
    <row r="426008" spans="1:14" x14ac:dyDescent="0.25">
      <c r="A426008" s="40">
        <v>41579</v>
      </c>
      <c r="N426008" s="40">
        <v>41579</v>
      </c>
    </row>
    <row r="426009" spans="1:14" x14ac:dyDescent="0.25">
      <c r="A426009" s="40">
        <v>41609</v>
      </c>
      <c r="N426009" s="40">
        <v>41609</v>
      </c>
    </row>
    <row r="426010" spans="1:14" x14ac:dyDescent="0.25">
      <c r="A426010" s="40">
        <v>41640</v>
      </c>
      <c r="N426010" s="40">
        <v>41640</v>
      </c>
    </row>
    <row r="426011" spans="1:14" x14ac:dyDescent="0.25">
      <c r="A426011" s="40">
        <v>41671</v>
      </c>
      <c r="N426011" s="40">
        <v>41671</v>
      </c>
    </row>
    <row r="426012" spans="1:14" x14ac:dyDescent="0.25">
      <c r="A426012" s="40">
        <v>41699</v>
      </c>
      <c r="N426012" s="40">
        <v>41699</v>
      </c>
    </row>
    <row r="426013" spans="1:14" x14ac:dyDescent="0.25">
      <c r="A426013" s="40">
        <v>41730</v>
      </c>
      <c r="N426013" s="40">
        <v>41730</v>
      </c>
    </row>
    <row r="426014" spans="1:14" x14ac:dyDescent="0.25">
      <c r="A426014" s="40">
        <v>41760</v>
      </c>
      <c r="N426014" s="40">
        <v>41760</v>
      </c>
    </row>
    <row r="426015" spans="1:14" x14ac:dyDescent="0.25">
      <c r="A426015" s="40">
        <v>41791</v>
      </c>
      <c r="N426015" s="40">
        <v>41791</v>
      </c>
    </row>
    <row r="426016" spans="1:14" x14ac:dyDescent="0.25">
      <c r="A426016" s="40">
        <v>41821</v>
      </c>
      <c r="N426016" s="40">
        <v>41821</v>
      </c>
    </row>
    <row r="426017" spans="1:14" x14ac:dyDescent="0.25">
      <c r="A426017" s="40">
        <v>41852</v>
      </c>
      <c r="N426017" s="40">
        <v>41852</v>
      </c>
    </row>
    <row r="426018" spans="1:14" x14ac:dyDescent="0.25">
      <c r="A426018" s="40">
        <v>41883</v>
      </c>
      <c r="N426018" s="40">
        <v>41883</v>
      </c>
    </row>
    <row r="426019" spans="1:14" x14ac:dyDescent="0.25">
      <c r="A426019" s="40">
        <v>41913</v>
      </c>
      <c r="N426019" s="40">
        <v>41913</v>
      </c>
    </row>
    <row r="426020" spans="1:14" x14ac:dyDescent="0.25">
      <c r="A426020" s="40">
        <v>41944</v>
      </c>
      <c r="N426020" s="40">
        <v>41944</v>
      </c>
    </row>
    <row r="426021" spans="1:14" x14ac:dyDescent="0.25">
      <c r="A426021" s="40">
        <v>41974</v>
      </c>
      <c r="N426021" s="40">
        <v>41974</v>
      </c>
    </row>
    <row r="426022" spans="1:14" x14ac:dyDescent="0.25">
      <c r="A426022" s="40">
        <v>42005</v>
      </c>
      <c r="N426022" s="40">
        <v>42005</v>
      </c>
    </row>
    <row r="426023" spans="1:14" x14ac:dyDescent="0.25">
      <c r="A426023" s="40">
        <v>42036</v>
      </c>
      <c r="N426023" s="40">
        <v>42036</v>
      </c>
    </row>
    <row r="426024" spans="1:14" x14ac:dyDescent="0.25">
      <c r="A426024" s="40">
        <v>42064</v>
      </c>
      <c r="N426024" s="40">
        <v>42064</v>
      </c>
    </row>
    <row r="426025" spans="1:14" x14ac:dyDescent="0.25">
      <c r="A426025" s="40">
        <v>42095</v>
      </c>
      <c r="N426025" s="40">
        <v>42095</v>
      </c>
    </row>
    <row r="426026" spans="1:14" x14ac:dyDescent="0.25">
      <c r="A426026" s="40">
        <v>42125</v>
      </c>
      <c r="N426026" s="40">
        <v>42125</v>
      </c>
    </row>
    <row r="426027" spans="1:14" x14ac:dyDescent="0.25">
      <c r="A426027" s="40">
        <v>42156</v>
      </c>
      <c r="N426027" s="40">
        <v>42156</v>
      </c>
    </row>
    <row r="426028" spans="1:14" x14ac:dyDescent="0.25">
      <c r="A426028" s="40">
        <v>42186</v>
      </c>
      <c r="N426028" s="40">
        <v>42186</v>
      </c>
    </row>
    <row r="426029" spans="1:14" x14ac:dyDescent="0.25">
      <c r="A426029" s="40">
        <v>42217</v>
      </c>
      <c r="N426029" s="40">
        <v>42217</v>
      </c>
    </row>
    <row r="426030" spans="1:14" x14ac:dyDescent="0.25">
      <c r="A426030" s="40">
        <v>42248</v>
      </c>
      <c r="N426030" s="40">
        <v>42248</v>
      </c>
    </row>
    <row r="426031" spans="1:14" x14ac:dyDescent="0.25">
      <c r="A426031" s="40">
        <v>42278</v>
      </c>
      <c r="N426031" s="40">
        <v>42278</v>
      </c>
    </row>
    <row r="426032" spans="1:14" x14ac:dyDescent="0.25">
      <c r="A426032" s="40">
        <v>42309</v>
      </c>
      <c r="N426032" s="40">
        <v>42309</v>
      </c>
    </row>
    <row r="426033" spans="1:14" x14ac:dyDescent="0.25">
      <c r="A426033" s="40">
        <v>42339</v>
      </c>
      <c r="N426033" s="40">
        <v>42339</v>
      </c>
    </row>
    <row r="426034" spans="1:14" x14ac:dyDescent="0.25">
      <c r="A426034" s="40">
        <v>42370</v>
      </c>
      <c r="N426034" s="40">
        <v>42370</v>
      </c>
    </row>
    <row r="426035" spans="1:14" x14ac:dyDescent="0.25">
      <c r="A426035" s="40">
        <v>42401</v>
      </c>
      <c r="N426035" s="40">
        <v>42401</v>
      </c>
    </row>
    <row r="426036" spans="1:14" x14ac:dyDescent="0.25">
      <c r="A426036" s="40">
        <v>42430</v>
      </c>
      <c r="N426036" s="40">
        <v>42430</v>
      </c>
    </row>
    <row r="426037" spans="1:14" x14ac:dyDescent="0.25">
      <c r="A426037" s="40">
        <v>42461</v>
      </c>
      <c r="N426037" s="40">
        <v>42461</v>
      </c>
    </row>
    <row r="426038" spans="1:14" x14ac:dyDescent="0.25">
      <c r="A426038" s="40">
        <v>42491</v>
      </c>
      <c r="N426038" s="40">
        <v>42491</v>
      </c>
    </row>
    <row r="426039" spans="1:14" x14ac:dyDescent="0.25">
      <c r="A426039" s="40">
        <v>42522</v>
      </c>
      <c r="N426039" s="40">
        <v>42522</v>
      </c>
    </row>
    <row r="426040" spans="1:14" x14ac:dyDescent="0.25">
      <c r="A426040" s="40">
        <v>42552</v>
      </c>
      <c r="N426040" s="40">
        <v>42552</v>
      </c>
    </row>
    <row r="426041" spans="1:14" x14ac:dyDescent="0.25">
      <c r="A426041" s="40">
        <v>42583</v>
      </c>
      <c r="N426041" s="40">
        <v>42583</v>
      </c>
    </row>
    <row r="426042" spans="1:14" x14ac:dyDescent="0.25">
      <c r="A426042" s="40">
        <v>42614</v>
      </c>
      <c r="N426042" s="40">
        <v>42614</v>
      </c>
    </row>
    <row r="426043" spans="1:14" x14ac:dyDescent="0.25">
      <c r="A426043" s="40">
        <v>42644</v>
      </c>
      <c r="N426043" s="40">
        <v>42644</v>
      </c>
    </row>
    <row r="426044" spans="1:14" x14ac:dyDescent="0.25">
      <c r="A426044" s="40">
        <v>42675</v>
      </c>
      <c r="N426044" s="40">
        <v>42675</v>
      </c>
    </row>
    <row r="426045" spans="1:14" x14ac:dyDescent="0.25">
      <c r="A426045" s="40">
        <v>42705</v>
      </c>
      <c r="N426045" s="40">
        <v>42705</v>
      </c>
    </row>
    <row r="426046" spans="1:14" x14ac:dyDescent="0.25">
      <c r="A426046" s="40">
        <v>42736</v>
      </c>
      <c r="N426046" s="40">
        <v>42736</v>
      </c>
    </row>
    <row r="426047" spans="1:14" x14ac:dyDescent="0.25">
      <c r="A426047" s="40">
        <v>42767</v>
      </c>
      <c r="N426047" s="40">
        <v>42767</v>
      </c>
    </row>
    <row r="426048" spans="1:14" x14ac:dyDescent="0.25">
      <c r="A426048" s="40">
        <v>42795</v>
      </c>
      <c r="N426048" s="40">
        <v>42795</v>
      </c>
    </row>
    <row r="426049" spans="1:14" x14ac:dyDescent="0.25">
      <c r="A426049" s="40">
        <v>42826</v>
      </c>
      <c r="N426049" s="40">
        <v>42826</v>
      </c>
    </row>
    <row r="426050" spans="1:14" x14ac:dyDescent="0.25">
      <c r="A426050" s="40">
        <v>42856</v>
      </c>
      <c r="N426050" s="40">
        <v>42856</v>
      </c>
    </row>
    <row r="426051" spans="1:14" x14ac:dyDescent="0.25">
      <c r="A426051" s="40">
        <v>42887</v>
      </c>
      <c r="N426051" s="40">
        <v>42887</v>
      </c>
    </row>
    <row r="426052" spans="1:14" x14ac:dyDescent="0.25">
      <c r="A426052" s="40">
        <v>42917</v>
      </c>
      <c r="N426052" s="40">
        <v>42917</v>
      </c>
    </row>
    <row r="426053" spans="1:14" x14ac:dyDescent="0.25">
      <c r="A426053" s="40">
        <v>42948</v>
      </c>
      <c r="N426053" s="40">
        <v>42948</v>
      </c>
    </row>
    <row r="426054" spans="1:14" x14ac:dyDescent="0.25">
      <c r="A426054" s="40">
        <v>42979</v>
      </c>
      <c r="N426054" s="40">
        <v>42979</v>
      </c>
    </row>
    <row r="426055" spans="1:14" x14ac:dyDescent="0.25">
      <c r="A426055" s="40">
        <v>43009</v>
      </c>
      <c r="N426055" s="40">
        <v>43009</v>
      </c>
    </row>
    <row r="426056" spans="1:14" x14ac:dyDescent="0.25">
      <c r="A426056" s="40">
        <v>43040</v>
      </c>
      <c r="N426056" s="40">
        <v>43040</v>
      </c>
    </row>
    <row r="426057" spans="1:14" x14ac:dyDescent="0.25">
      <c r="A426057" s="40">
        <v>43070</v>
      </c>
      <c r="N426057" s="40">
        <v>43070</v>
      </c>
    </row>
    <row r="426058" spans="1:14" x14ac:dyDescent="0.25">
      <c r="A426058" s="40">
        <v>43101</v>
      </c>
      <c r="N426058" s="40">
        <v>43101</v>
      </c>
    </row>
    <row r="426059" spans="1:14" x14ac:dyDescent="0.25">
      <c r="A426059" s="40">
        <v>43132</v>
      </c>
      <c r="N426059" s="40">
        <v>43132</v>
      </c>
    </row>
    <row r="426060" spans="1:14" x14ac:dyDescent="0.25">
      <c r="A426060" s="40">
        <v>43160</v>
      </c>
      <c r="N426060" s="40">
        <v>43160</v>
      </c>
    </row>
    <row r="426061" spans="1:14" x14ac:dyDescent="0.25">
      <c r="A426061" s="40">
        <v>43191</v>
      </c>
      <c r="N426061" s="40">
        <v>43191</v>
      </c>
    </row>
    <row r="426062" spans="1:14" x14ac:dyDescent="0.25">
      <c r="A426062" s="40">
        <v>43221</v>
      </c>
      <c r="N426062" s="40">
        <v>43221</v>
      </c>
    </row>
    <row r="426063" spans="1:14" x14ac:dyDescent="0.25">
      <c r="A426063" s="40">
        <v>43252</v>
      </c>
      <c r="N426063" s="40">
        <v>43252</v>
      </c>
    </row>
    <row r="426064" spans="1:14" x14ac:dyDescent="0.25">
      <c r="A426064" s="40">
        <v>43282</v>
      </c>
      <c r="N426064" s="40">
        <v>43282</v>
      </c>
    </row>
    <row r="426065" spans="1:14" x14ac:dyDescent="0.25">
      <c r="A426065" s="40">
        <v>43313</v>
      </c>
      <c r="N426065" s="40">
        <v>43313</v>
      </c>
    </row>
    <row r="426066" spans="1:14" x14ac:dyDescent="0.25">
      <c r="A426066" s="40">
        <v>43344</v>
      </c>
      <c r="N426066" s="40">
        <v>43344</v>
      </c>
    </row>
    <row r="426067" spans="1:14" x14ac:dyDescent="0.25">
      <c r="A426067" s="40">
        <v>43374</v>
      </c>
      <c r="N426067" s="40">
        <v>43374</v>
      </c>
    </row>
    <row r="426068" spans="1:14" x14ac:dyDescent="0.25">
      <c r="A426068" s="40">
        <v>43405</v>
      </c>
      <c r="N426068" s="40">
        <v>43405</v>
      </c>
    </row>
    <row r="426069" spans="1:14" x14ac:dyDescent="0.25">
      <c r="A426069" s="40">
        <v>43435</v>
      </c>
      <c r="N426069" s="40">
        <v>43435</v>
      </c>
    </row>
    <row r="426070" spans="1:14" x14ac:dyDescent="0.25">
      <c r="A426070" s="40">
        <v>43466</v>
      </c>
      <c r="N426070" s="40">
        <v>43466</v>
      </c>
    </row>
    <row r="426071" spans="1:14" x14ac:dyDescent="0.25">
      <c r="A426071" s="40">
        <v>43497</v>
      </c>
      <c r="N426071" s="40">
        <v>43497</v>
      </c>
    </row>
    <row r="426072" spans="1:14" x14ac:dyDescent="0.25">
      <c r="A426072" s="40">
        <v>43525</v>
      </c>
      <c r="N426072" s="40">
        <v>43525</v>
      </c>
    </row>
    <row r="426073" spans="1:14" x14ac:dyDescent="0.25">
      <c r="A426073" s="40">
        <v>43556</v>
      </c>
      <c r="N426073" s="40">
        <v>43556</v>
      </c>
    </row>
    <row r="426074" spans="1:14" x14ac:dyDescent="0.25">
      <c r="A426074" s="40">
        <v>43586</v>
      </c>
      <c r="N426074" s="40">
        <v>43586</v>
      </c>
    </row>
    <row r="426075" spans="1:14" x14ac:dyDescent="0.25">
      <c r="A426075" s="40">
        <v>43617</v>
      </c>
      <c r="N426075" s="40">
        <v>43617</v>
      </c>
    </row>
    <row r="426076" spans="1:14" x14ac:dyDescent="0.25">
      <c r="A426076" s="40">
        <v>43647</v>
      </c>
      <c r="N426076" s="40">
        <v>43647</v>
      </c>
    </row>
    <row r="426077" spans="1:14" x14ac:dyDescent="0.25">
      <c r="A426077" s="40">
        <v>43678</v>
      </c>
      <c r="N426077" s="40">
        <v>43678</v>
      </c>
    </row>
    <row r="426078" spans="1:14" x14ac:dyDescent="0.25">
      <c r="A426078" s="40">
        <v>43709</v>
      </c>
      <c r="N426078" s="40">
        <v>43709</v>
      </c>
    </row>
    <row r="426079" spans="1:14" x14ac:dyDescent="0.25">
      <c r="A426079" s="40">
        <v>43739</v>
      </c>
      <c r="N426079" s="40">
        <v>43739</v>
      </c>
    </row>
    <row r="426080" spans="1:14" x14ac:dyDescent="0.25">
      <c r="A426080" s="40">
        <v>43770</v>
      </c>
      <c r="N426080" s="40">
        <v>43770</v>
      </c>
    </row>
    <row r="426081" spans="1:14" x14ac:dyDescent="0.25">
      <c r="A426081" s="40">
        <v>43800</v>
      </c>
      <c r="N426081" s="40">
        <v>43800</v>
      </c>
    </row>
    <row r="426082" spans="1:14" x14ac:dyDescent="0.25">
      <c r="A426082" s="40">
        <v>43831</v>
      </c>
      <c r="N426082" s="40">
        <v>43831</v>
      </c>
    </row>
    <row r="426083" spans="1:14" x14ac:dyDescent="0.25">
      <c r="A426083" s="40">
        <v>43862</v>
      </c>
      <c r="N426083" s="40">
        <v>43862</v>
      </c>
    </row>
    <row r="426084" spans="1:14" x14ac:dyDescent="0.25">
      <c r="A426084" s="40">
        <v>43891</v>
      </c>
      <c r="N426084" s="40">
        <v>43891</v>
      </c>
    </row>
    <row r="426085" spans="1:14" x14ac:dyDescent="0.25">
      <c r="A426085" s="40">
        <v>43922</v>
      </c>
      <c r="N426085" s="40">
        <v>43922</v>
      </c>
    </row>
    <row r="426086" spans="1:14" x14ac:dyDescent="0.25">
      <c r="A426086" s="40">
        <v>43952</v>
      </c>
      <c r="N426086" s="40">
        <v>43952</v>
      </c>
    </row>
    <row r="426087" spans="1:14" x14ac:dyDescent="0.25">
      <c r="A426087" s="40">
        <v>43983</v>
      </c>
      <c r="N426087" s="40">
        <v>43983</v>
      </c>
    </row>
    <row r="426088" spans="1:14" x14ac:dyDescent="0.25">
      <c r="A426088" s="40">
        <v>44013</v>
      </c>
      <c r="N426088" s="40">
        <v>44013</v>
      </c>
    </row>
    <row r="426089" spans="1:14" x14ac:dyDescent="0.25">
      <c r="A426089" s="40">
        <v>44044</v>
      </c>
      <c r="N426089" s="40">
        <v>44044</v>
      </c>
    </row>
    <row r="426090" spans="1:14" x14ac:dyDescent="0.25">
      <c r="A426090" s="40">
        <v>44075</v>
      </c>
      <c r="N426090" s="40">
        <v>44075</v>
      </c>
    </row>
    <row r="426091" spans="1:14" x14ac:dyDescent="0.25">
      <c r="A426091" s="40">
        <v>44105</v>
      </c>
      <c r="N426091" s="40">
        <v>44105</v>
      </c>
    </row>
    <row r="426092" spans="1:14" x14ac:dyDescent="0.25">
      <c r="A426092" s="40">
        <v>44136</v>
      </c>
      <c r="N426092" s="40">
        <v>44136</v>
      </c>
    </row>
    <row r="426093" spans="1:14" x14ac:dyDescent="0.25">
      <c r="A426093" s="40">
        <v>44166</v>
      </c>
      <c r="N426093" s="40">
        <v>44166</v>
      </c>
    </row>
    <row r="442370" spans="1:14" x14ac:dyDescent="0.25">
      <c r="A442370" s="40">
        <v>40909</v>
      </c>
      <c r="N442370" s="40">
        <v>40909</v>
      </c>
    </row>
    <row r="442371" spans="1:14" x14ac:dyDescent="0.25">
      <c r="A442371" s="40">
        <v>40940</v>
      </c>
      <c r="N442371" s="40">
        <v>40940</v>
      </c>
    </row>
    <row r="442372" spans="1:14" x14ac:dyDescent="0.25">
      <c r="A442372" s="40">
        <v>40969</v>
      </c>
      <c r="N442372" s="40">
        <v>40969</v>
      </c>
    </row>
    <row r="442373" spans="1:14" x14ac:dyDescent="0.25">
      <c r="A442373" s="40">
        <v>41000</v>
      </c>
      <c r="N442373" s="40">
        <v>41000</v>
      </c>
    </row>
    <row r="442374" spans="1:14" x14ac:dyDescent="0.25">
      <c r="A442374" s="40">
        <v>41030</v>
      </c>
      <c r="N442374" s="40">
        <v>41030</v>
      </c>
    </row>
    <row r="442375" spans="1:14" x14ac:dyDescent="0.25">
      <c r="A442375" s="40">
        <v>41061</v>
      </c>
      <c r="N442375" s="40">
        <v>41061</v>
      </c>
    </row>
    <row r="442376" spans="1:14" x14ac:dyDescent="0.25">
      <c r="A442376" s="40">
        <v>41091</v>
      </c>
      <c r="N442376" s="40">
        <v>41091</v>
      </c>
    </row>
    <row r="442377" spans="1:14" x14ac:dyDescent="0.25">
      <c r="A442377" s="40">
        <v>41122</v>
      </c>
      <c r="N442377" s="40">
        <v>41122</v>
      </c>
    </row>
    <row r="442378" spans="1:14" x14ac:dyDescent="0.25">
      <c r="A442378" s="40">
        <v>41153</v>
      </c>
      <c r="N442378" s="40">
        <v>41153</v>
      </c>
    </row>
    <row r="442379" spans="1:14" x14ac:dyDescent="0.25">
      <c r="A442379" s="40">
        <v>41183</v>
      </c>
      <c r="N442379" s="40">
        <v>41183</v>
      </c>
    </row>
    <row r="442380" spans="1:14" x14ac:dyDescent="0.25">
      <c r="A442380" s="40">
        <v>41214</v>
      </c>
      <c r="N442380" s="40">
        <v>41214</v>
      </c>
    </row>
    <row r="442381" spans="1:14" x14ac:dyDescent="0.25">
      <c r="A442381" s="40">
        <v>41244</v>
      </c>
      <c r="N442381" s="40">
        <v>41244</v>
      </c>
    </row>
    <row r="442382" spans="1:14" x14ac:dyDescent="0.25">
      <c r="A442382" s="40">
        <v>41275</v>
      </c>
      <c r="N442382" s="40">
        <v>41275</v>
      </c>
    </row>
    <row r="442383" spans="1:14" x14ac:dyDescent="0.25">
      <c r="A442383" s="40">
        <v>41306</v>
      </c>
      <c r="N442383" s="40">
        <v>41306</v>
      </c>
    </row>
    <row r="442384" spans="1:14" x14ac:dyDescent="0.25">
      <c r="A442384" s="40">
        <v>41334</v>
      </c>
      <c r="N442384" s="40">
        <v>41334</v>
      </c>
    </row>
    <row r="442385" spans="1:14" x14ac:dyDescent="0.25">
      <c r="A442385" s="40">
        <v>41365</v>
      </c>
      <c r="N442385" s="40">
        <v>41365</v>
      </c>
    </row>
    <row r="442386" spans="1:14" x14ac:dyDescent="0.25">
      <c r="A442386" s="40">
        <v>41395</v>
      </c>
      <c r="N442386" s="40">
        <v>41395</v>
      </c>
    </row>
    <row r="442387" spans="1:14" x14ac:dyDescent="0.25">
      <c r="A442387" s="40">
        <v>41426</v>
      </c>
      <c r="N442387" s="40">
        <v>41426</v>
      </c>
    </row>
    <row r="442388" spans="1:14" x14ac:dyDescent="0.25">
      <c r="A442388" s="40">
        <v>41456</v>
      </c>
      <c r="N442388" s="40">
        <v>41456</v>
      </c>
    </row>
    <row r="442389" spans="1:14" x14ac:dyDescent="0.25">
      <c r="A442389" s="40">
        <v>41487</v>
      </c>
      <c r="N442389" s="40">
        <v>41487</v>
      </c>
    </row>
    <row r="442390" spans="1:14" x14ac:dyDescent="0.25">
      <c r="A442390" s="40">
        <v>41518</v>
      </c>
      <c r="N442390" s="40">
        <v>41518</v>
      </c>
    </row>
    <row r="442391" spans="1:14" x14ac:dyDescent="0.25">
      <c r="A442391" s="40">
        <v>41548</v>
      </c>
      <c r="N442391" s="40">
        <v>41548</v>
      </c>
    </row>
    <row r="442392" spans="1:14" x14ac:dyDescent="0.25">
      <c r="A442392" s="40">
        <v>41579</v>
      </c>
      <c r="N442392" s="40">
        <v>41579</v>
      </c>
    </row>
    <row r="442393" spans="1:14" x14ac:dyDescent="0.25">
      <c r="A442393" s="40">
        <v>41609</v>
      </c>
      <c r="N442393" s="40">
        <v>41609</v>
      </c>
    </row>
    <row r="442394" spans="1:14" x14ac:dyDescent="0.25">
      <c r="A442394" s="40">
        <v>41640</v>
      </c>
      <c r="N442394" s="40">
        <v>41640</v>
      </c>
    </row>
    <row r="442395" spans="1:14" x14ac:dyDescent="0.25">
      <c r="A442395" s="40">
        <v>41671</v>
      </c>
      <c r="N442395" s="40">
        <v>41671</v>
      </c>
    </row>
    <row r="442396" spans="1:14" x14ac:dyDescent="0.25">
      <c r="A442396" s="40">
        <v>41699</v>
      </c>
      <c r="N442396" s="40">
        <v>41699</v>
      </c>
    </row>
    <row r="442397" spans="1:14" x14ac:dyDescent="0.25">
      <c r="A442397" s="40">
        <v>41730</v>
      </c>
      <c r="N442397" s="40">
        <v>41730</v>
      </c>
    </row>
    <row r="442398" spans="1:14" x14ac:dyDescent="0.25">
      <c r="A442398" s="40">
        <v>41760</v>
      </c>
      <c r="N442398" s="40">
        <v>41760</v>
      </c>
    </row>
    <row r="442399" spans="1:14" x14ac:dyDescent="0.25">
      <c r="A442399" s="40">
        <v>41791</v>
      </c>
      <c r="N442399" s="40">
        <v>41791</v>
      </c>
    </row>
    <row r="442400" spans="1:14" x14ac:dyDescent="0.25">
      <c r="A442400" s="40">
        <v>41821</v>
      </c>
      <c r="N442400" s="40">
        <v>41821</v>
      </c>
    </row>
    <row r="442401" spans="1:14" x14ac:dyDescent="0.25">
      <c r="A442401" s="40">
        <v>41852</v>
      </c>
      <c r="N442401" s="40">
        <v>41852</v>
      </c>
    </row>
    <row r="442402" spans="1:14" x14ac:dyDescent="0.25">
      <c r="A442402" s="40">
        <v>41883</v>
      </c>
      <c r="N442402" s="40">
        <v>41883</v>
      </c>
    </row>
    <row r="442403" spans="1:14" x14ac:dyDescent="0.25">
      <c r="A442403" s="40">
        <v>41913</v>
      </c>
      <c r="N442403" s="40">
        <v>41913</v>
      </c>
    </row>
    <row r="442404" spans="1:14" x14ac:dyDescent="0.25">
      <c r="A442404" s="40">
        <v>41944</v>
      </c>
      <c r="N442404" s="40">
        <v>41944</v>
      </c>
    </row>
    <row r="442405" spans="1:14" x14ac:dyDescent="0.25">
      <c r="A442405" s="40">
        <v>41974</v>
      </c>
      <c r="N442405" s="40">
        <v>41974</v>
      </c>
    </row>
    <row r="442406" spans="1:14" x14ac:dyDescent="0.25">
      <c r="A442406" s="40">
        <v>42005</v>
      </c>
      <c r="N442406" s="40">
        <v>42005</v>
      </c>
    </row>
    <row r="442407" spans="1:14" x14ac:dyDescent="0.25">
      <c r="A442407" s="40">
        <v>42036</v>
      </c>
      <c r="N442407" s="40">
        <v>42036</v>
      </c>
    </row>
    <row r="442408" spans="1:14" x14ac:dyDescent="0.25">
      <c r="A442408" s="40">
        <v>42064</v>
      </c>
      <c r="N442408" s="40">
        <v>42064</v>
      </c>
    </row>
    <row r="442409" spans="1:14" x14ac:dyDescent="0.25">
      <c r="A442409" s="40">
        <v>42095</v>
      </c>
      <c r="N442409" s="40">
        <v>42095</v>
      </c>
    </row>
    <row r="442410" spans="1:14" x14ac:dyDescent="0.25">
      <c r="A442410" s="40">
        <v>42125</v>
      </c>
      <c r="N442410" s="40">
        <v>42125</v>
      </c>
    </row>
    <row r="442411" spans="1:14" x14ac:dyDescent="0.25">
      <c r="A442411" s="40">
        <v>42156</v>
      </c>
      <c r="N442411" s="40">
        <v>42156</v>
      </c>
    </row>
    <row r="442412" spans="1:14" x14ac:dyDescent="0.25">
      <c r="A442412" s="40">
        <v>42186</v>
      </c>
      <c r="N442412" s="40">
        <v>42186</v>
      </c>
    </row>
    <row r="442413" spans="1:14" x14ac:dyDescent="0.25">
      <c r="A442413" s="40">
        <v>42217</v>
      </c>
      <c r="N442413" s="40">
        <v>42217</v>
      </c>
    </row>
    <row r="442414" spans="1:14" x14ac:dyDescent="0.25">
      <c r="A442414" s="40">
        <v>42248</v>
      </c>
      <c r="N442414" s="40">
        <v>42248</v>
      </c>
    </row>
    <row r="442415" spans="1:14" x14ac:dyDescent="0.25">
      <c r="A442415" s="40">
        <v>42278</v>
      </c>
      <c r="N442415" s="40">
        <v>42278</v>
      </c>
    </row>
    <row r="442416" spans="1:14" x14ac:dyDescent="0.25">
      <c r="A442416" s="40">
        <v>42309</v>
      </c>
      <c r="N442416" s="40">
        <v>42309</v>
      </c>
    </row>
    <row r="442417" spans="1:14" x14ac:dyDescent="0.25">
      <c r="A442417" s="40">
        <v>42339</v>
      </c>
      <c r="N442417" s="40">
        <v>42339</v>
      </c>
    </row>
    <row r="442418" spans="1:14" x14ac:dyDescent="0.25">
      <c r="A442418" s="40">
        <v>42370</v>
      </c>
      <c r="N442418" s="40">
        <v>42370</v>
      </c>
    </row>
    <row r="442419" spans="1:14" x14ac:dyDescent="0.25">
      <c r="A442419" s="40">
        <v>42401</v>
      </c>
      <c r="N442419" s="40">
        <v>42401</v>
      </c>
    </row>
    <row r="442420" spans="1:14" x14ac:dyDescent="0.25">
      <c r="A442420" s="40">
        <v>42430</v>
      </c>
      <c r="N442420" s="40">
        <v>42430</v>
      </c>
    </row>
    <row r="442421" spans="1:14" x14ac:dyDescent="0.25">
      <c r="A442421" s="40">
        <v>42461</v>
      </c>
      <c r="N442421" s="40">
        <v>42461</v>
      </c>
    </row>
    <row r="442422" spans="1:14" x14ac:dyDescent="0.25">
      <c r="A442422" s="40">
        <v>42491</v>
      </c>
      <c r="N442422" s="40">
        <v>42491</v>
      </c>
    </row>
    <row r="442423" spans="1:14" x14ac:dyDescent="0.25">
      <c r="A442423" s="40">
        <v>42522</v>
      </c>
      <c r="N442423" s="40">
        <v>42522</v>
      </c>
    </row>
    <row r="442424" spans="1:14" x14ac:dyDescent="0.25">
      <c r="A442424" s="40">
        <v>42552</v>
      </c>
      <c r="N442424" s="40">
        <v>42552</v>
      </c>
    </row>
    <row r="442425" spans="1:14" x14ac:dyDescent="0.25">
      <c r="A442425" s="40">
        <v>42583</v>
      </c>
      <c r="N442425" s="40">
        <v>42583</v>
      </c>
    </row>
    <row r="442426" spans="1:14" x14ac:dyDescent="0.25">
      <c r="A442426" s="40">
        <v>42614</v>
      </c>
      <c r="N442426" s="40">
        <v>42614</v>
      </c>
    </row>
    <row r="442427" spans="1:14" x14ac:dyDescent="0.25">
      <c r="A442427" s="40">
        <v>42644</v>
      </c>
      <c r="N442427" s="40">
        <v>42644</v>
      </c>
    </row>
    <row r="442428" spans="1:14" x14ac:dyDescent="0.25">
      <c r="A442428" s="40">
        <v>42675</v>
      </c>
      <c r="N442428" s="40">
        <v>42675</v>
      </c>
    </row>
    <row r="442429" spans="1:14" x14ac:dyDescent="0.25">
      <c r="A442429" s="40">
        <v>42705</v>
      </c>
      <c r="N442429" s="40">
        <v>42705</v>
      </c>
    </row>
    <row r="442430" spans="1:14" x14ac:dyDescent="0.25">
      <c r="A442430" s="40">
        <v>42736</v>
      </c>
      <c r="N442430" s="40">
        <v>42736</v>
      </c>
    </row>
    <row r="442431" spans="1:14" x14ac:dyDescent="0.25">
      <c r="A442431" s="40">
        <v>42767</v>
      </c>
      <c r="N442431" s="40">
        <v>42767</v>
      </c>
    </row>
    <row r="442432" spans="1:14" x14ac:dyDescent="0.25">
      <c r="A442432" s="40">
        <v>42795</v>
      </c>
      <c r="N442432" s="40">
        <v>42795</v>
      </c>
    </row>
    <row r="442433" spans="1:14" x14ac:dyDescent="0.25">
      <c r="A442433" s="40">
        <v>42826</v>
      </c>
      <c r="N442433" s="40">
        <v>42826</v>
      </c>
    </row>
    <row r="442434" spans="1:14" x14ac:dyDescent="0.25">
      <c r="A442434" s="40">
        <v>42856</v>
      </c>
      <c r="N442434" s="40">
        <v>42856</v>
      </c>
    </row>
    <row r="442435" spans="1:14" x14ac:dyDescent="0.25">
      <c r="A442435" s="40">
        <v>42887</v>
      </c>
      <c r="N442435" s="40">
        <v>42887</v>
      </c>
    </row>
    <row r="442436" spans="1:14" x14ac:dyDescent="0.25">
      <c r="A442436" s="40">
        <v>42917</v>
      </c>
      <c r="N442436" s="40">
        <v>42917</v>
      </c>
    </row>
    <row r="442437" spans="1:14" x14ac:dyDescent="0.25">
      <c r="A442437" s="40">
        <v>42948</v>
      </c>
      <c r="N442437" s="40">
        <v>42948</v>
      </c>
    </row>
    <row r="442438" spans="1:14" x14ac:dyDescent="0.25">
      <c r="A442438" s="40">
        <v>42979</v>
      </c>
      <c r="N442438" s="40">
        <v>42979</v>
      </c>
    </row>
    <row r="442439" spans="1:14" x14ac:dyDescent="0.25">
      <c r="A442439" s="40">
        <v>43009</v>
      </c>
      <c r="N442439" s="40">
        <v>43009</v>
      </c>
    </row>
    <row r="442440" spans="1:14" x14ac:dyDescent="0.25">
      <c r="A442440" s="40">
        <v>43040</v>
      </c>
      <c r="N442440" s="40">
        <v>43040</v>
      </c>
    </row>
    <row r="442441" spans="1:14" x14ac:dyDescent="0.25">
      <c r="A442441" s="40">
        <v>43070</v>
      </c>
      <c r="N442441" s="40">
        <v>43070</v>
      </c>
    </row>
    <row r="442442" spans="1:14" x14ac:dyDescent="0.25">
      <c r="A442442" s="40">
        <v>43101</v>
      </c>
      <c r="N442442" s="40">
        <v>43101</v>
      </c>
    </row>
    <row r="442443" spans="1:14" x14ac:dyDescent="0.25">
      <c r="A442443" s="40">
        <v>43132</v>
      </c>
      <c r="N442443" s="40">
        <v>43132</v>
      </c>
    </row>
    <row r="442444" spans="1:14" x14ac:dyDescent="0.25">
      <c r="A442444" s="40">
        <v>43160</v>
      </c>
      <c r="N442444" s="40">
        <v>43160</v>
      </c>
    </row>
    <row r="442445" spans="1:14" x14ac:dyDescent="0.25">
      <c r="A442445" s="40">
        <v>43191</v>
      </c>
      <c r="N442445" s="40">
        <v>43191</v>
      </c>
    </row>
    <row r="442446" spans="1:14" x14ac:dyDescent="0.25">
      <c r="A442446" s="40">
        <v>43221</v>
      </c>
      <c r="N442446" s="40">
        <v>43221</v>
      </c>
    </row>
    <row r="442447" spans="1:14" x14ac:dyDescent="0.25">
      <c r="A442447" s="40">
        <v>43252</v>
      </c>
      <c r="N442447" s="40">
        <v>43252</v>
      </c>
    </row>
    <row r="442448" spans="1:14" x14ac:dyDescent="0.25">
      <c r="A442448" s="40">
        <v>43282</v>
      </c>
      <c r="N442448" s="40">
        <v>43282</v>
      </c>
    </row>
    <row r="442449" spans="1:14" x14ac:dyDescent="0.25">
      <c r="A442449" s="40">
        <v>43313</v>
      </c>
      <c r="N442449" s="40">
        <v>43313</v>
      </c>
    </row>
    <row r="442450" spans="1:14" x14ac:dyDescent="0.25">
      <c r="A442450" s="40">
        <v>43344</v>
      </c>
      <c r="N442450" s="40">
        <v>43344</v>
      </c>
    </row>
    <row r="442451" spans="1:14" x14ac:dyDescent="0.25">
      <c r="A442451" s="40">
        <v>43374</v>
      </c>
      <c r="N442451" s="40">
        <v>43374</v>
      </c>
    </row>
    <row r="442452" spans="1:14" x14ac:dyDescent="0.25">
      <c r="A442452" s="40">
        <v>43405</v>
      </c>
      <c r="N442452" s="40">
        <v>43405</v>
      </c>
    </row>
    <row r="442453" spans="1:14" x14ac:dyDescent="0.25">
      <c r="A442453" s="40">
        <v>43435</v>
      </c>
      <c r="N442453" s="40">
        <v>43435</v>
      </c>
    </row>
    <row r="442454" spans="1:14" x14ac:dyDescent="0.25">
      <c r="A442454" s="40">
        <v>43466</v>
      </c>
      <c r="N442454" s="40">
        <v>43466</v>
      </c>
    </row>
    <row r="442455" spans="1:14" x14ac:dyDescent="0.25">
      <c r="A442455" s="40">
        <v>43497</v>
      </c>
      <c r="N442455" s="40">
        <v>43497</v>
      </c>
    </row>
    <row r="442456" spans="1:14" x14ac:dyDescent="0.25">
      <c r="A442456" s="40">
        <v>43525</v>
      </c>
      <c r="N442456" s="40">
        <v>43525</v>
      </c>
    </row>
    <row r="442457" spans="1:14" x14ac:dyDescent="0.25">
      <c r="A442457" s="40">
        <v>43556</v>
      </c>
      <c r="N442457" s="40">
        <v>43556</v>
      </c>
    </row>
    <row r="442458" spans="1:14" x14ac:dyDescent="0.25">
      <c r="A442458" s="40">
        <v>43586</v>
      </c>
      <c r="N442458" s="40">
        <v>43586</v>
      </c>
    </row>
    <row r="442459" spans="1:14" x14ac:dyDescent="0.25">
      <c r="A442459" s="40">
        <v>43617</v>
      </c>
      <c r="N442459" s="40">
        <v>43617</v>
      </c>
    </row>
    <row r="442460" spans="1:14" x14ac:dyDescent="0.25">
      <c r="A442460" s="40">
        <v>43647</v>
      </c>
      <c r="N442460" s="40">
        <v>43647</v>
      </c>
    </row>
    <row r="442461" spans="1:14" x14ac:dyDescent="0.25">
      <c r="A442461" s="40">
        <v>43678</v>
      </c>
      <c r="N442461" s="40">
        <v>43678</v>
      </c>
    </row>
    <row r="442462" spans="1:14" x14ac:dyDescent="0.25">
      <c r="A442462" s="40">
        <v>43709</v>
      </c>
      <c r="N442462" s="40">
        <v>43709</v>
      </c>
    </row>
    <row r="442463" spans="1:14" x14ac:dyDescent="0.25">
      <c r="A442463" s="40">
        <v>43739</v>
      </c>
      <c r="N442463" s="40">
        <v>43739</v>
      </c>
    </row>
    <row r="442464" spans="1:14" x14ac:dyDescent="0.25">
      <c r="A442464" s="40">
        <v>43770</v>
      </c>
      <c r="N442464" s="40">
        <v>43770</v>
      </c>
    </row>
    <row r="442465" spans="1:14" x14ac:dyDescent="0.25">
      <c r="A442465" s="40">
        <v>43800</v>
      </c>
      <c r="N442465" s="40">
        <v>43800</v>
      </c>
    </row>
    <row r="442466" spans="1:14" x14ac:dyDescent="0.25">
      <c r="A442466" s="40">
        <v>43831</v>
      </c>
      <c r="N442466" s="40">
        <v>43831</v>
      </c>
    </row>
    <row r="442467" spans="1:14" x14ac:dyDescent="0.25">
      <c r="A442467" s="40">
        <v>43862</v>
      </c>
      <c r="N442467" s="40">
        <v>43862</v>
      </c>
    </row>
    <row r="442468" spans="1:14" x14ac:dyDescent="0.25">
      <c r="A442468" s="40">
        <v>43891</v>
      </c>
      <c r="N442468" s="40">
        <v>43891</v>
      </c>
    </row>
    <row r="442469" spans="1:14" x14ac:dyDescent="0.25">
      <c r="A442469" s="40">
        <v>43922</v>
      </c>
      <c r="N442469" s="40">
        <v>43922</v>
      </c>
    </row>
    <row r="442470" spans="1:14" x14ac:dyDescent="0.25">
      <c r="A442470" s="40">
        <v>43952</v>
      </c>
      <c r="N442470" s="40">
        <v>43952</v>
      </c>
    </row>
    <row r="442471" spans="1:14" x14ac:dyDescent="0.25">
      <c r="A442471" s="40">
        <v>43983</v>
      </c>
      <c r="N442471" s="40">
        <v>43983</v>
      </c>
    </row>
    <row r="442472" spans="1:14" x14ac:dyDescent="0.25">
      <c r="A442472" s="40">
        <v>44013</v>
      </c>
      <c r="N442472" s="40">
        <v>44013</v>
      </c>
    </row>
    <row r="442473" spans="1:14" x14ac:dyDescent="0.25">
      <c r="A442473" s="40">
        <v>44044</v>
      </c>
      <c r="N442473" s="40">
        <v>44044</v>
      </c>
    </row>
    <row r="442474" spans="1:14" x14ac:dyDescent="0.25">
      <c r="A442474" s="40">
        <v>44075</v>
      </c>
      <c r="N442474" s="40">
        <v>44075</v>
      </c>
    </row>
    <row r="442475" spans="1:14" x14ac:dyDescent="0.25">
      <c r="A442475" s="40">
        <v>44105</v>
      </c>
      <c r="N442475" s="40">
        <v>44105</v>
      </c>
    </row>
    <row r="442476" spans="1:14" x14ac:dyDescent="0.25">
      <c r="A442476" s="40">
        <v>44136</v>
      </c>
      <c r="N442476" s="40">
        <v>44136</v>
      </c>
    </row>
    <row r="442477" spans="1:14" x14ac:dyDescent="0.25">
      <c r="A442477" s="40">
        <v>44166</v>
      </c>
      <c r="N442477" s="40">
        <v>44166</v>
      </c>
    </row>
    <row r="458754" spans="1:14" x14ac:dyDescent="0.25">
      <c r="A458754" s="40">
        <v>40909</v>
      </c>
      <c r="N458754" s="40">
        <v>40909</v>
      </c>
    </row>
    <row r="458755" spans="1:14" x14ac:dyDescent="0.25">
      <c r="A458755" s="40">
        <v>40940</v>
      </c>
      <c r="N458755" s="40">
        <v>40940</v>
      </c>
    </row>
    <row r="458756" spans="1:14" x14ac:dyDescent="0.25">
      <c r="A458756" s="40">
        <v>40969</v>
      </c>
      <c r="N458756" s="40">
        <v>40969</v>
      </c>
    </row>
    <row r="458757" spans="1:14" x14ac:dyDescent="0.25">
      <c r="A458757" s="40">
        <v>41000</v>
      </c>
      <c r="N458757" s="40">
        <v>41000</v>
      </c>
    </row>
    <row r="458758" spans="1:14" x14ac:dyDescent="0.25">
      <c r="A458758" s="40">
        <v>41030</v>
      </c>
      <c r="N458758" s="40">
        <v>41030</v>
      </c>
    </row>
    <row r="458759" spans="1:14" x14ac:dyDescent="0.25">
      <c r="A458759" s="40">
        <v>41061</v>
      </c>
      <c r="N458759" s="40">
        <v>41061</v>
      </c>
    </row>
    <row r="458760" spans="1:14" x14ac:dyDescent="0.25">
      <c r="A458760" s="40">
        <v>41091</v>
      </c>
      <c r="N458760" s="40">
        <v>41091</v>
      </c>
    </row>
    <row r="458761" spans="1:14" x14ac:dyDescent="0.25">
      <c r="A458761" s="40">
        <v>41122</v>
      </c>
      <c r="N458761" s="40">
        <v>41122</v>
      </c>
    </row>
    <row r="458762" spans="1:14" x14ac:dyDescent="0.25">
      <c r="A458762" s="40">
        <v>41153</v>
      </c>
      <c r="N458762" s="40">
        <v>41153</v>
      </c>
    </row>
    <row r="458763" spans="1:14" x14ac:dyDescent="0.25">
      <c r="A458763" s="40">
        <v>41183</v>
      </c>
      <c r="N458763" s="40">
        <v>41183</v>
      </c>
    </row>
    <row r="458764" spans="1:14" x14ac:dyDescent="0.25">
      <c r="A458764" s="40">
        <v>41214</v>
      </c>
      <c r="N458764" s="40">
        <v>41214</v>
      </c>
    </row>
    <row r="458765" spans="1:14" x14ac:dyDescent="0.25">
      <c r="A458765" s="40">
        <v>41244</v>
      </c>
      <c r="N458765" s="40">
        <v>41244</v>
      </c>
    </row>
    <row r="458766" spans="1:14" x14ac:dyDescent="0.25">
      <c r="A458766" s="40">
        <v>41275</v>
      </c>
      <c r="N458766" s="40">
        <v>41275</v>
      </c>
    </row>
    <row r="458767" spans="1:14" x14ac:dyDescent="0.25">
      <c r="A458767" s="40">
        <v>41306</v>
      </c>
      <c r="N458767" s="40">
        <v>41306</v>
      </c>
    </row>
    <row r="458768" spans="1:14" x14ac:dyDescent="0.25">
      <c r="A458768" s="40">
        <v>41334</v>
      </c>
      <c r="N458768" s="40">
        <v>41334</v>
      </c>
    </row>
    <row r="458769" spans="1:14" x14ac:dyDescent="0.25">
      <c r="A458769" s="40">
        <v>41365</v>
      </c>
      <c r="N458769" s="40">
        <v>41365</v>
      </c>
    </row>
    <row r="458770" spans="1:14" x14ac:dyDescent="0.25">
      <c r="A458770" s="40">
        <v>41395</v>
      </c>
      <c r="N458770" s="40">
        <v>41395</v>
      </c>
    </row>
    <row r="458771" spans="1:14" x14ac:dyDescent="0.25">
      <c r="A458771" s="40">
        <v>41426</v>
      </c>
      <c r="N458771" s="40">
        <v>41426</v>
      </c>
    </row>
    <row r="458772" spans="1:14" x14ac:dyDescent="0.25">
      <c r="A458772" s="40">
        <v>41456</v>
      </c>
      <c r="N458772" s="40">
        <v>41456</v>
      </c>
    </row>
    <row r="458773" spans="1:14" x14ac:dyDescent="0.25">
      <c r="A458773" s="40">
        <v>41487</v>
      </c>
      <c r="N458773" s="40">
        <v>41487</v>
      </c>
    </row>
    <row r="458774" spans="1:14" x14ac:dyDescent="0.25">
      <c r="A458774" s="40">
        <v>41518</v>
      </c>
      <c r="N458774" s="40">
        <v>41518</v>
      </c>
    </row>
    <row r="458775" spans="1:14" x14ac:dyDescent="0.25">
      <c r="A458775" s="40">
        <v>41548</v>
      </c>
      <c r="N458775" s="40">
        <v>41548</v>
      </c>
    </row>
    <row r="458776" spans="1:14" x14ac:dyDescent="0.25">
      <c r="A458776" s="40">
        <v>41579</v>
      </c>
      <c r="N458776" s="40">
        <v>41579</v>
      </c>
    </row>
    <row r="458777" spans="1:14" x14ac:dyDescent="0.25">
      <c r="A458777" s="40">
        <v>41609</v>
      </c>
      <c r="N458777" s="40">
        <v>41609</v>
      </c>
    </row>
    <row r="458778" spans="1:14" x14ac:dyDescent="0.25">
      <c r="A458778" s="40">
        <v>41640</v>
      </c>
      <c r="N458778" s="40">
        <v>41640</v>
      </c>
    </row>
    <row r="458779" spans="1:14" x14ac:dyDescent="0.25">
      <c r="A458779" s="40">
        <v>41671</v>
      </c>
      <c r="N458779" s="40">
        <v>41671</v>
      </c>
    </row>
    <row r="458780" spans="1:14" x14ac:dyDescent="0.25">
      <c r="A458780" s="40">
        <v>41699</v>
      </c>
      <c r="N458780" s="40">
        <v>41699</v>
      </c>
    </row>
    <row r="458781" spans="1:14" x14ac:dyDescent="0.25">
      <c r="A458781" s="40">
        <v>41730</v>
      </c>
      <c r="N458781" s="40">
        <v>41730</v>
      </c>
    </row>
    <row r="458782" spans="1:14" x14ac:dyDescent="0.25">
      <c r="A458782" s="40">
        <v>41760</v>
      </c>
      <c r="N458782" s="40">
        <v>41760</v>
      </c>
    </row>
    <row r="458783" spans="1:14" x14ac:dyDescent="0.25">
      <c r="A458783" s="40">
        <v>41791</v>
      </c>
      <c r="N458783" s="40">
        <v>41791</v>
      </c>
    </row>
    <row r="458784" spans="1:14" x14ac:dyDescent="0.25">
      <c r="A458784" s="40">
        <v>41821</v>
      </c>
      <c r="N458784" s="40">
        <v>41821</v>
      </c>
    </row>
    <row r="458785" spans="1:14" x14ac:dyDescent="0.25">
      <c r="A458785" s="40">
        <v>41852</v>
      </c>
      <c r="N458785" s="40">
        <v>41852</v>
      </c>
    </row>
    <row r="458786" spans="1:14" x14ac:dyDescent="0.25">
      <c r="A458786" s="40">
        <v>41883</v>
      </c>
      <c r="N458786" s="40">
        <v>41883</v>
      </c>
    </row>
    <row r="458787" spans="1:14" x14ac:dyDescent="0.25">
      <c r="A458787" s="40">
        <v>41913</v>
      </c>
      <c r="N458787" s="40">
        <v>41913</v>
      </c>
    </row>
    <row r="458788" spans="1:14" x14ac:dyDescent="0.25">
      <c r="A458788" s="40">
        <v>41944</v>
      </c>
      <c r="N458788" s="40">
        <v>41944</v>
      </c>
    </row>
    <row r="458789" spans="1:14" x14ac:dyDescent="0.25">
      <c r="A458789" s="40">
        <v>41974</v>
      </c>
      <c r="N458789" s="40">
        <v>41974</v>
      </c>
    </row>
    <row r="458790" spans="1:14" x14ac:dyDescent="0.25">
      <c r="A458790" s="40">
        <v>42005</v>
      </c>
      <c r="N458790" s="40">
        <v>42005</v>
      </c>
    </row>
    <row r="458791" spans="1:14" x14ac:dyDescent="0.25">
      <c r="A458791" s="40">
        <v>42036</v>
      </c>
      <c r="N458791" s="40">
        <v>42036</v>
      </c>
    </row>
    <row r="458792" spans="1:14" x14ac:dyDescent="0.25">
      <c r="A458792" s="40">
        <v>42064</v>
      </c>
      <c r="N458792" s="40">
        <v>42064</v>
      </c>
    </row>
    <row r="458793" spans="1:14" x14ac:dyDescent="0.25">
      <c r="A458793" s="40">
        <v>42095</v>
      </c>
      <c r="N458793" s="40">
        <v>42095</v>
      </c>
    </row>
    <row r="458794" spans="1:14" x14ac:dyDescent="0.25">
      <c r="A458794" s="40">
        <v>42125</v>
      </c>
      <c r="N458794" s="40">
        <v>42125</v>
      </c>
    </row>
    <row r="458795" spans="1:14" x14ac:dyDescent="0.25">
      <c r="A458795" s="40">
        <v>42156</v>
      </c>
      <c r="N458795" s="40">
        <v>42156</v>
      </c>
    </row>
    <row r="458796" spans="1:14" x14ac:dyDescent="0.25">
      <c r="A458796" s="40">
        <v>42186</v>
      </c>
      <c r="N458796" s="40">
        <v>42186</v>
      </c>
    </row>
    <row r="458797" spans="1:14" x14ac:dyDescent="0.25">
      <c r="A458797" s="40">
        <v>42217</v>
      </c>
      <c r="N458797" s="40">
        <v>42217</v>
      </c>
    </row>
    <row r="458798" spans="1:14" x14ac:dyDescent="0.25">
      <c r="A458798" s="40">
        <v>42248</v>
      </c>
      <c r="N458798" s="40">
        <v>42248</v>
      </c>
    </row>
    <row r="458799" spans="1:14" x14ac:dyDescent="0.25">
      <c r="A458799" s="40">
        <v>42278</v>
      </c>
      <c r="N458799" s="40">
        <v>42278</v>
      </c>
    </row>
    <row r="458800" spans="1:14" x14ac:dyDescent="0.25">
      <c r="A458800" s="40">
        <v>42309</v>
      </c>
      <c r="N458800" s="40">
        <v>42309</v>
      </c>
    </row>
    <row r="458801" spans="1:14" x14ac:dyDescent="0.25">
      <c r="A458801" s="40">
        <v>42339</v>
      </c>
      <c r="N458801" s="40">
        <v>42339</v>
      </c>
    </row>
    <row r="458802" spans="1:14" x14ac:dyDescent="0.25">
      <c r="A458802" s="40">
        <v>42370</v>
      </c>
      <c r="N458802" s="40">
        <v>42370</v>
      </c>
    </row>
    <row r="458803" spans="1:14" x14ac:dyDescent="0.25">
      <c r="A458803" s="40">
        <v>42401</v>
      </c>
      <c r="N458803" s="40">
        <v>42401</v>
      </c>
    </row>
    <row r="458804" spans="1:14" x14ac:dyDescent="0.25">
      <c r="A458804" s="40">
        <v>42430</v>
      </c>
      <c r="N458804" s="40">
        <v>42430</v>
      </c>
    </row>
    <row r="458805" spans="1:14" x14ac:dyDescent="0.25">
      <c r="A458805" s="40">
        <v>42461</v>
      </c>
      <c r="N458805" s="40">
        <v>42461</v>
      </c>
    </row>
    <row r="458806" spans="1:14" x14ac:dyDescent="0.25">
      <c r="A458806" s="40">
        <v>42491</v>
      </c>
      <c r="N458806" s="40">
        <v>42491</v>
      </c>
    </row>
    <row r="458807" spans="1:14" x14ac:dyDescent="0.25">
      <c r="A458807" s="40">
        <v>42522</v>
      </c>
      <c r="N458807" s="40">
        <v>42522</v>
      </c>
    </row>
    <row r="458808" spans="1:14" x14ac:dyDescent="0.25">
      <c r="A458808" s="40">
        <v>42552</v>
      </c>
      <c r="N458808" s="40">
        <v>42552</v>
      </c>
    </row>
    <row r="458809" spans="1:14" x14ac:dyDescent="0.25">
      <c r="A458809" s="40">
        <v>42583</v>
      </c>
      <c r="N458809" s="40">
        <v>42583</v>
      </c>
    </row>
    <row r="458810" spans="1:14" x14ac:dyDescent="0.25">
      <c r="A458810" s="40">
        <v>42614</v>
      </c>
      <c r="N458810" s="40">
        <v>42614</v>
      </c>
    </row>
    <row r="458811" spans="1:14" x14ac:dyDescent="0.25">
      <c r="A458811" s="40">
        <v>42644</v>
      </c>
      <c r="N458811" s="40">
        <v>42644</v>
      </c>
    </row>
    <row r="458812" spans="1:14" x14ac:dyDescent="0.25">
      <c r="A458812" s="40">
        <v>42675</v>
      </c>
      <c r="N458812" s="40">
        <v>42675</v>
      </c>
    </row>
    <row r="458813" spans="1:14" x14ac:dyDescent="0.25">
      <c r="A458813" s="40">
        <v>42705</v>
      </c>
      <c r="N458813" s="40">
        <v>42705</v>
      </c>
    </row>
    <row r="458814" spans="1:14" x14ac:dyDescent="0.25">
      <c r="A458814" s="40">
        <v>42736</v>
      </c>
      <c r="N458814" s="40">
        <v>42736</v>
      </c>
    </row>
    <row r="458815" spans="1:14" x14ac:dyDescent="0.25">
      <c r="A458815" s="40">
        <v>42767</v>
      </c>
      <c r="N458815" s="40">
        <v>42767</v>
      </c>
    </row>
    <row r="458816" spans="1:14" x14ac:dyDescent="0.25">
      <c r="A458816" s="40">
        <v>42795</v>
      </c>
      <c r="N458816" s="40">
        <v>42795</v>
      </c>
    </row>
    <row r="458817" spans="1:14" x14ac:dyDescent="0.25">
      <c r="A458817" s="40">
        <v>42826</v>
      </c>
      <c r="N458817" s="40">
        <v>42826</v>
      </c>
    </row>
    <row r="458818" spans="1:14" x14ac:dyDescent="0.25">
      <c r="A458818" s="40">
        <v>42856</v>
      </c>
      <c r="N458818" s="40">
        <v>42856</v>
      </c>
    </row>
    <row r="458819" spans="1:14" x14ac:dyDescent="0.25">
      <c r="A458819" s="40">
        <v>42887</v>
      </c>
      <c r="N458819" s="40">
        <v>42887</v>
      </c>
    </row>
    <row r="458820" spans="1:14" x14ac:dyDescent="0.25">
      <c r="A458820" s="40">
        <v>42917</v>
      </c>
      <c r="N458820" s="40">
        <v>42917</v>
      </c>
    </row>
    <row r="458821" spans="1:14" x14ac:dyDescent="0.25">
      <c r="A458821" s="40">
        <v>42948</v>
      </c>
      <c r="N458821" s="40">
        <v>42948</v>
      </c>
    </row>
    <row r="458822" spans="1:14" x14ac:dyDescent="0.25">
      <c r="A458822" s="40">
        <v>42979</v>
      </c>
      <c r="N458822" s="40">
        <v>42979</v>
      </c>
    </row>
    <row r="458823" spans="1:14" x14ac:dyDescent="0.25">
      <c r="A458823" s="40">
        <v>43009</v>
      </c>
      <c r="N458823" s="40">
        <v>43009</v>
      </c>
    </row>
    <row r="458824" spans="1:14" x14ac:dyDescent="0.25">
      <c r="A458824" s="40">
        <v>43040</v>
      </c>
      <c r="N458824" s="40">
        <v>43040</v>
      </c>
    </row>
    <row r="458825" spans="1:14" x14ac:dyDescent="0.25">
      <c r="A458825" s="40">
        <v>43070</v>
      </c>
      <c r="N458825" s="40">
        <v>43070</v>
      </c>
    </row>
    <row r="458826" spans="1:14" x14ac:dyDescent="0.25">
      <c r="A458826" s="40">
        <v>43101</v>
      </c>
      <c r="N458826" s="40">
        <v>43101</v>
      </c>
    </row>
    <row r="458827" spans="1:14" x14ac:dyDescent="0.25">
      <c r="A458827" s="40">
        <v>43132</v>
      </c>
      <c r="N458827" s="40">
        <v>43132</v>
      </c>
    </row>
    <row r="458828" spans="1:14" x14ac:dyDescent="0.25">
      <c r="A458828" s="40">
        <v>43160</v>
      </c>
      <c r="N458828" s="40">
        <v>43160</v>
      </c>
    </row>
    <row r="458829" spans="1:14" x14ac:dyDescent="0.25">
      <c r="A458829" s="40">
        <v>43191</v>
      </c>
      <c r="N458829" s="40">
        <v>43191</v>
      </c>
    </row>
    <row r="458830" spans="1:14" x14ac:dyDescent="0.25">
      <c r="A458830" s="40">
        <v>43221</v>
      </c>
      <c r="N458830" s="40">
        <v>43221</v>
      </c>
    </row>
    <row r="458831" spans="1:14" x14ac:dyDescent="0.25">
      <c r="A458831" s="40">
        <v>43252</v>
      </c>
      <c r="N458831" s="40">
        <v>43252</v>
      </c>
    </row>
    <row r="458832" spans="1:14" x14ac:dyDescent="0.25">
      <c r="A458832" s="40">
        <v>43282</v>
      </c>
      <c r="N458832" s="40">
        <v>43282</v>
      </c>
    </row>
    <row r="458833" spans="1:14" x14ac:dyDescent="0.25">
      <c r="A458833" s="40">
        <v>43313</v>
      </c>
      <c r="N458833" s="40">
        <v>43313</v>
      </c>
    </row>
    <row r="458834" spans="1:14" x14ac:dyDescent="0.25">
      <c r="A458834" s="40">
        <v>43344</v>
      </c>
      <c r="N458834" s="40">
        <v>43344</v>
      </c>
    </row>
    <row r="458835" spans="1:14" x14ac:dyDescent="0.25">
      <c r="A458835" s="40">
        <v>43374</v>
      </c>
      <c r="N458835" s="40">
        <v>43374</v>
      </c>
    </row>
    <row r="458836" spans="1:14" x14ac:dyDescent="0.25">
      <c r="A458836" s="40">
        <v>43405</v>
      </c>
      <c r="N458836" s="40">
        <v>43405</v>
      </c>
    </row>
    <row r="458837" spans="1:14" x14ac:dyDescent="0.25">
      <c r="A458837" s="40">
        <v>43435</v>
      </c>
      <c r="N458837" s="40">
        <v>43435</v>
      </c>
    </row>
    <row r="458838" spans="1:14" x14ac:dyDescent="0.25">
      <c r="A458838" s="40">
        <v>43466</v>
      </c>
      <c r="N458838" s="40">
        <v>43466</v>
      </c>
    </row>
    <row r="458839" spans="1:14" x14ac:dyDescent="0.25">
      <c r="A458839" s="40">
        <v>43497</v>
      </c>
      <c r="N458839" s="40">
        <v>43497</v>
      </c>
    </row>
    <row r="458840" spans="1:14" x14ac:dyDescent="0.25">
      <c r="A458840" s="40">
        <v>43525</v>
      </c>
      <c r="N458840" s="40">
        <v>43525</v>
      </c>
    </row>
    <row r="458841" spans="1:14" x14ac:dyDescent="0.25">
      <c r="A458841" s="40">
        <v>43556</v>
      </c>
      <c r="N458841" s="40">
        <v>43556</v>
      </c>
    </row>
    <row r="458842" spans="1:14" x14ac:dyDescent="0.25">
      <c r="A458842" s="40">
        <v>43586</v>
      </c>
      <c r="N458842" s="40">
        <v>43586</v>
      </c>
    </row>
    <row r="458843" spans="1:14" x14ac:dyDescent="0.25">
      <c r="A458843" s="40">
        <v>43617</v>
      </c>
      <c r="N458843" s="40">
        <v>43617</v>
      </c>
    </row>
    <row r="458844" spans="1:14" x14ac:dyDescent="0.25">
      <c r="A458844" s="40">
        <v>43647</v>
      </c>
      <c r="N458844" s="40">
        <v>43647</v>
      </c>
    </row>
    <row r="458845" spans="1:14" x14ac:dyDescent="0.25">
      <c r="A458845" s="40">
        <v>43678</v>
      </c>
      <c r="N458845" s="40">
        <v>43678</v>
      </c>
    </row>
    <row r="458846" spans="1:14" x14ac:dyDescent="0.25">
      <c r="A458846" s="40">
        <v>43709</v>
      </c>
      <c r="N458846" s="40">
        <v>43709</v>
      </c>
    </row>
    <row r="458847" spans="1:14" x14ac:dyDescent="0.25">
      <c r="A458847" s="40">
        <v>43739</v>
      </c>
      <c r="N458847" s="40">
        <v>43739</v>
      </c>
    </row>
    <row r="458848" spans="1:14" x14ac:dyDescent="0.25">
      <c r="A458848" s="40">
        <v>43770</v>
      </c>
      <c r="N458848" s="40">
        <v>43770</v>
      </c>
    </row>
    <row r="458849" spans="1:14" x14ac:dyDescent="0.25">
      <c r="A458849" s="40">
        <v>43800</v>
      </c>
      <c r="N458849" s="40">
        <v>43800</v>
      </c>
    </row>
    <row r="458850" spans="1:14" x14ac:dyDescent="0.25">
      <c r="A458850" s="40">
        <v>43831</v>
      </c>
      <c r="N458850" s="40">
        <v>43831</v>
      </c>
    </row>
    <row r="458851" spans="1:14" x14ac:dyDescent="0.25">
      <c r="A458851" s="40">
        <v>43862</v>
      </c>
      <c r="N458851" s="40">
        <v>43862</v>
      </c>
    </row>
    <row r="458852" spans="1:14" x14ac:dyDescent="0.25">
      <c r="A458852" s="40">
        <v>43891</v>
      </c>
      <c r="N458852" s="40">
        <v>43891</v>
      </c>
    </row>
    <row r="458853" spans="1:14" x14ac:dyDescent="0.25">
      <c r="A458853" s="40">
        <v>43922</v>
      </c>
      <c r="N458853" s="40">
        <v>43922</v>
      </c>
    </row>
    <row r="458854" spans="1:14" x14ac:dyDescent="0.25">
      <c r="A458854" s="40">
        <v>43952</v>
      </c>
      <c r="N458854" s="40">
        <v>43952</v>
      </c>
    </row>
    <row r="458855" spans="1:14" x14ac:dyDescent="0.25">
      <c r="A458855" s="40">
        <v>43983</v>
      </c>
      <c r="N458855" s="40">
        <v>43983</v>
      </c>
    </row>
    <row r="458856" spans="1:14" x14ac:dyDescent="0.25">
      <c r="A458856" s="40">
        <v>44013</v>
      </c>
      <c r="N458856" s="40">
        <v>44013</v>
      </c>
    </row>
    <row r="458857" spans="1:14" x14ac:dyDescent="0.25">
      <c r="A458857" s="40">
        <v>44044</v>
      </c>
      <c r="N458857" s="40">
        <v>44044</v>
      </c>
    </row>
    <row r="458858" spans="1:14" x14ac:dyDescent="0.25">
      <c r="A458858" s="40">
        <v>44075</v>
      </c>
      <c r="N458858" s="40">
        <v>44075</v>
      </c>
    </row>
    <row r="458859" spans="1:14" x14ac:dyDescent="0.25">
      <c r="A458859" s="40">
        <v>44105</v>
      </c>
      <c r="N458859" s="40">
        <v>44105</v>
      </c>
    </row>
    <row r="458860" spans="1:14" x14ac:dyDescent="0.25">
      <c r="A458860" s="40">
        <v>44136</v>
      </c>
      <c r="N458860" s="40">
        <v>44136</v>
      </c>
    </row>
    <row r="458861" spans="1:14" x14ac:dyDescent="0.25">
      <c r="A458861" s="40">
        <v>44166</v>
      </c>
      <c r="N458861" s="40">
        <v>44166</v>
      </c>
    </row>
    <row r="475138" spans="1:14" x14ac:dyDescent="0.25">
      <c r="A475138" s="40">
        <v>40909</v>
      </c>
      <c r="N475138" s="40">
        <v>40909</v>
      </c>
    </row>
    <row r="475139" spans="1:14" x14ac:dyDescent="0.25">
      <c r="A475139" s="40">
        <v>40940</v>
      </c>
      <c r="N475139" s="40">
        <v>40940</v>
      </c>
    </row>
    <row r="475140" spans="1:14" x14ac:dyDescent="0.25">
      <c r="A475140" s="40">
        <v>40969</v>
      </c>
      <c r="N475140" s="40">
        <v>40969</v>
      </c>
    </row>
    <row r="475141" spans="1:14" x14ac:dyDescent="0.25">
      <c r="A475141" s="40">
        <v>41000</v>
      </c>
      <c r="N475141" s="40">
        <v>41000</v>
      </c>
    </row>
    <row r="475142" spans="1:14" x14ac:dyDescent="0.25">
      <c r="A475142" s="40">
        <v>41030</v>
      </c>
      <c r="N475142" s="40">
        <v>41030</v>
      </c>
    </row>
    <row r="475143" spans="1:14" x14ac:dyDescent="0.25">
      <c r="A475143" s="40">
        <v>41061</v>
      </c>
      <c r="N475143" s="40">
        <v>41061</v>
      </c>
    </row>
    <row r="475144" spans="1:14" x14ac:dyDescent="0.25">
      <c r="A475144" s="40">
        <v>41091</v>
      </c>
      <c r="N475144" s="40">
        <v>41091</v>
      </c>
    </row>
    <row r="475145" spans="1:14" x14ac:dyDescent="0.25">
      <c r="A475145" s="40">
        <v>41122</v>
      </c>
      <c r="N475145" s="40">
        <v>41122</v>
      </c>
    </row>
    <row r="475146" spans="1:14" x14ac:dyDescent="0.25">
      <c r="A475146" s="40">
        <v>41153</v>
      </c>
      <c r="N475146" s="40">
        <v>41153</v>
      </c>
    </row>
    <row r="475147" spans="1:14" x14ac:dyDescent="0.25">
      <c r="A475147" s="40">
        <v>41183</v>
      </c>
      <c r="N475147" s="40">
        <v>41183</v>
      </c>
    </row>
    <row r="475148" spans="1:14" x14ac:dyDescent="0.25">
      <c r="A475148" s="40">
        <v>41214</v>
      </c>
      <c r="N475148" s="40">
        <v>41214</v>
      </c>
    </row>
    <row r="475149" spans="1:14" x14ac:dyDescent="0.25">
      <c r="A475149" s="40">
        <v>41244</v>
      </c>
      <c r="N475149" s="40">
        <v>41244</v>
      </c>
    </row>
    <row r="475150" spans="1:14" x14ac:dyDescent="0.25">
      <c r="A475150" s="40">
        <v>41275</v>
      </c>
      <c r="N475150" s="40">
        <v>41275</v>
      </c>
    </row>
    <row r="475151" spans="1:14" x14ac:dyDescent="0.25">
      <c r="A475151" s="40">
        <v>41306</v>
      </c>
      <c r="N475151" s="40">
        <v>41306</v>
      </c>
    </row>
    <row r="475152" spans="1:14" x14ac:dyDescent="0.25">
      <c r="A475152" s="40">
        <v>41334</v>
      </c>
      <c r="N475152" s="40">
        <v>41334</v>
      </c>
    </row>
    <row r="475153" spans="1:14" x14ac:dyDescent="0.25">
      <c r="A475153" s="40">
        <v>41365</v>
      </c>
      <c r="N475153" s="40">
        <v>41365</v>
      </c>
    </row>
    <row r="475154" spans="1:14" x14ac:dyDescent="0.25">
      <c r="A475154" s="40">
        <v>41395</v>
      </c>
      <c r="N475154" s="40">
        <v>41395</v>
      </c>
    </row>
    <row r="475155" spans="1:14" x14ac:dyDescent="0.25">
      <c r="A475155" s="40">
        <v>41426</v>
      </c>
      <c r="N475155" s="40">
        <v>41426</v>
      </c>
    </row>
    <row r="475156" spans="1:14" x14ac:dyDescent="0.25">
      <c r="A475156" s="40">
        <v>41456</v>
      </c>
      <c r="N475156" s="40">
        <v>41456</v>
      </c>
    </row>
    <row r="475157" spans="1:14" x14ac:dyDescent="0.25">
      <c r="A475157" s="40">
        <v>41487</v>
      </c>
      <c r="N475157" s="40">
        <v>41487</v>
      </c>
    </row>
    <row r="475158" spans="1:14" x14ac:dyDescent="0.25">
      <c r="A475158" s="40">
        <v>41518</v>
      </c>
      <c r="N475158" s="40">
        <v>41518</v>
      </c>
    </row>
    <row r="475159" spans="1:14" x14ac:dyDescent="0.25">
      <c r="A475159" s="40">
        <v>41548</v>
      </c>
      <c r="N475159" s="40">
        <v>41548</v>
      </c>
    </row>
    <row r="475160" spans="1:14" x14ac:dyDescent="0.25">
      <c r="A475160" s="40">
        <v>41579</v>
      </c>
      <c r="N475160" s="40">
        <v>41579</v>
      </c>
    </row>
    <row r="475161" spans="1:14" x14ac:dyDescent="0.25">
      <c r="A475161" s="40">
        <v>41609</v>
      </c>
      <c r="N475161" s="40">
        <v>41609</v>
      </c>
    </row>
    <row r="475162" spans="1:14" x14ac:dyDescent="0.25">
      <c r="A475162" s="40">
        <v>41640</v>
      </c>
      <c r="N475162" s="40">
        <v>41640</v>
      </c>
    </row>
    <row r="475163" spans="1:14" x14ac:dyDescent="0.25">
      <c r="A475163" s="40">
        <v>41671</v>
      </c>
      <c r="N475163" s="40">
        <v>41671</v>
      </c>
    </row>
    <row r="475164" spans="1:14" x14ac:dyDescent="0.25">
      <c r="A475164" s="40">
        <v>41699</v>
      </c>
      <c r="N475164" s="40">
        <v>41699</v>
      </c>
    </row>
    <row r="475165" spans="1:14" x14ac:dyDescent="0.25">
      <c r="A475165" s="40">
        <v>41730</v>
      </c>
      <c r="N475165" s="40">
        <v>41730</v>
      </c>
    </row>
    <row r="475166" spans="1:14" x14ac:dyDescent="0.25">
      <c r="A475166" s="40">
        <v>41760</v>
      </c>
      <c r="N475166" s="40">
        <v>41760</v>
      </c>
    </row>
    <row r="475167" spans="1:14" x14ac:dyDescent="0.25">
      <c r="A475167" s="40">
        <v>41791</v>
      </c>
      <c r="N475167" s="40">
        <v>41791</v>
      </c>
    </row>
    <row r="475168" spans="1:14" x14ac:dyDescent="0.25">
      <c r="A475168" s="40">
        <v>41821</v>
      </c>
      <c r="N475168" s="40">
        <v>41821</v>
      </c>
    </row>
    <row r="475169" spans="1:14" x14ac:dyDescent="0.25">
      <c r="A475169" s="40">
        <v>41852</v>
      </c>
      <c r="N475169" s="40">
        <v>41852</v>
      </c>
    </row>
    <row r="475170" spans="1:14" x14ac:dyDescent="0.25">
      <c r="A475170" s="40">
        <v>41883</v>
      </c>
      <c r="N475170" s="40">
        <v>41883</v>
      </c>
    </row>
    <row r="475171" spans="1:14" x14ac:dyDescent="0.25">
      <c r="A475171" s="40">
        <v>41913</v>
      </c>
      <c r="N475171" s="40">
        <v>41913</v>
      </c>
    </row>
    <row r="475172" spans="1:14" x14ac:dyDescent="0.25">
      <c r="A475172" s="40">
        <v>41944</v>
      </c>
      <c r="N475172" s="40">
        <v>41944</v>
      </c>
    </row>
    <row r="475173" spans="1:14" x14ac:dyDescent="0.25">
      <c r="A475173" s="40">
        <v>41974</v>
      </c>
      <c r="N475173" s="40">
        <v>41974</v>
      </c>
    </row>
    <row r="475174" spans="1:14" x14ac:dyDescent="0.25">
      <c r="A475174" s="40">
        <v>42005</v>
      </c>
      <c r="N475174" s="40">
        <v>42005</v>
      </c>
    </row>
    <row r="475175" spans="1:14" x14ac:dyDescent="0.25">
      <c r="A475175" s="40">
        <v>42036</v>
      </c>
      <c r="N475175" s="40">
        <v>42036</v>
      </c>
    </row>
    <row r="475176" spans="1:14" x14ac:dyDescent="0.25">
      <c r="A475176" s="40">
        <v>42064</v>
      </c>
      <c r="N475176" s="40">
        <v>42064</v>
      </c>
    </row>
    <row r="475177" spans="1:14" x14ac:dyDescent="0.25">
      <c r="A475177" s="40">
        <v>42095</v>
      </c>
      <c r="N475177" s="40">
        <v>42095</v>
      </c>
    </row>
    <row r="475178" spans="1:14" x14ac:dyDescent="0.25">
      <c r="A475178" s="40">
        <v>42125</v>
      </c>
      <c r="N475178" s="40">
        <v>42125</v>
      </c>
    </row>
    <row r="475179" spans="1:14" x14ac:dyDescent="0.25">
      <c r="A475179" s="40">
        <v>42156</v>
      </c>
      <c r="N475179" s="40">
        <v>42156</v>
      </c>
    </row>
    <row r="475180" spans="1:14" x14ac:dyDescent="0.25">
      <c r="A475180" s="40">
        <v>42186</v>
      </c>
      <c r="N475180" s="40">
        <v>42186</v>
      </c>
    </row>
    <row r="475181" spans="1:14" x14ac:dyDescent="0.25">
      <c r="A475181" s="40">
        <v>42217</v>
      </c>
      <c r="N475181" s="40">
        <v>42217</v>
      </c>
    </row>
    <row r="475182" spans="1:14" x14ac:dyDescent="0.25">
      <c r="A475182" s="40">
        <v>42248</v>
      </c>
      <c r="N475182" s="40">
        <v>42248</v>
      </c>
    </row>
    <row r="475183" spans="1:14" x14ac:dyDescent="0.25">
      <c r="A475183" s="40">
        <v>42278</v>
      </c>
      <c r="N475183" s="40">
        <v>42278</v>
      </c>
    </row>
    <row r="475184" spans="1:14" x14ac:dyDescent="0.25">
      <c r="A475184" s="40">
        <v>42309</v>
      </c>
      <c r="N475184" s="40">
        <v>42309</v>
      </c>
    </row>
    <row r="475185" spans="1:14" x14ac:dyDescent="0.25">
      <c r="A475185" s="40">
        <v>42339</v>
      </c>
      <c r="N475185" s="40">
        <v>42339</v>
      </c>
    </row>
    <row r="475186" spans="1:14" x14ac:dyDescent="0.25">
      <c r="A475186" s="40">
        <v>42370</v>
      </c>
      <c r="N475186" s="40">
        <v>42370</v>
      </c>
    </row>
    <row r="475187" spans="1:14" x14ac:dyDescent="0.25">
      <c r="A475187" s="40">
        <v>42401</v>
      </c>
      <c r="N475187" s="40">
        <v>42401</v>
      </c>
    </row>
    <row r="475188" spans="1:14" x14ac:dyDescent="0.25">
      <c r="A475188" s="40">
        <v>42430</v>
      </c>
      <c r="N475188" s="40">
        <v>42430</v>
      </c>
    </row>
    <row r="475189" spans="1:14" x14ac:dyDescent="0.25">
      <c r="A475189" s="40">
        <v>42461</v>
      </c>
      <c r="N475189" s="40">
        <v>42461</v>
      </c>
    </row>
    <row r="475190" spans="1:14" x14ac:dyDescent="0.25">
      <c r="A475190" s="40">
        <v>42491</v>
      </c>
      <c r="N475190" s="40">
        <v>42491</v>
      </c>
    </row>
    <row r="475191" spans="1:14" x14ac:dyDescent="0.25">
      <c r="A475191" s="40">
        <v>42522</v>
      </c>
      <c r="N475191" s="40">
        <v>42522</v>
      </c>
    </row>
    <row r="475192" spans="1:14" x14ac:dyDescent="0.25">
      <c r="A475192" s="40">
        <v>42552</v>
      </c>
      <c r="N475192" s="40">
        <v>42552</v>
      </c>
    </row>
    <row r="475193" spans="1:14" x14ac:dyDescent="0.25">
      <c r="A475193" s="40">
        <v>42583</v>
      </c>
      <c r="N475193" s="40">
        <v>42583</v>
      </c>
    </row>
    <row r="475194" spans="1:14" x14ac:dyDescent="0.25">
      <c r="A475194" s="40">
        <v>42614</v>
      </c>
      <c r="N475194" s="40">
        <v>42614</v>
      </c>
    </row>
    <row r="475195" spans="1:14" x14ac:dyDescent="0.25">
      <c r="A475195" s="40">
        <v>42644</v>
      </c>
      <c r="N475195" s="40">
        <v>42644</v>
      </c>
    </row>
    <row r="475196" spans="1:14" x14ac:dyDescent="0.25">
      <c r="A475196" s="40">
        <v>42675</v>
      </c>
      <c r="N475196" s="40">
        <v>42675</v>
      </c>
    </row>
    <row r="475197" spans="1:14" x14ac:dyDescent="0.25">
      <c r="A475197" s="40">
        <v>42705</v>
      </c>
      <c r="N475197" s="40">
        <v>42705</v>
      </c>
    </row>
    <row r="475198" spans="1:14" x14ac:dyDescent="0.25">
      <c r="A475198" s="40">
        <v>42736</v>
      </c>
      <c r="N475198" s="40">
        <v>42736</v>
      </c>
    </row>
    <row r="475199" spans="1:14" x14ac:dyDescent="0.25">
      <c r="A475199" s="40">
        <v>42767</v>
      </c>
      <c r="N475199" s="40">
        <v>42767</v>
      </c>
    </row>
    <row r="475200" spans="1:14" x14ac:dyDescent="0.25">
      <c r="A475200" s="40">
        <v>42795</v>
      </c>
      <c r="N475200" s="40">
        <v>42795</v>
      </c>
    </row>
    <row r="475201" spans="1:14" x14ac:dyDescent="0.25">
      <c r="A475201" s="40">
        <v>42826</v>
      </c>
      <c r="N475201" s="40">
        <v>42826</v>
      </c>
    </row>
    <row r="475202" spans="1:14" x14ac:dyDescent="0.25">
      <c r="A475202" s="40">
        <v>42856</v>
      </c>
      <c r="N475202" s="40">
        <v>42856</v>
      </c>
    </row>
    <row r="475203" spans="1:14" x14ac:dyDescent="0.25">
      <c r="A475203" s="40">
        <v>42887</v>
      </c>
      <c r="N475203" s="40">
        <v>42887</v>
      </c>
    </row>
    <row r="475204" spans="1:14" x14ac:dyDescent="0.25">
      <c r="A475204" s="40">
        <v>42917</v>
      </c>
      <c r="N475204" s="40">
        <v>42917</v>
      </c>
    </row>
    <row r="475205" spans="1:14" x14ac:dyDescent="0.25">
      <c r="A475205" s="40">
        <v>42948</v>
      </c>
      <c r="N475205" s="40">
        <v>42948</v>
      </c>
    </row>
    <row r="475206" spans="1:14" x14ac:dyDescent="0.25">
      <c r="A475206" s="40">
        <v>42979</v>
      </c>
      <c r="N475206" s="40">
        <v>42979</v>
      </c>
    </row>
    <row r="475207" spans="1:14" x14ac:dyDescent="0.25">
      <c r="A475207" s="40">
        <v>43009</v>
      </c>
      <c r="N475207" s="40">
        <v>43009</v>
      </c>
    </row>
    <row r="475208" spans="1:14" x14ac:dyDescent="0.25">
      <c r="A475208" s="40">
        <v>43040</v>
      </c>
      <c r="N475208" s="40">
        <v>43040</v>
      </c>
    </row>
    <row r="475209" spans="1:14" x14ac:dyDescent="0.25">
      <c r="A475209" s="40">
        <v>43070</v>
      </c>
      <c r="N475209" s="40">
        <v>43070</v>
      </c>
    </row>
    <row r="475210" spans="1:14" x14ac:dyDescent="0.25">
      <c r="A475210" s="40">
        <v>43101</v>
      </c>
      <c r="N475210" s="40">
        <v>43101</v>
      </c>
    </row>
    <row r="475211" spans="1:14" x14ac:dyDescent="0.25">
      <c r="A475211" s="40">
        <v>43132</v>
      </c>
      <c r="N475211" s="40">
        <v>43132</v>
      </c>
    </row>
    <row r="475212" spans="1:14" x14ac:dyDescent="0.25">
      <c r="A475212" s="40">
        <v>43160</v>
      </c>
      <c r="N475212" s="40">
        <v>43160</v>
      </c>
    </row>
    <row r="475213" spans="1:14" x14ac:dyDescent="0.25">
      <c r="A475213" s="40">
        <v>43191</v>
      </c>
      <c r="N475213" s="40">
        <v>43191</v>
      </c>
    </row>
    <row r="475214" spans="1:14" x14ac:dyDescent="0.25">
      <c r="A475214" s="40">
        <v>43221</v>
      </c>
      <c r="N475214" s="40">
        <v>43221</v>
      </c>
    </row>
    <row r="475215" spans="1:14" x14ac:dyDescent="0.25">
      <c r="A475215" s="40">
        <v>43252</v>
      </c>
      <c r="N475215" s="40">
        <v>43252</v>
      </c>
    </row>
    <row r="475216" spans="1:14" x14ac:dyDescent="0.25">
      <c r="A475216" s="40">
        <v>43282</v>
      </c>
      <c r="N475216" s="40">
        <v>43282</v>
      </c>
    </row>
    <row r="475217" spans="1:14" x14ac:dyDescent="0.25">
      <c r="A475217" s="40">
        <v>43313</v>
      </c>
      <c r="N475217" s="40">
        <v>43313</v>
      </c>
    </row>
    <row r="475218" spans="1:14" x14ac:dyDescent="0.25">
      <c r="A475218" s="40">
        <v>43344</v>
      </c>
      <c r="N475218" s="40">
        <v>43344</v>
      </c>
    </row>
    <row r="475219" spans="1:14" x14ac:dyDescent="0.25">
      <c r="A475219" s="40">
        <v>43374</v>
      </c>
      <c r="N475219" s="40">
        <v>43374</v>
      </c>
    </row>
    <row r="475220" spans="1:14" x14ac:dyDescent="0.25">
      <c r="A475220" s="40">
        <v>43405</v>
      </c>
      <c r="N475220" s="40">
        <v>43405</v>
      </c>
    </row>
    <row r="475221" spans="1:14" x14ac:dyDescent="0.25">
      <c r="A475221" s="40">
        <v>43435</v>
      </c>
      <c r="N475221" s="40">
        <v>43435</v>
      </c>
    </row>
    <row r="475222" spans="1:14" x14ac:dyDescent="0.25">
      <c r="A475222" s="40">
        <v>43466</v>
      </c>
      <c r="N475222" s="40">
        <v>43466</v>
      </c>
    </row>
    <row r="475223" spans="1:14" x14ac:dyDescent="0.25">
      <c r="A475223" s="40">
        <v>43497</v>
      </c>
      <c r="N475223" s="40">
        <v>43497</v>
      </c>
    </row>
    <row r="475224" spans="1:14" x14ac:dyDescent="0.25">
      <c r="A475224" s="40">
        <v>43525</v>
      </c>
      <c r="N475224" s="40">
        <v>43525</v>
      </c>
    </row>
    <row r="475225" spans="1:14" x14ac:dyDescent="0.25">
      <c r="A475225" s="40">
        <v>43556</v>
      </c>
      <c r="N475225" s="40">
        <v>43556</v>
      </c>
    </row>
    <row r="475226" spans="1:14" x14ac:dyDescent="0.25">
      <c r="A475226" s="40">
        <v>43586</v>
      </c>
      <c r="N475226" s="40">
        <v>43586</v>
      </c>
    </row>
    <row r="475227" spans="1:14" x14ac:dyDescent="0.25">
      <c r="A475227" s="40">
        <v>43617</v>
      </c>
      <c r="N475227" s="40">
        <v>43617</v>
      </c>
    </row>
    <row r="475228" spans="1:14" x14ac:dyDescent="0.25">
      <c r="A475228" s="40">
        <v>43647</v>
      </c>
      <c r="N475228" s="40">
        <v>43647</v>
      </c>
    </row>
    <row r="475229" spans="1:14" x14ac:dyDescent="0.25">
      <c r="A475229" s="40">
        <v>43678</v>
      </c>
      <c r="N475229" s="40">
        <v>43678</v>
      </c>
    </row>
    <row r="475230" spans="1:14" x14ac:dyDescent="0.25">
      <c r="A475230" s="40">
        <v>43709</v>
      </c>
      <c r="N475230" s="40">
        <v>43709</v>
      </c>
    </row>
    <row r="475231" spans="1:14" x14ac:dyDescent="0.25">
      <c r="A475231" s="40">
        <v>43739</v>
      </c>
      <c r="N475231" s="40">
        <v>43739</v>
      </c>
    </row>
    <row r="475232" spans="1:14" x14ac:dyDescent="0.25">
      <c r="A475232" s="40">
        <v>43770</v>
      </c>
      <c r="N475232" s="40">
        <v>43770</v>
      </c>
    </row>
    <row r="475233" spans="1:14" x14ac:dyDescent="0.25">
      <c r="A475233" s="40">
        <v>43800</v>
      </c>
      <c r="N475233" s="40">
        <v>43800</v>
      </c>
    </row>
    <row r="475234" spans="1:14" x14ac:dyDescent="0.25">
      <c r="A475234" s="40">
        <v>43831</v>
      </c>
      <c r="N475234" s="40">
        <v>43831</v>
      </c>
    </row>
    <row r="475235" spans="1:14" x14ac:dyDescent="0.25">
      <c r="A475235" s="40">
        <v>43862</v>
      </c>
      <c r="N475235" s="40">
        <v>43862</v>
      </c>
    </row>
    <row r="475236" spans="1:14" x14ac:dyDescent="0.25">
      <c r="A475236" s="40">
        <v>43891</v>
      </c>
      <c r="N475236" s="40">
        <v>43891</v>
      </c>
    </row>
    <row r="475237" spans="1:14" x14ac:dyDescent="0.25">
      <c r="A475237" s="40">
        <v>43922</v>
      </c>
      <c r="N475237" s="40">
        <v>43922</v>
      </c>
    </row>
    <row r="475238" spans="1:14" x14ac:dyDescent="0.25">
      <c r="A475238" s="40">
        <v>43952</v>
      </c>
      <c r="N475238" s="40">
        <v>43952</v>
      </c>
    </row>
    <row r="475239" spans="1:14" x14ac:dyDescent="0.25">
      <c r="A475239" s="40">
        <v>43983</v>
      </c>
      <c r="N475239" s="40">
        <v>43983</v>
      </c>
    </row>
    <row r="475240" spans="1:14" x14ac:dyDescent="0.25">
      <c r="A475240" s="40">
        <v>44013</v>
      </c>
      <c r="N475240" s="40">
        <v>44013</v>
      </c>
    </row>
    <row r="475241" spans="1:14" x14ac:dyDescent="0.25">
      <c r="A475241" s="40">
        <v>44044</v>
      </c>
      <c r="N475241" s="40">
        <v>44044</v>
      </c>
    </row>
    <row r="475242" spans="1:14" x14ac:dyDescent="0.25">
      <c r="A475242" s="40">
        <v>44075</v>
      </c>
      <c r="N475242" s="40">
        <v>44075</v>
      </c>
    </row>
    <row r="475243" spans="1:14" x14ac:dyDescent="0.25">
      <c r="A475243" s="40">
        <v>44105</v>
      </c>
      <c r="N475243" s="40">
        <v>44105</v>
      </c>
    </row>
    <row r="475244" spans="1:14" x14ac:dyDescent="0.25">
      <c r="A475244" s="40">
        <v>44136</v>
      </c>
      <c r="N475244" s="40">
        <v>44136</v>
      </c>
    </row>
    <row r="475245" spans="1:14" x14ac:dyDescent="0.25">
      <c r="A475245" s="40">
        <v>44166</v>
      </c>
      <c r="N475245" s="40">
        <v>44166</v>
      </c>
    </row>
    <row r="491522" spans="1:14" x14ac:dyDescent="0.25">
      <c r="A491522" s="40">
        <v>40909</v>
      </c>
      <c r="N491522" s="40">
        <v>40909</v>
      </c>
    </row>
    <row r="491523" spans="1:14" x14ac:dyDescent="0.25">
      <c r="A491523" s="40">
        <v>40940</v>
      </c>
      <c r="N491523" s="40">
        <v>40940</v>
      </c>
    </row>
    <row r="491524" spans="1:14" x14ac:dyDescent="0.25">
      <c r="A491524" s="40">
        <v>40969</v>
      </c>
      <c r="N491524" s="40">
        <v>40969</v>
      </c>
    </row>
    <row r="491525" spans="1:14" x14ac:dyDescent="0.25">
      <c r="A491525" s="40">
        <v>41000</v>
      </c>
      <c r="N491525" s="40">
        <v>41000</v>
      </c>
    </row>
    <row r="491526" spans="1:14" x14ac:dyDescent="0.25">
      <c r="A491526" s="40">
        <v>41030</v>
      </c>
      <c r="N491526" s="40">
        <v>41030</v>
      </c>
    </row>
    <row r="491527" spans="1:14" x14ac:dyDescent="0.25">
      <c r="A491527" s="40">
        <v>41061</v>
      </c>
      <c r="N491527" s="40">
        <v>41061</v>
      </c>
    </row>
    <row r="491528" spans="1:14" x14ac:dyDescent="0.25">
      <c r="A491528" s="40">
        <v>41091</v>
      </c>
      <c r="N491528" s="40">
        <v>41091</v>
      </c>
    </row>
    <row r="491529" spans="1:14" x14ac:dyDescent="0.25">
      <c r="A491529" s="40">
        <v>41122</v>
      </c>
      <c r="N491529" s="40">
        <v>41122</v>
      </c>
    </row>
    <row r="491530" spans="1:14" x14ac:dyDescent="0.25">
      <c r="A491530" s="40">
        <v>41153</v>
      </c>
      <c r="N491530" s="40">
        <v>41153</v>
      </c>
    </row>
    <row r="491531" spans="1:14" x14ac:dyDescent="0.25">
      <c r="A491531" s="40">
        <v>41183</v>
      </c>
      <c r="N491531" s="40">
        <v>41183</v>
      </c>
    </row>
    <row r="491532" spans="1:14" x14ac:dyDescent="0.25">
      <c r="A491532" s="40">
        <v>41214</v>
      </c>
      <c r="N491532" s="40">
        <v>41214</v>
      </c>
    </row>
    <row r="491533" spans="1:14" x14ac:dyDescent="0.25">
      <c r="A491533" s="40">
        <v>41244</v>
      </c>
      <c r="N491533" s="40">
        <v>41244</v>
      </c>
    </row>
    <row r="491534" spans="1:14" x14ac:dyDescent="0.25">
      <c r="A491534" s="40">
        <v>41275</v>
      </c>
      <c r="N491534" s="40">
        <v>41275</v>
      </c>
    </row>
    <row r="491535" spans="1:14" x14ac:dyDescent="0.25">
      <c r="A491535" s="40">
        <v>41306</v>
      </c>
      <c r="N491535" s="40">
        <v>41306</v>
      </c>
    </row>
    <row r="491536" spans="1:14" x14ac:dyDescent="0.25">
      <c r="A491536" s="40">
        <v>41334</v>
      </c>
      <c r="N491536" s="40">
        <v>41334</v>
      </c>
    </row>
    <row r="491537" spans="1:14" x14ac:dyDescent="0.25">
      <c r="A491537" s="40">
        <v>41365</v>
      </c>
      <c r="N491537" s="40">
        <v>41365</v>
      </c>
    </row>
    <row r="491538" spans="1:14" x14ac:dyDescent="0.25">
      <c r="A491538" s="40">
        <v>41395</v>
      </c>
      <c r="N491538" s="40">
        <v>41395</v>
      </c>
    </row>
    <row r="491539" spans="1:14" x14ac:dyDescent="0.25">
      <c r="A491539" s="40">
        <v>41426</v>
      </c>
      <c r="N491539" s="40">
        <v>41426</v>
      </c>
    </row>
    <row r="491540" spans="1:14" x14ac:dyDescent="0.25">
      <c r="A491540" s="40">
        <v>41456</v>
      </c>
      <c r="N491540" s="40">
        <v>41456</v>
      </c>
    </row>
    <row r="491541" spans="1:14" x14ac:dyDescent="0.25">
      <c r="A491541" s="40">
        <v>41487</v>
      </c>
      <c r="N491541" s="40">
        <v>41487</v>
      </c>
    </row>
    <row r="491542" spans="1:14" x14ac:dyDescent="0.25">
      <c r="A491542" s="40">
        <v>41518</v>
      </c>
      <c r="N491542" s="40">
        <v>41518</v>
      </c>
    </row>
    <row r="491543" spans="1:14" x14ac:dyDescent="0.25">
      <c r="A491543" s="40">
        <v>41548</v>
      </c>
      <c r="N491543" s="40">
        <v>41548</v>
      </c>
    </row>
    <row r="491544" spans="1:14" x14ac:dyDescent="0.25">
      <c r="A491544" s="40">
        <v>41579</v>
      </c>
      <c r="N491544" s="40">
        <v>41579</v>
      </c>
    </row>
    <row r="491545" spans="1:14" x14ac:dyDescent="0.25">
      <c r="A491545" s="40">
        <v>41609</v>
      </c>
      <c r="N491545" s="40">
        <v>41609</v>
      </c>
    </row>
    <row r="491546" spans="1:14" x14ac:dyDescent="0.25">
      <c r="A491546" s="40">
        <v>41640</v>
      </c>
      <c r="N491546" s="40">
        <v>41640</v>
      </c>
    </row>
    <row r="491547" spans="1:14" x14ac:dyDescent="0.25">
      <c r="A491547" s="40">
        <v>41671</v>
      </c>
      <c r="N491547" s="40">
        <v>41671</v>
      </c>
    </row>
    <row r="491548" spans="1:14" x14ac:dyDescent="0.25">
      <c r="A491548" s="40">
        <v>41699</v>
      </c>
      <c r="N491548" s="40">
        <v>41699</v>
      </c>
    </row>
    <row r="491549" spans="1:14" x14ac:dyDescent="0.25">
      <c r="A491549" s="40">
        <v>41730</v>
      </c>
      <c r="N491549" s="40">
        <v>41730</v>
      </c>
    </row>
    <row r="491550" spans="1:14" x14ac:dyDescent="0.25">
      <c r="A491550" s="40">
        <v>41760</v>
      </c>
      <c r="N491550" s="40">
        <v>41760</v>
      </c>
    </row>
    <row r="491551" spans="1:14" x14ac:dyDescent="0.25">
      <c r="A491551" s="40">
        <v>41791</v>
      </c>
      <c r="N491551" s="40">
        <v>41791</v>
      </c>
    </row>
    <row r="491552" spans="1:14" x14ac:dyDescent="0.25">
      <c r="A491552" s="40">
        <v>41821</v>
      </c>
      <c r="N491552" s="40">
        <v>41821</v>
      </c>
    </row>
    <row r="491553" spans="1:14" x14ac:dyDescent="0.25">
      <c r="A491553" s="40">
        <v>41852</v>
      </c>
      <c r="N491553" s="40">
        <v>41852</v>
      </c>
    </row>
    <row r="491554" spans="1:14" x14ac:dyDescent="0.25">
      <c r="A491554" s="40">
        <v>41883</v>
      </c>
      <c r="N491554" s="40">
        <v>41883</v>
      </c>
    </row>
    <row r="491555" spans="1:14" x14ac:dyDescent="0.25">
      <c r="A491555" s="40">
        <v>41913</v>
      </c>
      <c r="N491555" s="40">
        <v>41913</v>
      </c>
    </row>
    <row r="491556" spans="1:14" x14ac:dyDescent="0.25">
      <c r="A491556" s="40">
        <v>41944</v>
      </c>
      <c r="N491556" s="40">
        <v>41944</v>
      </c>
    </row>
    <row r="491557" spans="1:14" x14ac:dyDescent="0.25">
      <c r="A491557" s="40">
        <v>41974</v>
      </c>
      <c r="N491557" s="40">
        <v>41974</v>
      </c>
    </row>
    <row r="491558" spans="1:14" x14ac:dyDescent="0.25">
      <c r="A491558" s="40">
        <v>42005</v>
      </c>
      <c r="N491558" s="40">
        <v>42005</v>
      </c>
    </row>
    <row r="491559" spans="1:14" x14ac:dyDescent="0.25">
      <c r="A491559" s="40">
        <v>42036</v>
      </c>
      <c r="N491559" s="40">
        <v>42036</v>
      </c>
    </row>
    <row r="491560" spans="1:14" x14ac:dyDescent="0.25">
      <c r="A491560" s="40">
        <v>42064</v>
      </c>
      <c r="N491560" s="40">
        <v>42064</v>
      </c>
    </row>
    <row r="491561" spans="1:14" x14ac:dyDescent="0.25">
      <c r="A491561" s="40">
        <v>42095</v>
      </c>
      <c r="N491561" s="40">
        <v>42095</v>
      </c>
    </row>
    <row r="491562" spans="1:14" x14ac:dyDescent="0.25">
      <c r="A491562" s="40">
        <v>42125</v>
      </c>
      <c r="N491562" s="40">
        <v>42125</v>
      </c>
    </row>
    <row r="491563" spans="1:14" x14ac:dyDescent="0.25">
      <c r="A491563" s="40">
        <v>42156</v>
      </c>
      <c r="N491563" s="40">
        <v>42156</v>
      </c>
    </row>
    <row r="491564" spans="1:14" x14ac:dyDescent="0.25">
      <c r="A491564" s="40">
        <v>42186</v>
      </c>
      <c r="N491564" s="40">
        <v>42186</v>
      </c>
    </row>
    <row r="491565" spans="1:14" x14ac:dyDescent="0.25">
      <c r="A491565" s="40">
        <v>42217</v>
      </c>
      <c r="N491565" s="40">
        <v>42217</v>
      </c>
    </row>
    <row r="491566" spans="1:14" x14ac:dyDescent="0.25">
      <c r="A491566" s="40">
        <v>42248</v>
      </c>
      <c r="N491566" s="40">
        <v>42248</v>
      </c>
    </row>
    <row r="491567" spans="1:14" x14ac:dyDescent="0.25">
      <c r="A491567" s="40">
        <v>42278</v>
      </c>
      <c r="N491567" s="40">
        <v>42278</v>
      </c>
    </row>
    <row r="491568" spans="1:14" x14ac:dyDescent="0.25">
      <c r="A491568" s="40">
        <v>42309</v>
      </c>
      <c r="N491568" s="40">
        <v>42309</v>
      </c>
    </row>
    <row r="491569" spans="1:14" x14ac:dyDescent="0.25">
      <c r="A491569" s="40">
        <v>42339</v>
      </c>
      <c r="N491569" s="40">
        <v>42339</v>
      </c>
    </row>
    <row r="491570" spans="1:14" x14ac:dyDescent="0.25">
      <c r="A491570" s="40">
        <v>42370</v>
      </c>
      <c r="N491570" s="40">
        <v>42370</v>
      </c>
    </row>
    <row r="491571" spans="1:14" x14ac:dyDescent="0.25">
      <c r="A491571" s="40">
        <v>42401</v>
      </c>
      <c r="N491571" s="40">
        <v>42401</v>
      </c>
    </row>
    <row r="491572" spans="1:14" x14ac:dyDescent="0.25">
      <c r="A491572" s="40">
        <v>42430</v>
      </c>
      <c r="N491572" s="40">
        <v>42430</v>
      </c>
    </row>
    <row r="491573" spans="1:14" x14ac:dyDescent="0.25">
      <c r="A491573" s="40">
        <v>42461</v>
      </c>
      <c r="N491573" s="40">
        <v>42461</v>
      </c>
    </row>
    <row r="491574" spans="1:14" x14ac:dyDescent="0.25">
      <c r="A491574" s="40">
        <v>42491</v>
      </c>
      <c r="N491574" s="40">
        <v>42491</v>
      </c>
    </row>
    <row r="491575" spans="1:14" x14ac:dyDescent="0.25">
      <c r="A491575" s="40">
        <v>42522</v>
      </c>
      <c r="N491575" s="40">
        <v>42522</v>
      </c>
    </row>
    <row r="491576" spans="1:14" x14ac:dyDescent="0.25">
      <c r="A491576" s="40">
        <v>42552</v>
      </c>
      <c r="N491576" s="40">
        <v>42552</v>
      </c>
    </row>
    <row r="491577" spans="1:14" x14ac:dyDescent="0.25">
      <c r="A491577" s="40">
        <v>42583</v>
      </c>
      <c r="N491577" s="40">
        <v>42583</v>
      </c>
    </row>
    <row r="491578" spans="1:14" x14ac:dyDescent="0.25">
      <c r="A491578" s="40">
        <v>42614</v>
      </c>
      <c r="N491578" s="40">
        <v>42614</v>
      </c>
    </row>
    <row r="491579" spans="1:14" x14ac:dyDescent="0.25">
      <c r="A491579" s="40">
        <v>42644</v>
      </c>
      <c r="N491579" s="40">
        <v>42644</v>
      </c>
    </row>
    <row r="491580" spans="1:14" x14ac:dyDescent="0.25">
      <c r="A491580" s="40">
        <v>42675</v>
      </c>
      <c r="N491580" s="40">
        <v>42675</v>
      </c>
    </row>
    <row r="491581" spans="1:14" x14ac:dyDescent="0.25">
      <c r="A491581" s="40">
        <v>42705</v>
      </c>
      <c r="N491581" s="40">
        <v>42705</v>
      </c>
    </row>
    <row r="491582" spans="1:14" x14ac:dyDescent="0.25">
      <c r="A491582" s="40">
        <v>42736</v>
      </c>
      <c r="N491582" s="40">
        <v>42736</v>
      </c>
    </row>
    <row r="491583" spans="1:14" x14ac:dyDescent="0.25">
      <c r="A491583" s="40">
        <v>42767</v>
      </c>
      <c r="N491583" s="40">
        <v>42767</v>
      </c>
    </row>
    <row r="491584" spans="1:14" x14ac:dyDescent="0.25">
      <c r="A491584" s="40">
        <v>42795</v>
      </c>
      <c r="N491584" s="40">
        <v>42795</v>
      </c>
    </row>
    <row r="491585" spans="1:14" x14ac:dyDescent="0.25">
      <c r="A491585" s="40">
        <v>42826</v>
      </c>
      <c r="N491585" s="40">
        <v>42826</v>
      </c>
    </row>
    <row r="491586" spans="1:14" x14ac:dyDescent="0.25">
      <c r="A491586" s="40">
        <v>42856</v>
      </c>
      <c r="N491586" s="40">
        <v>42856</v>
      </c>
    </row>
    <row r="491587" spans="1:14" x14ac:dyDescent="0.25">
      <c r="A491587" s="40">
        <v>42887</v>
      </c>
      <c r="N491587" s="40">
        <v>42887</v>
      </c>
    </row>
    <row r="491588" spans="1:14" x14ac:dyDescent="0.25">
      <c r="A491588" s="40">
        <v>42917</v>
      </c>
      <c r="N491588" s="40">
        <v>42917</v>
      </c>
    </row>
    <row r="491589" spans="1:14" x14ac:dyDescent="0.25">
      <c r="A491589" s="40">
        <v>42948</v>
      </c>
      <c r="N491589" s="40">
        <v>42948</v>
      </c>
    </row>
    <row r="491590" spans="1:14" x14ac:dyDescent="0.25">
      <c r="A491590" s="40">
        <v>42979</v>
      </c>
      <c r="N491590" s="40">
        <v>42979</v>
      </c>
    </row>
    <row r="491591" spans="1:14" x14ac:dyDescent="0.25">
      <c r="A491591" s="40">
        <v>43009</v>
      </c>
      <c r="N491591" s="40">
        <v>43009</v>
      </c>
    </row>
    <row r="491592" spans="1:14" x14ac:dyDescent="0.25">
      <c r="A491592" s="40">
        <v>43040</v>
      </c>
      <c r="N491592" s="40">
        <v>43040</v>
      </c>
    </row>
    <row r="491593" spans="1:14" x14ac:dyDescent="0.25">
      <c r="A491593" s="40">
        <v>43070</v>
      </c>
      <c r="N491593" s="40">
        <v>43070</v>
      </c>
    </row>
    <row r="491594" spans="1:14" x14ac:dyDescent="0.25">
      <c r="A491594" s="40">
        <v>43101</v>
      </c>
      <c r="N491594" s="40">
        <v>43101</v>
      </c>
    </row>
    <row r="491595" spans="1:14" x14ac:dyDescent="0.25">
      <c r="A491595" s="40">
        <v>43132</v>
      </c>
      <c r="N491595" s="40">
        <v>43132</v>
      </c>
    </row>
    <row r="491596" spans="1:14" x14ac:dyDescent="0.25">
      <c r="A491596" s="40">
        <v>43160</v>
      </c>
      <c r="N491596" s="40">
        <v>43160</v>
      </c>
    </row>
    <row r="491597" spans="1:14" x14ac:dyDescent="0.25">
      <c r="A491597" s="40">
        <v>43191</v>
      </c>
      <c r="N491597" s="40">
        <v>43191</v>
      </c>
    </row>
    <row r="491598" spans="1:14" x14ac:dyDescent="0.25">
      <c r="A491598" s="40">
        <v>43221</v>
      </c>
      <c r="N491598" s="40">
        <v>43221</v>
      </c>
    </row>
    <row r="491599" spans="1:14" x14ac:dyDescent="0.25">
      <c r="A491599" s="40">
        <v>43252</v>
      </c>
      <c r="N491599" s="40">
        <v>43252</v>
      </c>
    </row>
    <row r="491600" spans="1:14" x14ac:dyDescent="0.25">
      <c r="A491600" s="40">
        <v>43282</v>
      </c>
      <c r="N491600" s="40">
        <v>43282</v>
      </c>
    </row>
    <row r="491601" spans="1:14" x14ac:dyDescent="0.25">
      <c r="A491601" s="40">
        <v>43313</v>
      </c>
      <c r="N491601" s="40">
        <v>43313</v>
      </c>
    </row>
    <row r="491602" spans="1:14" x14ac:dyDescent="0.25">
      <c r="A491602" s="40">
        <v>43344</v>
      </c>
      <c r="N491602" s="40">
        <v>43344</v>
      </c>
    </row>
    <row r="491603" spans="1:14" x14ac:dyDescent="0.25">
      <c r="A491603" s="40">
        <v>43374</v>
      </c>
      <c r="N491603" s="40">
        <v>43374</v>
      </c>
    </row>
    <row r="491604" spans="1:14" x14ac:dyDescent="0.25">
      <c r="A491604" s="40">
        <v>43405</v>
      </c>
      <c r="N491604" s="40">
        <v>43405</v>
      </c>
    </row>
    <row r="491605" spans="1:14" x14ac:dyDescent="0.25">
      <c r="A491605" s="40">
        <v>43435</v>
      </c>
      <c r="N491605" s="40">
        <v>43435</v>
      </c>
    </row>
    <row r="491606" spans="1:14" x14ac:dyDescent="0.25">
      <c r="A491606" s="40">
        <v>43466</v>
      </c>
      <c r="N491606" s="40">
        <v>43466</v>
      </c>
    </row>
    <row r="491607" spans="1:14" x14ac:dyDescent="0.25">
      <c r="A491607" s="40">
        <v>43497</v>
      </c>
      <c r="N491607" s="40">
        <v>43497</v>
      </c>
    </row>
    <row r="491608" spans="1:14" x14ac:dyDescent="0.25">
      <c r="A491608" s="40">
        <v>43525</v>
      </c>
      <c r="N491608" s="40">
        <v>43525</v>
      </c>
    </row>
    <row r="491609" spans="1:14" x14ac:dyDescent="0.25">
      <c r="A491609" s="40">
        <v>43556</v>
      </c>
      <c r="N491609" s="40">
        <v>43556</v>
      </c>
    </row>
    <row r="491610" spans="1:14" x14ac:dyDescent="0.25">
      <c r="A491610" s="40">
        <v>43586</v>
      </c>
      <c r="N491610" s="40">
        <v>43586</v>
      </c>
    </row>
    <row r="491611" spans="1:14" x14ac:dyDescent="0.25">
      <c r="A491611" s="40">
        <v>43617</v>
      </c>
      <c r="N491611" s="40">
        <v>43617</v>
      </c>
    </row>
    <row r="491612" spans="1:14" x14ac:dyDescent="0.25">
      <c r="A491612" s="40">
        <v>43647</v>
      </c>
      <c r="N491612" s="40">
        <v>43647</v>
      </c>
    </row>
    <row r="491613" spans="1:14" x14ac:dyDescent="0.25">
      <c r="A491613" s="40">
        <v>43678</v>
      </c>
      <c r="N491613" s="40">
        <v>43678</v>
      </c>
    </row>
    <row r="491614" spans="1:14" x14ac:dyDescent="0.25">
      <c r="A491614" s="40">
        <v>43709</v>
      </c>
      <c r="N491614" s="40">
        <v>43709</v>
      </c>
    </row>
    <row r="491615" spans="1:14" x14ac:dyDescent="0.25">
      <c r="A491615" s="40">
        <v>43739</v>
      </c>
      <c r="N491615" s="40">
        <v>43739</v>
      </c>
    </row>
    <row r="491616" spans="1:14" x14ac:dyDescent="0.25">
      <c r="A491616" s="40">
        <v>43770</v>
      </c>
      <c r="N491616" s="40">
        <v>43770</v>
      </c>
    </row>
    <row r="491617" spans="1:14" x14ac:dyDescent="0.25">
      <c r="A491617" s="40">
        <v>43800</v>
      </c>
      <c r="N491617" s="40">
        <v>43800</v>
      </c>
    </row>
    <row r="491618" spans="1:14" x14ac:dyDescent="0.25">
      <c r="A491618" s="40">
        <v>43831</v>
      </c>
      <c r="N491618" s="40">
        <v>43831</v>
      </c>
    </row>
    <row r="491619" spans="1:14" x14ac:dyDescent="0.25">
      <c r="A491619" s="40">
        <v>43862</v>
      </c>
      <c r="N491619" s="40">
        <v>43862</v>
      </c>
    </row>
    <row r="491620" spans="1:14" x14ac:dyDescent="0.25">
      <c r="A491620" s="40">
        <v>43891</v>
      </c>
      <c r="N491620" s="40">
        <v>43891</v>
      </c>
    </row>
    <row r="491621" spans="1:14" x14ac:dyDescent="0.25">
      <c r="A491621" s="40">
        <v>43922</v>
      </c>
      <c r="N491621" s="40">
        <v>43922</v>
      </c>
    </row>
    <row r="491622" spans="1:14" x14ac:dyDescent="0.25">
      <c r="A491622" s="40">
        <v>43952</v>
      </c>
      <c r="N491622" s="40">
        <v>43952</v>
      </c>
    </row>
    <row r="491623" spans="1:14" x14ac:dyDescent="0.25">
      <c r="A491623" s="40">
        <v>43983</v>
      </c>
      <c r="N491623" s="40">
        <v>43983</v>
      </c>
    </row>
    <row r="491624" spans="1:14" x14ac:dyDescent="0.25">
      <c r="A491624" s="40">
        <v>44013</v>
      </c>
      <c r="N491624" s="40">
        <v>44013</v>
      </c>
    </row>
    <row r="491625" spans="1:14" x14ac:dyDescent="0.25">
      <c r="A491625" s="40">
        <v>44044</v>
      </c>
      <c r="N491625" s="40">
        <v>44044</v>
      </c>
    </row>
    <row r="491626" spans="1:14" x14ac:dyDescent="0.25">
      <c r="A491626" s="40">
        <v>44075</v>
      </c>
      <c r="N491626" s="40">
        <v>44075</v>
      </c>
    </row>
    <row r="491627" spans="1:14" x14ac:dyDescent="0.25">
      <c r="A491627" s="40">
        <v>44105</v>
      </c>
      <c r="N491627" s="40">
        <v>44105</v>
      </c>
    </row>
    <row r="491628" spans="1:14" x14ac:dyDescent="0.25">
      <c r="A491628" s="40">
        <v>44136</v>
      </c>
      <c r="N491628" s="40">
        <v>44136</v>
      </c>
    </row>
    <row r="491629" spans="1:14" x14ac:dyDescent="0.25">
      <c r="A491629" s="40">
        <v>44166</v>
      </c>
      <c r="N491629" s="40">
        <v>44166</v>
      </c>
    </row>
    <row r="507906" spans="1:14" x14ac:dyDescent="0.25">
      <c r="A507906" s="40">
        <v>40909</v>
      </c>
      <c r="N507906" s="40">
        <v>40909</v>
      </c>
    </row>
    <row r="507907" spans="1:14" x14ac:dyDescent="0.25">
      <c r="A507907" s="40">
        <v>40940</v>
      </c>
      <c r="N507907" s="40">
        <v>40940</v>
      </c>
    </row>
    <row r="507908" spans="1:14" x14ac:dyDescent="0.25">
      <c r="A507908" s="40">
        <v>40969</v>
      </c>
      <c r="N507908" s="40">
        <v>40969</v>
      </c>
    </row>
    <row r="507909" spans="1:14" x14ac:dyDescent="0.25">
      <c r="A507909" s="40">
        <v>41000</v>
      </c>
      <c r="N507909" s="40">
        <v>41000</v>
      </c>
    </row>
    <row r="507910" spans="1:14" x14ac:dyDescent="0.25">
      <c r="A507910" s="40">
        <v>41030</v>
      </c>
      <c r="N507910" s="40">
        <v>41030</v>
      </c>
    </row>
    <row r="507911" spans="1:14" x14ac:dyDescent="0.25">
      <c r="A507911" s="40">
        <v>41061</v>
      </c>
      <c r="N507911" s="40">
        <v>41061</v>
      </c>
    </row>
    <row r="507912" spans="1:14" x14ac:dyDescent="0.25">
      <c r="A507912" s="40">
        <v>41091</v>
      </c>
      <c r="N507912" s="40">
        <v>41091</v>
      </c>
    </row>
    <row r="507913" spans="1:14" x14ac:dyDescent="0.25">
      <c r="A507913" s="40">
        <v>41122</v>
      </c>
      <c r="N507913" s="40">
        <v>41122</v>
      </c>
    </row>
    <row r="507914" spans="1:14" x14ac:dyDescent="0.25">
      <c r="A507914" s="40">
        <v>41153</v>
      </c>
      <c r="N507914" s="40">
        <v>41153</v>
      </c>
    </row>
    <row r="507915" spans="1:14" x14ac:dyDescent="0.25">
      <c r="A507915" s="40">
        <v>41183</v>
      </c>
      <c r="N507915" s="40">
        <v>41183</v>
      </c>
    </row>
    <row r="507916" spans="1:14" x14ac:dyDescent="0.25">
      <c r="A507916" s="40">
        <v>41214</v>
      </c>
      <c r="N507916" s="40">
        <v>41214</v>
      </c>
    </row>
    <row r="507917" spans="1:14" x14ac:dyDescent="0.25">
      <c r="A507917" s="40">
        <v>41244</v>
      </c>
      <c r="N507917" s="40">
        <v>41244</v>
      </c>
    </row>
    <row r="507918" spans="1:14" x14ac:dyDescent="0.25">
      <c r="A507918" s="40">
        <v>41275</v>
      </c>
      <c r="N507918" s="40">
        <v>41275</v>
      </c>
    </row>
    <row r="507919" spans="1:14" x14ac:dyDescent="0.25">
      <c r="A507919" s="40">
        <v>41306</v>
      </c>
      <c r="N507919" s="40">
        <v>41306</v>
      </c>
    </row>
    <row r="507920" spans="1:14" x14ac:dyDescent="0.25">
      <c r="A507920" s="40">
        <v>41334</v>
      </c>
      <c r="N507920" s="40">
        <v>41334</v>
      </c>
    </row>
    <row r="507921" spans="1:14" x14ac:dyDescent="0.25">
      <c r="A507921" s="40">
        <v>41365</v>
      </c>
      <c r="N507921" s="40">
        <v>41365</v>
      </c>
    </row>
    <row r="507922" spans="1:14" x14ac:dyDescent="0.25">
      <c r="A507922" s="40">
        <v>41395</v>
      </c>
      <c r="N507922" s="40">
        <v>41395</v>
      </c>
    </row>
    <row r="507923" spans="1:14" x14ac:dyDescent="0.25">
      <c r="A507923" s="40">
        <v>41426</v>
      </c>
      <c r="N507923" s="40">
        <v>41426</v>
      </c>
    </row>
    <row r="507924" spans="1:14" x14ac:dyDescent="0.25">
      <c r="A507924" s="40">
        <v>41456</v>
      </c>
      <c r="N507924" s="40">
        <v>41456</v>
      </c>
    </row>
    <row r="507925" spans="1:14" x14ac:dyDescent="0.25">
      <c r="A507925" s="40">
        <v>41487</v>
      </c>
      <c r="N507925" s="40">
        <v>41487</v>
      </c>
    </row>
    <row r="507926" spans="1:14" x14ac:dyDescent="0.25">
      <c r="A507926" s="40">
        <v>41518</v>
      </c>
      <c r="N507926" s="40">
        <v>41518</v>
      </c>
    </row>
    <row r="507927" spans="1:14" x14ac:dyDescent="0.25">
      <c r="A507927" s="40">
        <v>41548</v>
      </c>
      <c r="N507927" s="40">
        <v>41548</v>
      </c>
    </row>
    <row r="507928" spans="1:14" x14ac:dyDescent="0.25">
      <c r="A507928" s="40">
        <v>41579</v>
      </c>
      <c r="N507928" s="40">
        <v>41579</v>
      </c>
    </row>
    <row r="507929" spans="1:14" x14ac:dyDescent="0.25">
      <c r="A507929" s="40">
        <v>41609</v>
      </c>
      <c r="N507929" s="40">
        <v>41609</v>
      </c>
    </row>
    <row r="507930" spans="1:14" x14ac:dyDescent="0.25">
      <c r="A507930" s="40">
        <v>41640</v>
      </c>
      <c r="N507930" s="40">
        <v>41640</v>
      </c>
    </row>
    <row r="507931" spans="1:14" x14ac:dyDescent="0.25">
      <c r="A507931" s="40">
        <v>41671</v>
      </c>
      <c r="N507931" s="40">
        <v>41671</v>
      </c>
    </row>
    <row r="507932" spans="1:14" x14ac:dyDescent="0.25">
      <c r="A507932" s="40">
        <v>41699</v>
      </c>
      <c r="N507932" s="40">
        <v>41699</v>
      </c>
    </row>
    <row r="507933" spans="1:14" x14ac:dyDescent="0.25">
      <c r="A507933" s="40">
        <v>41730</v>
      </c>
      <c r="N507933" s="40">
        <v>41730</v>
      </c>
    </row>
    <row r="507934" spans="1:14" x14ac:dyDescent="0.25">
      <c r="A507934" s="40">
        <v>41760</v>
      </c>
      <c r="N507934" s="40">
        <v>41760</v>
      </c>
    </row>
    <row r="507935" spans="1:14" x14ac:dyDescent="0.25">
      <c r="A507935" s="40">
        <v>41791</v>
      </c>
      <c r="N507935" s="40">
        <v>41791</v>
      </c>
    </row>
    <row r="507936" spans="1:14" x14ac:dyDescent="0.25">
      <c r="A507936" s="40">
        <v>41821</v>
      </c>
      <c r="N507936" s="40">
        <v>41821</v>
      </c>
    </row>
    <row r="507937" spans="1:14" x14ac:dyDescent="0.25">
      <c r="A507937" s="40">
        <v>41852</v>
      </c>
      <c r="N507937" s="40">
        <v>41852</v>
      </c>
    </row>
    <row r="507938" spans="1:14" x14ac:dyDescent="0.25">
      <c r="A507938" s="40">
        <v>41883</v>
      </c>
      <c r="N507938" s="40">
        <v>41883</v>
      </c>
    </row>
    <row r="507939" spans="1:14" x14ac:dyDescent="0.25">
      <c r="A507939" s="40">
        <v>41913</v>
      </c>
      <c r="N507939" s="40">
        <v>41913</v>
      </c>
    </row>
    <row r="507940" spans="1:14" x14ac:dyDescent="0.25">
      <c r="A507940" s="40">
        <v>41944</v>
      </c>
      <c r="N507940" s="40">
        <v>41944</v>
      </c>
    </row>
    <row r="507941" spans="1:14" x14ac:dyDescent="0.25">
      <c r="A507941" s="40">
        <v>41974</v>
      </c>
      <c r="N507941" s="40">
        <v>41974</v>
      </c>
    </row>
    <row r="507942" spans="1:14" x14ac:dyDescent="0.25">
      <c r="A507942" s="40">
        <v>42005</v>
      </c>
      <c r="N507942" s="40">
        <v>42005</v>
      </c>
    </row>
    <row r="507943" spans="1:14" x14ac:dyDescent="0.25">
      <c r="A507943" s="40">
        <v>42036</v>
      </c>
      <c r="N507943" s="40">
        <v>42036</v>
      </c>
    </row>
    <row r="507944" spans="1:14" x14ac:dyDescent="0.25">
      <c r="A507944" s="40">
        <v>42064</v>
      </c>
      <c r="N507944" s="40">
        <v>42064</v>
      </c>
    </row>
    <row r="507945" spans="1:14" x14ac:dyDescent="0.25">
      <c r="A507945" s="40">
        <v>42095</v>
      </c>
      <c r="N507945" s="40">
        <v>42095</v>
      </c>
    </row>
    <row r="507946" spans="1:14" x14ac:dyDescent="0.25">
      <c r="A507946" s="40">
        <v>42125</v>
      </c>
      <c r="N507946" s="40">
        <v>42125</v>
      </c>
    </row>
    <row r="507947" spans="1:14" x14ac:dyDescent="0.25">
      <c r="A507947" s="40">
        <v>42156</v>
      </c>
      <c r="N507947" s="40">
        <v>42156</v>
      </c>
    </row>
    <row r="507948" spans="1:14" x14ac:dyDescent="0.25">
      <c r="A507948" s="40">
        <v>42186</v>
      </c>
      <c r="N507948" s="40">
        <v>42186</v>
      </c>
    </row>
    <row r="507949" spans="1:14" x14ac:dyDescent="0.25">
      <c r="A507949" s="40">
        <v>42217</v>
      </c>
      <c r="N507949" s="40">
        <v>42217</v>
      </c>
    </row>
    <row r="507950" spans="1:14" x14ac:dyDescent="0.25">
      <c r="A507950" s="40">
        <v>42248</v>
      </c>
      <c r="N507950" s="40">
        <v>42248</v>
      </c>
    </row>
    <row r="507951" spans="1:14" x14ac:dyDescent="0.25">
      <c r="A507951" s="40">
        <v>42278</v>
      </c>
      <c r="N507951" s="40">
        <v>42278</v>
      </c>
    </row>
    <row r="507952" spans="1:14" x14ac:dyDescent="0.25">
      <c r="A507952" s="40">
        <v>42309</v>
      </c>
      <c r="N507952" s="40">
        <v>42309</v>
      </c>
    </row>
    <row r="507953" spans="1:14" x14ac:dyDescent="0.25">
      <c r="A507953" s="40">
        <v>42339</v>
      </c>
      <c r="N507953" s="40">
        <v>42339</v>
      </c>
    </row>
    <row r="507954" spans="1:14" x14ac:dyDescent="0.25">
      <c r="A507954" s="40">
        <v>42370</v>
      </c>
      <c r="N507954" s="40">
        <v>42370</v>
      </c>
    </row>
    <row r="507955" spans="1:14" x14ac:dyDescent="0.25">
      <c r="A507955" s="40">
        <v>42401</v>
      </c>
      <c r="N507955" s="40">
        <v>42401</v>
      </c>
    </row>
    <row r="507956" spans="1:14" x14ac:dyDescent="0.25">
      <c r="A507956" s="40">
        <v>42430</v>
      </c>
      <c r="N507956" s="40">
        <v>42430</v>
      </c>
    </row>
    <row r="507957" spans="1:14" x14ac:dyDescent="0.25">
      <c r="A507957" s="40">
        <v>42461</v>
      </c>
      <c r="N507957" s="40">
        <v>42461</v>
      </c>
    </row>
    <row r="507958" spans="1:14" x14ac:dyDescent="0.25">
      <c r="A507958" s="40">
        <v>42491</v>
      </c>
      <c r="N507958" s="40">
        <v>42491</v>
      </c>
    </row>
    <row r="507959" spans="1:14" x14ac:dyDescent="0.25">
      <c r="A507959" s="40">
        <v>42522</v>
      </c>
      <c r="N507959" s="40">
        <v>42522</v>
      </c>
    </row>
    <row r="507960" spans="1:14" x14ac:dyDescent="0.25">
      <c r="A507960" s="40">
        <v>42552</v>
      </c>
      <c r="N507960" s="40">
        <v>42552</v>
      </c>
    </row>
    <row r="507961" spans="1:14" x14ac:dyDescent="0.25">
      <c r="A507961" s="40">
        <v>42583</v>
      </c>
      <c r="N507961" s="40">
        <v>42583</v>
      </c>
    </row>
    <row r="507962" spans="1:14" x14ac:dyDescent="0.25">
      <c r="A507962" s="40">
        <v>42614</v>
      </c>
      <c r="N507962" s="40">
        <v>42614</v>
      </c>
    </row>
    <row r="507963" spans="1:14" x14ac:dyDescent="0.25">
      <c r="A507963" s="40">
        <v>42644</v>
      </c>
      <c r="N507963" s="40">
        <v>42644</v>
      </c>
    </row>
    <row r="507964" spans="1:14" x14ac:dyDescent="0.25">
      <c r="A507964" s="40">
        <v>42675</v>
      </c>
      <c r="N507964" s="40">
        <v>42675</v>
      </c>
    </row>
    <row r="507965" spans="1:14" x14ac:dyDescent="0.25">
      <c r="A507965" s="40">
        <v>42705</v>
      </c>
      <c r="N507965" s="40">
        <v>42705</v>
      </c>
    </row>
    <row r="507966" spans="1:14" x14ac:dyDescent="0.25">
      <c r="A507966" s="40">
        <v>42736</v>
      </c>
      <c r="N507966" s="40">
        <v>42736</v>
      </c>
    </row>
    <row r="507967" spans="1:14" x14ac:dyDescent="0.25">
      <c r="A507967" s="40">
        <v>42767</v>
      </c>
      <c r="N507967" s="40">
        <v>42767</v>
      </c>
    </row>
    <row r="507968" spans="1:14" x14ac:dyDescent="0.25">
      <c r="A507968" s="40">
        <v>42795</v>
      </c>
      <c r="N507968" s="40">
        <v>42795</v>
      </c>
    </row>
    <row r="507969" spans="1:14" x14ac:dyDescent="0.25">
      <c r="A507969" s="40">
        <v>42826</v>
      </c>
      <c r="N507969" s="40">
        <v>42826</v>
      </c>
    </row>
    <row r="507970" spans="1:14" x14ac:dyDescent="0.25">
      <c r="A507970" s="40">
        <v>42856</v>
      </c>
      <c r="N507970" s="40">
        <v>42856</v>
      </c>
    </row>
    <row r="507971" spans="1:14" x14ac:dyDescent="0.25">
      <c r="A507971" s="40">
        <v>42887</v>
      </c>
      <c r="N507971" s="40">
        <v>42887</v>
      </c>
    </row>
    <row r="507972" spans="1:14" x14ac:dyDescent="0.25">
      <c r="A507972" s="40">
        <v>42917</v>
      </c>
      <c r="N507972" s="40">
        <v>42917</v>
      </c>
    </row>
    <row r="507973" spans="1:14" x14ac:dyDescent="0.25">
      <c r="A507973" s="40">
        <v>42948</v>
      </c>
      <c r="N507973" s="40">
        <v>42948</v>
      </c>
    </row>
    <row r="507974" spans="1:14" x14ac:dyDescent="0.25">
      <c r="A507974" s="40">
        <v>42979</v>
      </c>
      <c r="N507974" s="40">
        <v>42979</v>
      </c>
    </row>
    <row r="507975" spans="1:14" x14ac:dyDescent="0.25">
      <c r="A507975" s="40">
        <v>43009</v>
      </c>
      <c r="N507975" s="40">
        <v>43009</v>
      </c>
    </row>
    <row r="507976" spans="1:14" x14ac:dyDescent="0.25">
      <c r="A507976" s="40">
        <v>43040</v>
      </c>
      <c r="N507976" s="40">
        <v>43040</v>
      </c>
    </row>
    <row r="507977" spans="1:14" x14ac:dyDescent="0.25">
      <c r="A507977" s="40">
        <v>43070</v>
      </c>
      <c r="N507977" s="40">
        <v>43070</v>
      </c>
    </row>
    <row r="507978" spans="1:14" x14ac:dyDescent="0.25">
      <c r="A507978" s="40">
        <v>43101</v>
      </c>
      <c r="N507978" s="40">
        <v>43101</v>
      </c>
    </row>
    <row r="507979" spans="1:14" x14ac:dyDescent="0.25">
      <c r="A507979" s="40">
        <v>43132</v>
      </c>
      <c r="N507979" s="40">
        <v>43132</v>
      </c>
    </row>
    <row r="507980" spans="1:14" x14ac:dyDescent="0.25">
      <c r="A507980" s="40">
        <v>43160</v>
      </c>
      <c r="N507980" s="40">
        <v>43160</v>
      </c>
    </row>
    <row r="507981" spans="1:14" x14ac:dyDescent="0.25">
      <c r="A507981" s="40">
        <v>43191</v>
      </c>
      <c r="N507981" s="40">
        <v>43191</v>
      </c>
    </row>
    <row r="507982" spans="1:14" x14ac:dyDescent="0.25">
      <c r="A507982" s="40">
        <v>43221</v>
      </c>
      <c r="N507982" s="40">
        <v>43221</v>
      </c>
    </row>
    <row r="507983" spans="1:14" x14ac:dyDescent="0.25">
      <c r="A507983" s="40">
        <v>43252</v>
      </c>
      <c r="N507983" s="40">
        <v>43252</v>
      </c>
    </row>
    <row r="507984" spans="1:14" x14ac:dyDescent="0.25">
      <c r="A507984" s="40">
        <v>43282</v>
      </c>
      <c r="N507984" s="40">
        <v>43282</v>
      </c>
    </row>
    <row r="507985" spans="1:14" x14ac:dyDescent="0.25">
      <c r="A507985" s="40">
        <v>43313</v>
      </c>
      <c r="N507985" s="40">
        <v>43313</v>
      </c>
    </row>
    <row r="507986" spans="1:14" x14ac:dyDescent="0.25">
      <c r="A507986" s="40">
        <v>43344</v>
      </c>
      <c r="N507986" s="40">
        <v>43344</v>
      </c>
    </row>
    <row r="507987" spans="1:14" x14ac:dyDescent="0.25">
      <c r="A507987" s="40">
        <v>43374</v>
      </c>
      <c r="N507987" s="40">
        <v>43374</v>
      </c>
    </row>
    <row r="507988" spans="1:14" x14ac:dyDescent="0.25">
      <c r="A507988" s="40">
        <v>43405</v>
      </c>
      <c r="N507988" s="40">
        <v>43405</v>
      </c>
    </row>
    <row r="507989" spans="1:14" x14ac:dyDescent="0.25">
      <c r="A507989" s="40">
        <v>43435</v>
      </c>
      <c r="N507989" s="40">
        <v>43435</v>
      </c>
    </row>
    <row r="507990" spans="1:14" x14ac:dyDescent="0.25">
      <c r="A507990" s="40">
        <v>43466</v>
      </c>
      <c r="N507990" s="40">
        <v>43466</v>
      </c>
    </row>
    <row r="507991" spans="1:14" x14ac:dyDescent="0.25">
      <c r="A507991" s="40">
        <v>43497</v>
      </c>
      <c r="N507991" s="40">
        <v>43497</v>
      </c>
    </row>
    <row r="507992" spans="1:14" x14ac:dyDescent="0.25">
      <c r="A507992" s="40">
        <v>43525</v>
      </c>
      <c r="N507992" s="40">
        <v>43525</v>
      </c>
    </row>
    <row r="507993" spans="1:14" x14ac:dyDescent="0.25">
      <c r="A507993" s="40">
        <v>43556</v>
      </c>
      <c r="N507993" s="40">
        <v>43556</v>
      </c>
    </row>
    <row r="507994" spans="1:14" x14ac:dyDescent="0.25">
      <c r="A507994" s="40">
        <v>43586</v>
      </c>
      <c r="N507994" s="40">
        <v>43586</v>
      </c>
    </row>
    <row r="507995" spans="1:14" x14ac:dyDescent="0.25">
      <c r="A507995" s="40">
        <v>43617</v>
      </c>
      <c r="N507995" s="40">
        <v>43617</v>
      </c>
    </row>
    <row r="507996" spans="1:14" x14ac:dyDescent="0.25">
      <c r="A507996" s="40">
        <v>43647</v>
      </c>
      <c r="N507996" s="40">
        <v>43647</v>
      </c>
    </row>
    <row r="507997" spans="1:14" x14ac:dyDescent="0.25">
      <c r="A507997" s="40">
        <v>43678</v>
      </c>
      <c r="N507997" s="40">
        <v>43678</v>
      </c>
    </row>
    <row r="507998" spans="1:14" x14ac:dyDescent="0.25">
      <c r="A507998" s="40">
        <v>43709</v>
      </c>
      <c r="N507998" s="40">
        <v>43709</v>
      </c>
    </row>
    <row r="507999" spans="1:14" x14ac:dyDescent="0.25">
      <c r="A507999" s="40">
        <v>43739</v>
      </c>
      <c r="N507999" s="40">
        <v>43739</v>
      </c>
    </row>
    <row r="508000" spans="1:14" x14ac:dyDescent="0.25">
      <c r="A508000" s="40">
        <v>43770</v>
      </c>
      <c r="N508000" s="40">
        <v>43770</v>
      </c>
    </row>
    <row r="508001" spans="1:14" x14ac:dyDescent="0.25">
      <c r="A508001" s="40">
        <v>43800</v>
      </c>
      <c r="N508001" s="40">
        <v>43800</v>
      </c>
    </row>
    <row r="508002" spans="1:14" x14ac:dyDescent="0.25">
      <c r="A508002" s="40">
        <v>43831</v>
      </c>
      <c r="N508002" s="40">
        <v>43831</v>
      </c>
    </row>
    <row r="508003" spans="1:14" x14ac:dyDescent="0.25">
      <c r="A508003" s="40">
        <v>43862</v>
      </c>
      <c r="N508003" s="40">
        <v>43862</v>
      </c>
    </row>
    <row r="508004" spans="1:14" x14ac:dyDescent="0.25">
      <c r="A508004" s="40">
        <v>43891</v>
      </c>
      <c r="N508004" s="40">
        <v>43891</v>
      </c>
    </row>
    <row r="508005" spans="1:14" x14ac:dyDescent="0.25">
      <c r="A508005" s="40">
        <v>43922</v>
      </c>
      <c r="N508005" s="40">
        <v>43922</v>
      </c>
    </row>
    <row r="508006" spans="1:14" x14ac:dyDescent="0.25">
      <c r="A508006" s="40">
        <v>43952</v>
      </c>
      <c r="N508006" s="40">
        <v>43952</v>
      </c>
    </row>
    <row r="508007" spans="1:14" x14ac:dyDescent="0.25">
      <c r="A508007" s="40">
        <v>43983</v>
      </c>
      <c r="N508007" s="40">
        <v>43983</v>
      </c>
    </row>
    <row r="508008" spans="1:14" x14ac:dyDescent="0.25">
      <c r="A508008" s="40">
        <v>44013</v>
      </c>
      <c r="N508008" s="40">
        <v>44013</v>
      </c>
    </row>
    <row r="508009" spans="1:14" x14ac:dyDescent="0.25">
      <c r="A508009" s="40">
        <v>44044</v>
      </c>
      <c r="N508009" s="40">
        <v>44044</v>
      </c>
    </row>
    <row r="508010" spans="1:14" x14ac:dyDescent="0.25">
      <c r="A508010" s="40">
        <v>44075</v>
      </c>
      <c r="N508010" s="40">
        <v>44075</v>
      </c>
    </row>
    <row r="508011" spans="1:14" x14ac:dyDescent="0.25">
      <c r="A508011" s="40">
        <v>44105</v>
      </c>
      <c r="N508011" s="40">
        <v>44105</v>
      </c>
    </row>
    <row r="508012" spans="1:14" x14ac:dyDescent="0.25">
      <c r="A508012" s="40">
        <v>44136</v>
      </c>
      <c r="N508012" s="40">
        <v>44136</v>
      </c>
    </row>
    <row r="508013" spans="1:14" x14ac:dyDescent="0.25">
      <c r="A508013" s="40">
        <v>44166</v>
      </c>
      <c r="N508013" s="40">
        <v>44166</v>
      </c>
    </row>
    <row r="524290" spans="1:14" x14ac:dyDescent="0.25">
      <c r="A524290" s="40">
        <v>40909</v>
      </c>
      <c r="N524290" s="40">
        <v>40909</v>
      </c>
    </row>
    <row r="524291" spans="1:14" x14ac:dyDescent="0.25">
      <c r="A524291" s="40">
        <v>40940</v>
      </c>
      <c r="N524291" s="40">
        <v>40940</v>
      </c>
    </row>
    <row r="524292" spans="1:14" x14ac:dyDescent="0.25">
      <c r="A524292" s="40">
        <v>40969</v>
      </c>
      <c r="N524292" s="40">
        <v>40969</v>
      </c>
    </row>
    <row r="524293" spans="1:14" x14ac:dyDescent="0.25">
      <c r="A524293" s="40">
        <v>41000</v>
      </c>
      <c r="N524293" s="40">
        <v>41000</v>
      </c>
    </row>
    <row r="524294" spans="1:14" x14ac:dyDescent="0.25">
      <c r="A524294" s="40">
        <v>41030</v>
      </c>
      <c r="N524294" s="40">
        <v>41030</v>
      </c>
    </row>
    <row r="524295" spans="1:14" x14ac:dyDescent="0.25">
      <c r="A524295" s="40">
        <v>41061</v>
      </c>
      <c r="N524295" s="40">
        <v>41061</v>
      </c>
    </row>
    <row r="524296" spans="1:14" x14ac:dyDescent="0.25">
      <c r="A524296" s="40">
        <v>41091</v>
      </c>
      <c r="N524296" s="40">
        <v>41091</v>
      </c>
    </row>
    <row r="524297" spans="1:14" x14ac:dyDescent="0.25">
      <c r="A524297" s="40">
        <v>41122</v>
      </c>
      <c r="N524297" s="40">
        <v>41122</v>
      </c>
    </row>
    <row r="524298" spans="1:14" x14ac:dyDescent="0.25">
      <c r="A524298" s="40">
        <v>41153</v>
      </c>
      <c r="N524298" s="40">
        <v>41153</v>
      </c>
    </row>
    <row r="524299" spans="1:14" x14ac:dyDescent="0.25">
      <c r="A524299" s="40">
        <v>41183</v>
      </c>
      <c r="N524299" s="40">
        <v>41183</v>
      </c>
    </row>
    <row r="524300" spans="1:14" x14ac:dyDescent="0.25">
      <c r="A524300" s="40">
        <v>41214</v>
      </c>
      <c r="N524300" s="40">
        <v>41214</v>
      </c>
    </row>
    <row r="524301" spans="1:14" x14ac:dyDescent="0.25">
      <c r="A524301" s="40">
        <v>41244</v>
      </c>
      <c r="N524301" s="40">
        <v>41244</v>
      </c>
    </row>
    <row r="524302" spans="1:14" x14ac:dyDescent="0.25">
      <c r="A524302" s="40">
        <v>41275</v>
      </c>
      <c r="N524302" s="40">
        <v>41275</v>
      </c>
    </row>
    <row r="524303" spans="1:14" x14ac:dyDescent="0.25">
      <c r="A524303" s="40">
        <v>41306</v>
      </c>
      <c r="N524303" s="40">
        <v>41306</v>
      </c>
    </row>
    <row r="524304" spans="1:14" x14ac:dyDescent="0.25">
      <c r="A524304" s="40">
        <v>41334</v>
      </c>
      <c r="N524304" s="40">
        <v>41334</v>
      </c>
    </row>
    <row r="524305" spans="1:14" x14ac:dyDescent="0.25">
      <c r="A524305" s="40">
        <v>41365</v>
      </c>
      <c r="N524305" s="40">
        <v>41365</v>
      </c>
    </row>
    <row r="524306" spans="1:14" x14ac:dyDescent="0.25">
      <c r="A524306" s="40">
        <v>41395</v>
      </c>
      <c r="N524306" s="40">
        <v>41395</v>
      </c>
    </row>
    <row r="524307" spans="1:14" x14ac:dyDescent="0.25">
      <c r="A524307" s="40">
        <v>41426</v>
      </c>
      <c r="N524307" s="40">
        <v>41426</v>
      </c>
    </row>
    <row r="524308" spans="1:14" x14ac:dyDescent="0.25">
      <c r="A524308" s="40">
        <v>41456</v>
      </c>
      <c r="N524308" s="40">
        <v>41456</v>
      </c>
    </row>
    <row r="524309" spans="1:14" x14ac:dyDescent="0.25">
      <c r="A524309" s="40">
        <v>41487</v>
      </c>
      <c r="N524309" s="40">
        <v>41487</v>
      </c>
    </row>
    <row r="524310" spans="1:14" x14ac:dyDescent="0.25">
      <c r="A524310" s="40">
        <v>41518</v>
      </c>
      <c r="N524310" s="40">
        <v>41518</v>
      </c>
    </row>
    <row r="524311" spans="1:14" x14ac:dyDescent="0.25">
      <c r="A524311" s="40">
        <v>41548</v>
      </c>
      <c r="N524311" s="40">
        <v>41548</v>
      </c>
    </row>
    <row r="524312" spans="1:14" x14ac:dyDescent="0.25">
      <c r="A524312" s="40">
        <v>41579</v>
      </c>
      <c r="N524312" s="40">
        <v>41579</v>
      </c>
    </row>
    <row r="524313" spans="1:14" x14ac:dyDescent="0.25">
      <c r="A524313" s="40">
        <v>41609</v>
      </c>
      <c r="N524313" s="40">
        <v>41609</v>
      </c>
    </row>
    <row r="524314" spans="1:14" x14ac:dyDescent="0.25">
      <c r="A524314" s="40">
        <v>41640</v>
      </c>
      <c r="N524314" s="40">
        <v>41640</v>
      </c>
    </row>
    <row r="524315" spans="1:14" x14ac:dyDescent="0.25">
      <c r="A524315" s="40">
        <v>41671</v>
      </c>
      <c r="N524315" s="40">
        <v>41671</v>
      </c>
    </row>
    <row r="524316" spans="1:14" x14ac:dyDescent="0.25">
      <c r="A524316" s="40">
        <v>41699</v>
      </c>
      <c r="N524316" s="40">
        <v>41699</v>
      </c>
    </row>
    <row r="524317" spans="1:14" x14ac:dyDescent="0.25">
      <c r="A524317" s="40">
        <v>41730</v>
      </c>
      <c r="N524317" s="40">
        <v>41730</v>
      </c>
    </row>
    <row r="524318" spans="1:14" x14ac:dyDescent="0.25">
      <c r="A524318" s="40">
        <v>41760</v>
      </c>
      <c r="N524318" s="40">
        <v>41760</v>
      </c>
    </row>
    <row r="524319" spans="1:14" x14ac:dyDescent="0.25">
      <c r="A524319" s="40">
        <v>41791</v>
      </c>
      <c r="N524319" s="40">
        <v>41791</v>
      </c>
    </row>
    <row r="524320" spans="1:14" x14ac:dyDescent="0.25">
      <c r="A524320" s="40">
        <v>41821</v>
      </c>
      <c r="N524320" s="40">
        <v>41821</v>
      </c>
    </row>
    <row r="524321" spans="1:14" x14ac:dyDescent="0.25">
      <c r="A524321" s="40">
        <v>41852</v>
      </c>
      <c r="N524321" s="40">
        <v>41852</v>
      </c>
    </row>
    <row r="524322" spans="1:14" x14ac:dyDescent="0.25">
      <c r="A524322" s="40">
        <v>41883</v>
      </c>
      <c r="N524322" s="40">
        <v>41883</v>
      </c>
    </row>
    <row r="524323" spans="1:14" x14ac:dyDescent="0.25">
      <c r="A524323" s="40">
        <v>41913</v>
      </c>
      <c r="N524323" s="40">
        <v>41913</v>
      </c>
    </row>
    <row r="524324" spans="1:14" x14ac:dyDescent="0.25">
      <c r="A524324" s="40">
        <v>41944</v>
      </c>
      <c r="N524324" s="40">
        <v>41944</v>
      </c>
    </row>
    <row r="524325" spans="1:14" x14ac:dyDescent="0.25">
      <c r="A524325" s="40">
        <v>41974</v>
      </c>
      <c r="N524325" s="40">
        <v>41974</v>
      </c>
    </row>
    <row r="524326" spans="1:14" x14ac:dyDescent="0.25">
      <c r="A524326" s="40">
        <v>42005</v>
      </c>
      <c r="N524326" s="40">
        <v>42005</v>
      </c>
    </row>
    <row r="524327" spans="1:14" x14ac:dyDescent="0.25">
      <c r="A524327" s="40">
        <v>42036</v>
      </c>
      <c r="N524327" s="40">
        <v>42036</v>
      </c>
    </row>
    <row r="524328" spans="1:14" x14ac:dyDescent="0.25">
      <c r="A524328" s="40">
        <v>42064</v>
      </c>
      <c r="N524328" s="40">
        <v>42064</v>
      </c>
    </row>
    <row r="524329" spans="1:14" x14ac:dyDescent="0.25">
      <c r="A524329" s="40">
        <v>42095</v>
      </c>
      <c r="N524329" s="40">
        <v>42095</v>
      </c>
    </row>
    <row r="524330" spans="1:14" x14ac:dyDescent="0.25">
      <c r="A524330" s="40">
        <v>42125</v>
      </c>
      <c r="N524330" s="40">
        <v>42125</v>
      </c>
    </row>
    <row r="524331" spans="1:14" x14ac:dyDescent="0.25">
      <c r="A524331" s="40">
        <v>42156</v>
      </c>
      <c r="N524331" s="40">
        <v>42156</v>
      </c>
    </row>
    <row r="524332" spans="1:14" x14ac:dyDescent="0.25">
      <c r="A524332" s="40">
        <v>42186</v>
      </c>
      <c r="N524332" s="40">
        <v>42186</v>
      </c>
    </row>
    <row r="524333" spans="1:14" x14ac:dyDescent="0.25">
      <c r="A524333" s="40">
        <v>42217</v>
      </c>
      <c r="N524333" s="40">
        <v>42217</v>
      </c>
    </row>
    <row r="524334" spans="1:14" x14ac:dyDescent="0.25">
      <c r="A524334" s="40">
        <v>42248</v>
      </c>
      <c r="N524334" s="40">
        <v>42248</v>
      </c>
    </row>
    <row r="524335" spans="1:14" x14ac:dyDescent="0.25">
      <c r="A524335" s="40">
        <v>42278</v>
      </c>
      <c r="N524335" s="40">
        <v>42278</v>
      </c>
    </row>
    <row r="524336" spans="1:14" x14ac:dyDescent="0.25">
      <c r="A524336" s="40">
        <v>42309</v>
      </c>
      <c r="N524336" s="40">
        <v>42309</v>
      </c>
    </row>
    <row r="524337" spans="1:14" x14ac:dyDescent="0.25">
      <c r="A524337" s="40">
        <v>42339</v>
      </c>
      <c r="N524337" s="40">
        <v>42339</v>
      </c>
    </row>
    <row r="524338" spans="1:14" x14ac:dyDescent="0.25">
      <c r="A524338" s="40">
        <v>42370</v>
      </c>
      <c r="N524338" s="40">
        <v>42370</v>
      </c>
    </row>
    <row r="524339" spans="1:14" x14ac:dyDescent="0.25">
      <c r="A524339" s="40">
        <v>42401</v>
      </c>
      <c r="N524339" s="40">
        <v>42401</v>
      </c>
    </row>
    <row r="524340" spans="1:14" x14ac:dyDescent="0.25">
      <c r="A524340" s="40">
        <v>42430</v>
      </c>
      <c r="N524340" s="40">
        <v>42430</v>
      </c>
    </row>
    <row r="524341" spans="1:14" x14ac:dyDescent="0.25">
      <c r="A524341" s="40">
        <v>42461</v>
      </c>
      <c r="N524341" s="40">
        <v>42461</v>
      </c>
    </row>
    <row r="524342" spans="1:14" x14ac:dyDescent="0.25">
      <c r="A524342" s="40">
        <v>42491</v>
      </c>
      <c r="N524342" s="40">
        <v>42491</v>
      </c>
    </row>
    <row r="524343" spans="1:14" x14ac:dyDescent="0.25">
      <c r="A524343" s="40">
        <v>42522</v>
      </c>
      <c r="N524343" s="40">
        <v>42522</v>
      </c>
    </row>
    <row r="524344" spans="1:14" x14ac:dyDescent="0.25">
      <c r="A524344" s="40">
        <v>42552</v>
      </c>
      <c r="N524344" s="40">
        <v>42552</v>
      </c>
    </row>
    <row r="524345" spans="1:14" x14ac:dyDescent="0.25">
      <c r="A524345" s="40">
        <v>42583</v>
      </c>
      <c r="N524345" s="40">
        <v>42583</v>
      </c>
    </row>
    <row r="524346" spans="1:14" x14ac:dyDescent="0.25">
      <c r="A524346" s="40">
        <v>42614</v>
      </c>
      <c r="N524346" s="40">
        <v>42614</v>
      </c>
    </row>
    <row r="524347" spans="1:14" x14ac:dyDescent="0.25">
      <c r="A524347" s="40">
        <v>42644</v>
      </c>
      <c r="N524347" s="40">
        <v>42644</v>
      </c>
    </row>
    <row r="524348" spans="1:14" x14ac:dyDescent="0.25">
      <c r="A524348" s="40">
        <v>42675</v>
      </c>
      <c r="N524348" s="40">
        <v>42675</v>
      </c>
    </row>
    <row r="524349" spans="1:14" x14ac:dyDescent="0.25">
      <c r="A524349" s="40">
        <v>42705</v>
      </c>
      <c r="N524349" s="40">
        <v>42705</v>
      </c>
    </row>
    <row r="524350" spans="1:14" x14ac:dyDescent="0.25">
      <c r="A524350" s="40">
        <v>42736</v>
      </c>
      <c r="N524350" s="40">
        <v>42736</v>
      </c>
    </row>
    <row r="524351" spans="1:14" x14ac:dyDescent="0.25">
      <c r="A524351" s="40">
        <v>42767</v>
      </c>
      <c r="N524351" s="40">
        <v>42767</v>
      </c>
    </row>
    <row r="524352" spans="1:14" x14ac:dyDescent="0.25">
      <c r="A524352" s="40">
        <v>42795</v>
      </c>
      <c r="N524352" s="40">
        <v>42795</v>
      </c>
    </row>
    <row r="524353" spans="1:14" x14ac:dyDescent="0.25">
      <c r="A524353" s="40">
        <v>42826</v>
      </c>
      <c r="N524353" s="40">
        <v>42826</v>
      </c>
    </row>
    <row r="524354" spans="1:14" x14ac:dyDescent="0.25">
      <c r="A524354" s="40">
        <v>42856</v>
      </c>
      <c r="N524354" s="40">
        <v>42856</v>
      </c>
    </row>
    <row r="524355" spans="1:14" x14ac:dyDescent="0.25">
      <c r="A524355" s="40">
        <v>42887</v>
      </c>
      <c r="N524355" s="40">
        <v>42887</v>
      </c>
    </row>
    <row r="524356" spans="1:14" x14ac:dyDescent="0.25">
      <c r="A524356" s="40">
        <v>42917</v>
      </c>
      <c r="N524356" s="40">
        <v>42917</v>
      </c>
    </row>
    <row r="524357" spans="1:14" x14ac:dyDescent="0.25">
      <c r="A524357" s="40">
        <v>42948</v>
      </c>
      <c r="N524357" s="40">
        <v>42948</v>
      </c>
    </row>
    <row r="524358" spans="1:14" x14ac:dyDescent="0.25">
      <c r="A524358" s="40">
        <v>42979</v>
      </c>
      <c r="N524358" s="40">
        <v>42979</v>
      </c>
    </row>
    <row r="524359" spans="1:14" x14ac:dyDescent="0.25">
      <c r="A524359" s="40">
        <v>43009</v>
      </c>
      <c r="N524359" s="40">
        <v>43009</v>
      </c>
    </row>
    <row r="524360" spans="1:14" x14ac:dyDescent="0.25">
      <c r="A524360" s="40">
        <v>43040</v>
      </c>
      <c r="N524360" s="40">
        <v>43040</v>
      </c>
    </row>
    <row r="524361" spans="1:14" x14ac:dyDescent="0.25">
      <c r="A524361" s="40">
        <v>43070</v>
      </c>
      <c r="N524361" s="40">
        <v>43070</v>
      </c>
    </row>
    <row r="524362" spans="1:14" x14ac:dyDescent="0.25">
      <c r="A524362" s="40">
        <v>43101</v>
      </c>
      <c r="N524362" s="40">
        <v>43101</v>
      </c>
    </row>
    <row r="524363" spans="1:14" x14ac:dyDescent="0.25">
      <c r="A524363" s="40">
        <v>43132</v>
      </c>
      <c r="N524363" s="40">
        <v>43132</v>
      </c>
    </row>
    <row r="524364" spans="1:14" x14ac:dyDescent="0.25">
      <c r="A524364" s="40">
        <v>43160</v>
      </c>
      <c r="N524364" s="40">
        <v>43160</v>
      </c>
    </row>
    <row r="524365" spans="1:14" x14ac:dyDescent="0.25">
      <c r="A524365" s="40">
        <v>43191</v>
      </c>
      <c r="N524365" s="40">
        <v>43191</v>
      </c>
    </row>
    <row r="524366" spans="1:14" x14ac:dyDescent="0.25">
      <c r="A524366" s="40">
        <v>43221</v>
      </c>
      <c r="N524366" s="40">
        <v>43221</v>
      </c>
    </row>
    <row r="524367" spans="1:14" x14ac:dyDescent="0.25">
      <c r="A524367" s="40">
        <v>43252</v>
      </c>
      <c r="N524367" s="40">
        <v>43252</v>
      </c>
    </row>
    <row r="524368" spans="1:14" x14ac:dyDescent="0.25">
      <c r="A524368" s="40">
        <v>43282</v>
      </c>
      <c r="N524368" s="40">
        <v>43282</v>
      </c>
    </row>
    <row r="524369" spans="1:14" x14ac:dyDescent="0.25">
      <c r="A524369" s="40">
        <v>43313</v>
      </c>
      <c r="N524369" s="40">
        <v>43313</v>
      </c>
    </row>
    <row r="524370" spans="1:14" x14ac:dyDescent="0.25">
      <c r="A524370" s="40">
        <v>43344</v>
      </c>
      <c r="N524370" s="40">
        <v>43344</v>
      </c>
    </row>
    <row r="524371" spans="1:14" x14ac:dyDescent="0.25">
      <c r="A524371" s="40">
        <v>43374</v>
      </c>
      <c r="N524371" s="40">
        <v>43374</v>
      </c>
    </row>
    <row r="524372" spans="1:14" x14ac:dyDescent="0.25">
      <c r="A524372" s="40">
        <v>43405</v>
      </c>
      <c r="N524372" s="40">
        <v>43405</v>
      </c>
    </row>
    <row r="524373" spans="1:14" x14ac:dyDescent="0.25">
      <c r="A524373" s="40">
        <v>43435</v>
      </c>
      <c r="N524373" s="40">
        <v>43435</v>
      </c>
    </row>
    <row r="524374" spans="1:14" x14ac:dyDescent="0.25">
      <c r="A524374" s="40">
        <v>43466</v>
      </c>
      <c r="N524374" s="40">
        <v>43466</v>
      </c>
    </row>
    <row r="524375" spans="1:14" x14ac:dyDescent="0.25">
      <c r="A524375" s="40">
        <v>43497</v>
      </c>
      <c r="N524375" s="40">
        <v>43497</v>
      </c>
    </row>
    <row r="524376" spans="1:14" x14ac:dyDescent="0.25">
      <c r="A524376" s="40">
        <v>43525</v>
      </c>
      <c r="N524376" s="40">
        <v>43525</v>
      </c>
    </row>
    <row r="524377" spans="1:14" x14ac:dyDescent="0.25">
      <c r="A524377" s="40">
        <v>43556</v>
      </c>
      <c r="N524377" s="40">
        <v>43556</v>
      </c>
    </row>
    <row r="524378" spans="1:14" x14ac:dyDescent="0.25">
      <c r="A524378" s="40">
        <v>43586</v>
      </c>
      <c r="N524378" s="40">
        <v>43586</v>
      </c>
    </row>
    <row r="524379" spans="1:14" x14ac:dyDescent="0.25">
      <c r="A524379" s="40">
        <v>43617</v>
      </c>
      <c r="N524379" s="40">
        <v>43617</v>
      </c>
    </row>
    <row r="524380" spans="1:14" x14ac:dyDescent="0.25">
      <c r="A524380" s="40">
        <v>43647</v>
      </c>
      <c r="N524380" s="40">
        <v>43647</v>
      </c>
    </row>
    <row r="524381" spans="1:14" x14ac:dyDescent="0.25">
      <c r="A524381" s="40">
        <v>43678</v>
      </c>
      <c r="N524381" s="40">
        <v>43678</v>
      </c>
    </row>
    <row r="524382" spans="1:14" x14ac:dyDescent="0.25">
      <c r="A524382" s="40">
        <v>43709</v>
      </c>
      <c r="N524382" s="40">
        <v>43709</v>
      </c>
    </row>
    <row r="524383" spans="1:14" x14ac:dyDescent="0.25">
      <c r="A524383" s="40">
        <v>43739</v>
      </c>
      <c r="N524383" s="40">
        <v>43739</v>
      </c>
    </row>
    <row r="524384" spans="1:14" x14ac:dyDescent="0.25">
      <c r="A524384" s="40">
        <v>43770</v>
      </c>
      <c r="N524384" s="40">
        <v>43770</v>
      </c>
    </row>
    <row r="524385" spans="1:14" x14ac:dyDescent="0.25">
      <c r="A524385" s="40">
        <v>43800</v>
      </c>
      <c r="N524385" s="40">
        <v>43800</v>
      </c>
    </row>
    <row r="524386" spans="1:14" x14ac:dyDescent="0.25">
      <c r="A524386" s="40">
        <v>43831</v>
      </c>
      <c r="N524386" s="40">
        <v>43831</v>
      </c>
    </row>
    <row r="524387" spans="1:14" x14ac:dyDescent="0.25">
      <c r="A524387" s="40">
        <v>43862</v>
      </c>
      <c r="N524387" s="40">
        <v>43862</v>
      </c>
    </row>
    <row r="524388" spans="1:14" x14ac:dyDescent="0.25">
      <c r="A524388" s="40">
        <v>43891</v>
      </c>
      <c r="N524388" s="40">
        <v>43891</v>
      </c>
    </row>
    <row r="524389" spans="1:14" x14ac:dyDescent="0.25">
      <c r="A524389" s="40">
        <v>43922</v>
      </c>
      <c r="N524389" s="40">
        <v>43922</v>
      </c>
    </row>
    <row r="524390" spans="1:14" x14ac:dyDescent="0.25">
      <c r="A524390" s="40">
        <v>43952</v>
      </c>
      <c r="N524390" s="40">
        <v>43952</v>
      </c>
    </row>
    <row r="524391" spans="1:14" x14ac:dyDescent="0.25">
      <c r="A524391" s="40">
        <v>43983</v>
      </c>
      <c r="N524391" s="40">
        <v>43983</v>
      </c>
    </row>
    <row r="524392" spans="1:14" x14ac:dyDescent="0.25">
      <c r="A524392" s="40">
        <v>44013</v>
      </c>
      <c r="N524392" s="40">
        <v>44013</v>
      </c>
    </row>
    <row r="524393" spans="1:14" x14ac:dyDescent="0.25">
      <c r="A524393" s="40">
        <v>44044</v>
      </c>
      <c r="N524393" s="40">
        <v>44044</v>
      </c>
    </row>
    <row r="524394" spans="1:14" x14ac:dyDescent="0.25">
      <c r="A524394" s="40">
        <v>44075</v>
      </c>
      <c r="N524394" s="40">
        <v>44075</v>
      </c>
    </row>
    <row r="524395" spans="1:14" x14ac:dyDescent="0.25">
      <c r="A524395" s="40">
        <v>44105</v>
      </c>
      <c r="N524395" s="40">
        <v>44105</v>
      </c>
    </row>
    <row r="524396" spans="1:14" x14ac:dyDescent="0.25">
      <c r="A524396" s="40">
        <v>44136</v>
      </c>
      <c r="N524396" s="40">
        <v>44136</v>
      </c>
    </row>
    <row r="524397" spans="1:14" x14ac:dyDescent="0.25">
      <c r="A524397" s="40">
        <v>44166</v>
      </c>
      <c r="N524397" s="40">
        <v>44166</v>
      </c>
    </row>
    <row r="540674" spans="1:14" x14ac:dyDescent="0.25">
      <c r="A540674" s="40">
        <v>40909</v>
      </c>
      <c r="N540674" s="40">
        <v>40909</v>
      </c>
    </row>
    <row r="540675" spans="1:14" x14ac:dyDescent="0.25">
      <c r="A540675" s="40">
        <v>40940</v>
      </c>
      <c r="N540675" s="40">
        <v>40940</v>
      </c>
    </row>
    <row r="540676" spans="1:14" x14ac:dyDescent="0.25">
      <c r="A540676" s="40">
        <v>40969</v>
      </c>
      <c r="N540676" s="40">
        <v>40969</v>
      </c>
    </row>
    <row r="540677" spans="1:14" x14ac:dyDescent="0.25">
      <c r="A540677" s="40">
        <v>41000</v>
      </c>
      <c r="N540677" s="40">
        <v>41000</v>
      </c>
    </row>
    <row r="540678" spans="1:14" x14ac:dyDescent="0.25">
      <c r="A540678" s="40">
        <v>41030</v>
      </c>
      <c r="N540678" s="40">
        <v>41030</v>
      </c>
    </row>
    <row r="540679" spans="1:14" x14ac:dyDescent="0.25">
      <c r="A540679" s="40">
        <v>41061</v>
      </c>
      <c r="N540679" s="40">
        <v>41061</v>
      </c>
    </row>
    <row r="540680" spans="1:14" x14ac:dyDescent="0.25">
      <c r="A540680" s="40">
        <v>41091</v>
      </c>
      <c r="N540680" s="40">
        <v>41091</v>
      </c>
    </row>
    <row r="540681" spans="1:14" x14ac:dyDescent="0.25">
      <c r="A540681" s="40">
        <v>41122</v>
      </c>
      <c r="N540681" s="40">
        <v>41122</v>
      </c>
    </row>
    <row r="540682" spans="1:14" x14ac:dyDescent="0.25">
      <c r="A540682" s="40">
        <v>41153</v>
      </c>
      <c r="N540682" s="40">
        <v>41153</v>
      </c>
    </row>
    <row r="540683" spans="1:14" x14ac:dyDescent="0.25">
      <c r="A540683" s="40">
        <v>41183</v>
      </c>
      <c r="N540683" s="40">
        <v>41183</v>
      </c>
    </row>
    <row r="540684" spans="1:14" x14ac:dyDescent="0.25">
      <c r="A540684" s="40">
        <v>41214</v>
      </c>
      <c r="N540684" s="40">
        <v>41214</v>
      </c>
    </row>
    <row r="540685" spans="1:14" x14ac:dyDescent="0.25">
      <c r="A540685" s="40">
        <v>41244</v>
      </c>
      <c r="N540685" s="40">
        <v>41244</v>
      </c>
    </row>
    <row r="540686" spans="1:14" x14ac:dyDescent="0.25">
      <c r="A540686" s="40">
        <v>41275</v>
      </c>
      <c r="N540686" s="40">
        <v>41275</v>
      </c>
    </row>
    <row r="540687" spans="1:14" x14ac:dyDescent="0.25">
      <c r="A540687" s="40">
        <v>41306</v>
      </c>
      <c r="N540687" s="40">
        <v>41306</v>
      </c>
    </row>
    <row r="540688" spans="1:14" x14ac:dyDescent="0.25">
      <c r="A540688" s="40">
        <v>41334</v>
      </c>
      <c r="N540688" s="40">
        <v>41334</v>
      </c>
    </row>
    <row r="540689" spans="1:14" x14ac:dyDescent="0.25">
      <c r="A540689" s="40">
        <v>41365</v>
      </c>
      <c r="N540689" s="40">
        <v>41365</v>
      </c>
    </row>
    <row r="540690" spans="1:14" x14ac:dyDescent="0.25">
      <c r="A540690" s="40">
        <v>41395</v>
      </c>
      <c r="N540690" s="40">
        <v>41395</v>
      </c>
    </row>
    <row r="540691" spans="1:14" x14ac:dyDescent="0.25">
      <c r="A540691" s="40">
        <v>41426</v>
      </c>
      <c r="N540691" s="40">
        <v>41426</v>
      </c>
    </row>
    <row r="540692" spans="1:14" x14ac:dyDescent="0.25">
      <c r="A540692" s="40">
        <v>41456</v>
      </c>
      <c r="N540692" s="40">
        <v>41456</v>
      </c>
    </row>
    <row r="540693" spans="1:14" x14ac:dyDescent="0.25">
      <c r="A540693" s="40">
        <v>41487</v>
      </c>
      <c r="N540693" s="40">
        <v>41487</v>
      </c>
    </row>
    <row r="540694" spans="1:14" x14ac:dyDescent="0.25">
      <c r="A540694" s="40">
        <v>41518</v>
      </c>
      <c r="N540694" s="40">
        <v>41518</v>
      </c>
    </row>
    <row r="540695" spans="1:14" x14ac:dyDescent="0.25">
      <c r="A540695" s="40">
        <v>41548</v>
      </c>
      <c r="N540695" s="40">
        <v>41548</v>
      </c>
    </row>
    <row r="540696" spans="1:14" x14ac:dyDescent="0.25">
      <c r="A540696" s="40">
        <v>41579</v>
      </c>
      <c r="N540696" s="40">
        <v>41579</v>
      </c>
    </row>
    <row r="540697" spans="1:14" x14ac:dyDescent="0.25">
      <c r="A540697" s="40">
        <v>41609</v>
      </c>
      <c r="N540697" s="40">
        <v>41609</v>
      </c>
    </row>
    <row r="540698" spans="1:14" x14ac:dyDescent="0.25">
      <c r="A540698" s="40">
        <v>41640</v>
      </c>
      <c r="N540698" s="40">
        <v>41640</v>
      </c>
    </row>
    <row r="540699" spans="1:14" x14ac:dyDescent="0.25">
      <c r="A540699" s="40">
        <v>41671</v>
      </c>
      <c r="N540699" s="40">
        <v>41671</v>
      </c>
    </row>
    <row r="540700" spans="1:14" x14ac:dyDescent="0.25">
      <c r="A540700" s="40">
        <v>41699</v>
      </c>
      <c r="N540700" s="40">
        <v>41699</v>
      </c>
    </row>
    <row r="540701" spans="1:14" x14ac:dyDescent="0.25">
      <c r="A540701" s="40">
        <v>41730</v>
      </c>
      <c r="N540701" s="40">
        <v>41730</v>
      </c>
    </row>
    <row r="540702" spans="1:14" x14ac:dyDescent="0.25">
      <c r="A540702" s="40">
        <v>41760</v>
      </c>
      <c r="N540702" s="40">
        <v>41760</v>
      </c>
    </row>
    <row r="540703" spans="1:14" x14ac:dyDescent="0.25">
      <c r="A540703" s="40">
        <v>41791</v>
      </c>
      <c r="N540703" s="40">
        <v>41791</v>
      </c>
    </row>
    <row r="540704" spans="1:14" x14ac:dyDescent="0.25">
      <c r="A540704" s="40">
        <v>41821</v>
      </c>
      <c r="N540704" s="40">
        <v>41821</v>
      </c>
    </row>
    <row r="540705" spans="1:14" x14ac:dyDescent="0.25">
      <c r="A540705" s="40">
        <v>41852</v>
      </c>
      <c r="N540705" s="40">
        <v>41852</v>
      </c>
    </row>
    <row r="540706" spans="1:14" x14ac:dyDescent="0.25">
      <c r="A540706" s="40">
        <v>41883</v>
      </c>
      <c r="N540706" s="40">
        <v>41883</v>
      </c>
    </row>
    <row r="540707" spans="1:14" x14ac:dyDescent="0.25">
      <c r="A540707" s="40">
        <v>41913</v>
      </c>
      <c r="N540707" s="40">
        <v>41913</v>
      </c>
    </row>
    <row r="540708" spans="1:14" x14ac:dyDescent="0.25">
      <c r="A540708" s="40">
        <v>41944</v>
      </c>
      <c r="N540708" s="40">
        <v>41944</v>
      </c>
    </row>
    <row r="540709" spans="1:14" x14ac:dyDescent="0.25">
      <c r="A540709" s="40">
        <v>41974</v>
      </c>
      <c r="N540709" s="40">
        <v>41974</v>
      </c>
    </row>
    <row r="540710" spans="1:14" x14ac:dyDescent="0.25">
      <c r="A540710" s="40">
        <v>42005</v>
      </c>
      <c r="N540710" s="40">
        <v>42005</v>
      </c>
    </row>
    <row r="540711" spans="1:14" x14ac:dyDescent="0.25">
      <c r="A540711" s="40">
        <v>42036</v>
      </c>
      <c r="N540711" s="40">
        <v>42036</v>
      </c>
    </row>
    <row r="540712" spans="1:14" x14ac:dyDescent="0.25">
      <c r="A540712" s="40">
        <v>42064</v>
      </c>
      <c r="N540712" s="40">
        <v>42064</v>
      </c>
    </row>
    <row r="540713" spans="1:14" x14ac:dyDescent="0.25">
      <c r="A540713" s="40">
        <v>42095</v>
      </c>
      <c r="N540713" s="40">
        <v>42095</v>
      </c>
    </row>
    <row r="540714" spans="1:14" x14ac:dyDescent="0.25">
      <c r="A540714" s="40">
        <v>42125</v>
      </c>
      <c r="N540714" s="40">
        <v>42125</v>
      </c>
    </row>
    <row r="540715" spans="1:14" x14ac:dyDescent="0.25">
      <c r="A540715" s="40">
        <v>42156</v>
      </c>
      <c r="N540715" s="40">
        <v>42156</v>
      </c>
    </row>
    <row r="540716" spans="1:14" x14ac:dyDescent="0.25">
      <c r="A540716" s="40">
        <v>42186</v>
      </c>
      <c r="N540716" s="40">
        <v>42186</v>
      </c>
    </row>
    <row r="540717" spans="1:14" x14ac:dyDescent="0.25">
      <c r="A540717" s="40">
        <v>42217</v>
      </c>
      <c r="N540717" s="40">
        <v>42217</v>
      </c>
    </row>
    <row r="540718" spans="1:14" x14ac:dyDescent="0.25">
      <c r="A540718" s="40">
        <v>42248</v>
      </c>
      <c r="N540718" s="40">
        <v>42248</v>
      </c>
    </row>
    <row r="540719" spans="1:14" x14ac:dyDescent="0.25">
      <c r="A540719" s="40">
        <v>42278</v>
      </c>
      <c r="N540719" s="40">
        <v>42278</v>
      </c>
    </row>
    <row r="540720" spans="1:14" x14ac:dyDescent="0.25">
      <c r="A540720" s="40">
        <v>42309</v>
      </c>
      <c r="N540720" s="40">
        <v>42309</v>
      </c>
    </row>
    <row r="540721" spans="1:14" x14ac:dyDescent="0.25">
      <c r="A540721" s="40">
        <v>42339</v>
      </c>
      <c r="N540721" s="40">
        <v>42339</v>
      </c>
    </row>
    <row r="540722" spans="1:14" x14ac:dyDescent="0.25">
      <c r="A540722" s="40">
        <v>42370</v>
      </c>
      <c r="N540722" s="40">
        <v>42370</v>
      </c>
    </row>
    <row r="540723" spans="1:14" x14ac:dyDescent="0.25">
      <c r="A540723" s="40">
        <v>42401</v>
      </c>
      <c r="N540723" s="40">
        <v>42401</v>
      </c>
    </row>
    <row r="540724" spans="1:14" x14ac:dyDescent="0.25">
      <c r="A540724" s="40">
        <v>42430</v>
      </c>
      <c r="N540724" s="40">
        <v>42430</v>
      </c>
    </row>
    <row r="540725" spans="1:14" x14ac:dyDescent="0.25">
      <c r="A540725" s="40">
        <v>42461</v>
      </c>
      <c r="N540725" s="40">
        <v>42461</v>
      </c>
    </row>
    <row r="540726" spans="1:14" x14ac:dyDescent="0.25">
      <c r="A540726" s="40">
        <v>42491</v>
      </c>
      <c r="N540726" s="40">
        <v>42491</v>
      </c>
    </row>
    <row r="540727" spans="1:14" x14ac:dyDescent="0.25">
      <c r="A540727" s="40">
        <v>42522</v>
      </c>
      <c r="N540727" s="40">
        <v>42522</v>
      </c>
    </row>
    <row r="540728" spans="1:14" x14ac:dyDescent="0.25">
      <c r="A540728" s="40">
        <v>42552</v>
      </c>
      <c r="N540728" s="40">
        <v>42552</v>
      </c>
    </row>
    <row r="540729" spans="1:14" x14ac:dyDescent="0.25">
      <c r="A540729" s="40">
        <v>42583</v>
      </c>
      <c r="N540729" s="40">
        <v>42583</v>
      </c>
    </row>
    <row r="540730" spans="1:14" x14ac:dyDescent="0.25">
      <c r="A540730" s="40">
        <v>42614</v>
      </c>
      <c r="N540730" s="40">
        <v>42614</v>
      </c>
    </row>
    <row r="540731" spans="1:14" x14ac:dyDescent="0.25">
      <c r="A540731" s="40">
        <v>42644</v>
      </c>
      <c r="N540731" s="40">
        <v>42644</v>
      </c>
    </row>
    <row r="540732" spans="1:14" x14ac:dyDescent="0.25">
      <c r="A540732" s="40">
        <v>42675</v>
      </c>
      <c r="N540732" s="40">
        <v>42675</v>
      </c>
    </row>
    <row r="540733" spans="1:14" x14ac:dyDescent="0.25">
      <c r="A540733" s="40">
        <v>42705</v>
      </c>
      <c r="N540733" s="40">
        <v>42705</v>
      </c>
    </row>
    <row r="540734" spans="1:14" x14ac:dyDescent="0.25">
      <c r="A540734" s="40">
        <v>42736</v>
      </c>
      <c r="N540734" s="40">
        <v>42736</v>
      </c>
    </row>
    <row r="540735" spans="1:14" x14ac:dyDescent="0.25">
      <c r="A540735" s="40">
        <v>42767</v>
      </c>
      <c r="N540735" s="40">
        <v>42767</v>
      </c>
    </row>
    <row r="540736" spans="1:14" x14ac:dyDescent="0.25">
      <c r="A540736" s="40">
        <v>42795</v>
      </c>
      <c r="N540736" s="40">
        <v>42795</v>
      </c>
    </row>
    <row r="540737" spans="1:14" x14ac:dyDescent="0.25">
      <c r="A540737" s="40">
        <v>42826</v>
      </c>
      <c r="N540737" s="40">
        <v>42826</v>
      </c>
    </row>
    <row r="540738" spans="1:14" x14ac:dyDescent="0.25">
      <c r="A540738" s="40">
        <v>42856</v>
      </c>
      <c r="N540738" s="40">
        <v>42856</v>
      </c>
    </row>
    <row r="540739" spans="1:14" x14ac:dyDescent="0.25">
      <c r="A540739" s="40">
        <v>42887</v>
      </c>
      <c r="N540739" s="40">
        <v>42887</v>
      </c>
    </row>
    <row r="540740" spans="1:14" x14ac:dyDescent="0.25">
      <c r="A540740" s="40">
        <v>42917</v>
      </c>
      <c r="N540740" s="40">
        <v>42917</v>
      </c>
    </row>
    <row r="540741" spans="1:14" x14ac:dyDescent="0.25">
      <c r="A540741" s="40">
        <v>42948</v>
      </c>
      <c r="N540741" s="40">
        <v>42948</v>
      </c>
    </row>
    <row r="540742" spans="1:14" x14ac:dyDescent="0.25">
      <c r="A540742" s="40">
        <v>42979</v>
      </c>
      <c r="N540742" s="40">
        <v>42979</v>
      </c>
    </row>
    <row r="540743" spans="1:14" x14ac:dyDescent="0.25">
      <c r="A540743" s="40">
        <v>43009</v>
      </c>
      <c r="N540743" s="40">
        <v>43009</v>
      </c>
    </row>
    <row r="540744" spans="1:14" x14ac:dyDescent="0.25">
      <c r="A540744" s="40">
        <v>43040</v>
      </c>
      <c r="N540744" s="40">
        <v>43040</v>
      </c>
    </row>
    <row r="540745" spans="1:14" x14ac:dyDescent="0.25">
      <c r="A540745" s="40">
        <v>43070</v>
      </c>
      <c r="N540745" s="40">
        <v>43070</v>
      </c>
    </row>
    <row r="540746" spans="1:14" x14ac:dyDescent="0.25">
      <c r="A540746" s="40">
        <v>43101</v>
      </c>
      <c r="N540746" s="40">
        <v>43101</v>
      </c>
    </row>
    <row r="540747" spans="1:14" x14ac:dyDescent="0.25">
      <c r="A540747" s="40">
        <v>43132</v>
      </c>
      <c r="N540747" s="40">
        <v>43132</v>
      </c>
    </row>
    <row r="540748" spans="1:14" x14ac:dyDescent="0.25">
      <c r="A540748" s="40">
        <v>43160</v>
      </c>
      <c r="N540748" s="40">
        <v>43160</v>
      </c>
    </row>
    <row r="540749" spans="1:14" x14ac:dyDescent="0.25">
      <c r="A540749" s="40">
        <v>43191</v>
      </c>
      <c r="N540749" s="40">
        <v>43191</v>
      </c>
    </row>
    <row r="540750" spans="1:14" x14ac:dyDescent="0.25">
      <c r="A540750" s="40">
        <v>43221</v>
      </c>
      <c r="N540750" s="40">
        <v>43221</v>
      </c>
    </row>
    <row r="540751" spans="1:14" x14ac:dyDescent="0.25">
      <c r="A540751" s="40">
        <v>43252</v>
      </c>
      <c r="N540751" s="40">
        <v>43252</v>
      </c>
    </row>
    <row r="540752" spans="1:14" x14ac:dyDescent="0.25">
      <c r="A540752" s="40">
        <v>43282</v>
      </c>
      <c r="N540752" s="40">
        <v>43282</v>
      </c>
    </row>
    <row r="540753" spans="1:14" x14ac:dyDescent="0.25">
      <c r="A540753" s="40">
        <v>43313</v>
      </c>
      <c r="N540753" s="40">
        <v>43313</v>
      </c>
    </row>
    <row r="540754" spans="1:14" x14ac:dyDescent="0.25">
      <c r="A540754" s="40">
        <v>43344</v>
      </c>
      <c r="N540754" s="40">
        <v>43344</v>
      </c>
    </row>
    <row r="540755" spans="1:14" x14ac:dyDescent="0.25">
      <c r="A540755" s="40">
        <v>43374</v>
      </c>
      <c r="N540755" s="40">
        <v>43374</v>
      </c>
    </row>
    <row r="540756" spans="1:14" x14ac:dyDescent="0.25">
      <c r="A540756" s="40">
        <v>43405</v>
      </c>
      <c r="N540756" s="40">
        <v>43405</v>
      </c>
    </row>
    <row r="540757" spans="1:14" x14ac:dyDescent="0.25">
      <c r="A540757" s="40">
        <v>43435</v>
      </c>
      <c r="N540757" s="40">
        <v>43435</v>
      </c>
    </row>
    <row r="540758" spans="1:14" x14ac:dyDescent="0.25">
      <c r="A540758" s="40">
        <v>43466</v>
      </c>
      <c r="N540758" s="40">
        <v>43466</v>
      </c>
    </row>
    <row r="540759" spans="1:14" x14ac:dyDescent="0.25">
      <c r="A540759" s="40">
        <v>43497</v>
      </c>
      <c r="N540759" s="40">
        <v>43497</v>
      </c>
    </row>
    <row r="540760" spans="1:14" x14ac:dyDescent="0.25">
      <c r="A540760" s="40">
        <v>43525</v>
      </c>
      <c r="N540760" s="40">
        <v>43525</v>
      </c>
    </row>
    <row r="540761" spans="1:14" x14ac:dyDescent="0.25">
      <c r="A540761" s="40">
        <v>43556</v>
      </c>
      <c r="N540761" s="40">
        <v>43556</v>
      </c>
    </row>
    <row r="540762" spans="1:14" x14ac:dyDescent="0.25">
      <c r="A540762" s="40">
        <v>43586</v>
      </c>
      <c r="N540762" s="40">
        <v>43586</v>
      </c>
    </row>
    <row r="540763" spans="1:14" x14ac:dyDescent="0.25">
      <c r="A540763" s="40">
        <v>43617</v>
      </c>
      <c r="N540763" s="40">
        <v>43617</v>
      </c>
    </row>
    <row r="540764" spans="1:14" x14ac:dyDescent="0.25">
      <c r="A540764" s="40">
        <v>43647</v>
      </c>
      <c r="N540764" s="40">
        <v>43647</v>
      </c>
    </row>
    <row r="540765" spans="1:14" x14ac:dyDescent="0.25">
      <c r="A540765" s="40">
        <v>43678</v>
      </c>
      <c r="N540765" s="40">
        <v>43678</v>
      </c>
    </row>
    <row r="540766" spans="1:14" x14ac:dyDescent="0.25">
      <c r="A540766" s="40">
        <v>43709</v>
      </c>
      <c r="N540766" s="40">
        <v>43709</v>
      </c>
    </row>
    <row r="540767" spans="1:14" x14ac:dyDescent="0.25">
      <c r="A540767" s="40">
        <v>43739</v>
      </c>
      <c r="N540767" s="40">
        <v>43739</v>
      </c>
    </row>
    <row r="540768" spans="1:14" x14ac:dyDescent="0.25">
      <c r="A540768" s="40">
        <v>43770</v>
      </c>
      <c r="N540768" s="40">
        <v>43770</v>
      </c>
    </row>
    <row r="540769" spans="1:14" x14ac:dyDescent="0.25">
      <c r="A540769" s="40">
        <v>43800</v>
      </c>
      <c r="N540769" s="40">
        <v>43800</v>
      </c>
    </row>
    <row r="540770" spans="1:14" x14ac:dyDescent="0.25">
      <c r="A540770" s="40">
        <v>43831</v>
      </c>
      <c r="N540770" s="40">
        <v>43831</v>
      </c>
    </row>
    <row r="540771" spans="1:14" x14ac:dyDescent="0.25">
      <c r="A540771" s="40">
        <v>43862</v>
      </c>
      <c r="N540771" s="40">
        <v>43862</v>
      </c>
    </row>
    <row r="540772" spans="1:14" x14ac:dyDescent="0.25">
      <c r="A540772" s="40">
        <v>43891</v>
      </c>
      <c r="N540772" s="40">
        <v>43891</v>
      </c>
    </row>
    <row r="540773" spans="1:14" x14ac:dyDescent="0.25">
      <c r="A540773" s="40">
        <v>43922</v>
      </c>
      <c r="N540773" s="40">
        <v>43922</v>
      </c>
    </row>
    <row r="540774" spans="1:14" x14ac:dyDescent="0.25">
      <c r="A540774" s="40">
        <v>43952</v>
      </c>
      <c r="N540774" s="40">
        <v>43952</v>
      </c>
    </row>
    <row r="540775" spans="1:14" x14ac:dyDescent="0.25">
      <c r="A540775" s="40">
        <v>43983</v>
      </c>
      <c r="N540775" s="40">
        <v>43983</v>
      </c>
    </row>
    <row r="540776" spans="1:14" x14ac:dyDescent="0.25">
      <c r="A540776" s="40">
        <v>44013</v>
      </c>
      <c r="N540776" s="40">
        <v>44013</v>
      </c>
    </row>
    <row r="540777" spans="1:14" x14ac:dyDescent="0.25">
      <c r="A540777" s="40">
        <v>44044</v>
      </c>
      <c r="N540777" s="40">
        <v>44044</v>
      </c>
    </row>
    <row r="540778" spans="1:14" x14ac:dyDescent="0.25">
      <c r="A540778" s="40">
        <v>44075</v>
      </c>
      <c r="N540778" s="40">
        <v>44075</v>
      </c>
    </row>
    <row r="540779" spans="1:14" x14ac:dyDescent="0.25">
      <c r="A540779" s="40">
        <v>44105</v>
      </c>
      <c r="N540779" s="40">
        <v>44105</v>
      </c>
    </row>
    <row r="540780" spans="1:14" x14ac:dyDescent="0.25">
      <c r="A540780" s="40">
        <v>44136</v>
      </c>
      <c r="N540780" s="40">
        <v>44136</v>
      </c>
    </row>
    <row r="540781" spans="1:14" x14ac:dyDescent="0.25">
      <c r="A540781" s="40">
        <v>44166</v>
      </c>
      <c r="N540781" s="40">
        <v>44166</v>
      </c>
    </row>
    <row r="557058" spans="1:14" x14ac:dyDescent="0.25">
      <c r="A557058" s="40">
        <v>40909</v>
      </c>
      <c r="N557058" s="40">
        <v>40909</v>
      </c>
    </row>
    <row r="557059" spans="1:14" x14ac:dyDescent="0.25">
      <c r="A557059" s="40">
        <v>40940</v>
      </c>
      <c r="N557059" s="40">
        <v>40940</v>
      </c>
    </row>
    <row r="557060" spans="1:14" x14ac:dyDescent="0.25">
      <c r="A557060" s="40">
        <v>40969</v>
      </c>
      <c r="N557060" s="40">
        <v>40969</v>
      </c>
    </row>
    <row r="557061" spans="1:14" x14ac:dyDescent="0.25">
      <c r="A557061" s="40">
        <v>41000</v>
      </c>
      <c r="N557061" s="40">
        <v>41000</v>
      </c>
    </row>
    <row r="557062" spans="1:14" x14ac:dyDescent="0.25">
      <c r="A557062" s="40">
        <v>41030</v>
      </c>
      <c r="N557062" s="40">
        <v>41030</v>
      </c>
    </row>
    <row r="557063" spans="1:14" x14ac:dyDescent="0.25">
      <c r="A557063" s="40">
        <v>41061</v>
      </c>
      <c r="N557063" s="40">
        <v>41061</v>
      </c>
    </row>
    <row r="557064" spans="1:14" x14ac:dyDescent="0.25">
      <c r="A557064" s="40">
        <v>41091</v>
      </c>
      <c r="N557064" s="40">
        <v>41091</v>
      </c>
    </row>
    <row r="557065" spans="1:14" x14ac:dyDescent="0.25">
      <c r="A557065" s="40">
        <v>41122</v>
      </c>
      <c r="N557065" s="40">
        <v>41122</v>
      </c>
    </row>
    <row r="557066" spans="1:14" x14ac:dyDescent="0.25">
      <c r="A557066" s="40">
        <v>41153</v>
      </c>
      <c r="N557066" s="40">
        <v>41153</v>
      </c>
    </row>
    <row r="557067" spans="1:14" x14ac:dyDescent="0.25">
      <c r="A557067" s="40">
        <v>41183</v>
      </c>
      <c r="N557067" s="40">
        <v>41183</v>
      </c>
    </row>
    <row r="557068" spans="1:14" x14ac:dyDescent="0.25">
      <c r="A557068" s="40">
        <v>41214</v>
      </c>
      <c r="N557068" s="40">
        <v>41214</v>
      </c>
    </row>
    <row r="557069" spans="1:14" x14ac:dyDescent="0.25">
      <c r="A557069" s="40">
        <v>41244</v>
      </c>
      <c r="N557069" s="40">
        <v>41244</v>
      </c>
    </row>
    <row r="557070" spans="1:14" x14ac:dyDescent="0.25">
      <c r="A557070" s="40">
        <v>41275</v>
      </c>
      <c r="N557070" s="40">
        <v>41275</v>
      </c>
    </row>
    <row r="557071" spans="1:14" x14ac:dyDescent="0.25">
      <c r="A557071" s="40">
        <v>41306</v>
      </c>
      <c r="N557071" s="40">
        <v>41306</v>
      </c>
    </row>
    <row r="557072" spans="1:14" x14ac:dyDescent="0.25">
      <c r="A557072" s="40">
        <v>41334</v>
      </c>
      <c r="N557072" s="40">
        <v>41334</v>
      </c>
    </row>
    <row r="557073" spans="1:14" x14ac:dyDescent="0.25">
      <c r="A557073" s="40">
        <v>41365</v>
      </c>
      <c r="N557073" s="40">
        <v>41365</v>
      </c>
    </row>
    <row r="557074" spans="1:14" x14ac:dyDescent="0.25">
      <c r="A557074" s="40">
        <v>41395</v>
      </c>
      <c r="N557074" s="40">
        <v>41395</v>
      </c>
    </row>
    <row r="557075" spans="1:14" x14ac:dyDescent="0.25">
      <c r="A557075" s="40">
        <v>41426</v>
      </c>
      <c r="N557075" s="40">
        <v>41426</v>
      </c>
    </row>
    <row r="557076" spans="1:14" x14ac:dyDescent="0.25">
      <c r="A557076" s="40">
        <v>41456</v>
      </c>
      <c r="N557076" s="40">
        <v>41456</v>
      </c>
    </row>
    <row r="557077" spans="1:14" x14ac:dyDescent="0.25">
      <c r="A557077" s="40">
        <v>41487</v>
      </c>
      <c r="N557077" s="40">
        <v>41487</v>
      </c>
    </row>
    <row r="557078" spans="1:14" x14ac:dyDescent="0.25">
      <c r="A557078" s="40">
        <v>41518</v>
      </c>
      <c r="N557078" s="40">
        <v>41518</v>
      </c>
    </row>
    <row r="557079" spans="1:14" x14ac:dyDescent="0.25">
      <c r="A557079" s="40">
        <v>41548</v>
      </c>
      <c r="N557079" s="40">
        <v>41548</v>
      </c>
    </row>
    <row r="557080" spans="1:14" x14ac:dyDescent="0.25">
      <c r="A557080" s="40">
        <v>41579</v>
      </c>
      <c r="N557080" s="40">
        <v>41579</v>
      </c>
    </row>
    <row r="557081" spans="1:14" x14ac:dyDescent="0.25">
      <c r="A557081" s="40">
        <v>41609</v>
      </c>
      <c r="N557081" s="40">
        <v>41609</v>
      </c>
    </row>
    <row r="557082" spans="1:14" x14ac:dyDescent="0.25">
      <c r="A557082" s="40">
        <v>41640</v>
      </c>
      <c r="N557082" s="40">
        <v>41640</v>
      </c>
    </row>
    <row r="557083" spans="1:14" x14ac:dyDescent="0.25">
      <c r="A557083" s="40">
        <v>41671</v>
      </c>
      <c r="N557083" s="40">
        <v>41671</v>
      </c>
    </row>
    <row r="557084" spans="1:14" x14ac:dyDescent="0.25">
      <c r="A557084" s="40">
        <v>41699</v>
      </c>
      <c r="N557084" s="40">
        <v>41699</v>
      </c>
    </row>
    <row r="557085" spans="1:14" x14ac:dyDescent="0.25">
      <c r="A557085" s="40">
        <v>41730</v>
      </c>
      <c r="N557085" s="40">
        <v>41730</v>
      </c>
    </row>
    <row r="557086" spans="1:14" x14ac:dyDescent="0.25">
      <c r="A557086" s="40">
        <v>41760</v>
      </c>
      <c r="N557086" s="40">
        <v>41760</v>
      </c>
    </row>
    <row r="557087" spans="1:14" x14ac:dyDescent="0.25">
      <c r="A557087" s="40">
        <v>41791</v>
      </c>
      <c r="N557087" s="40">
        <v>41791</v>
      </c>
    </row>
    <row r="557088" spans="1:14" x14ac:dyDescent="0.25">
      <c r="A557088" s="40">
        <v>41821</v>
      </c>
      <c r="N557088" s="40">
        <v>41821</v>
      </c>
    </row>
    <row r="557089" spans="1:14" x14ac:dyDescent="0.25">
      <c r="A557089" s="40">
        <v>41852</v>
      </c>
      <c r="N557089" s="40">
        <v>41852</v>
      </c>
    </row>
    <row r="557090" spans="1:14" x14ac:dyDescent="0.25">
      <c r="A557090" s="40">
        <v>41883</v>
      </c>
      <c r="N557090" s="40">
        <v>41883</v>
      </c>
    </row>
    <row r="557091" spans="1:14" x14ac:dyDescent="0.25">
      <c r="A557091" s="40">
        <v>41913</v>
      </c>
      <c r="N557091" s="40">
        <v>41913</v>
      </c>
    </row>
    <row r="557092" spans="1:14" x14ac:dyDescent="0.25">
      <c r="A557092" s="40">
        <v>41944</v>
      </c>
      <c r="N557092" s="40">
        <v>41944</v>
      </c>
    </row>
    <row r="557093" spans="1:14" x14ac:dyDescent="0.25">
      <c r="A557093" s="40">
        <v>41974</v>
      </c>
      <c r="N557093" s="40">
        <v>41974</v>
      </c>
    </row>
    <row r="557094" spans="1:14" x14ac:dyDescent="0.25">
      <c r="A557094" s="40">
        <v>42005</v>
      </c>
      <c r="N557094" s="40">
        <v>42005</v>
      </c>
    </row>
    <row r="557095" spans="1:14" x14ac:dyDescent="0.25">
      <c r="A557095" s="40">
        <v>42036</v>
      </c>
      <c r="N557095" s="40">
        <v>42036</v>
      </c>
    </row>
    <row r="557096" spans="1:14" x14ac:dyDescent="0.25">
      <c r="A557096" s="40">
        <v>42064</v>
      </c>
      <c r="N557096" s="40">
        <v>42064</v>
      </c>
    </row>
    <row r="557097" spans="1:14" x14ac:dyDescent="0.25">
      <c r="A557097" s="40">
        <v>42095</v>
      </c>
      <c r="N557097" s="40">
        <v>42095</v>
      </c>
    </row>
    <row r="557098" spans="1:14" x14ac:dyDescent="0.25">
      <c r="A557098" s="40">
        <v>42125</v>
      </c>
      <c r="N557098" s="40">
        <v>42125</v>
      </c>
    </row>
    <row r="557099" spans="1:14" x14ac:dyDescent="0.25">
      <c r="A557099" s="40">
        <v>42156</v>
      </c>
      <c r="N557099" s="40">
        <v>42156</v>
      </c>
    </row>
    <row r="557100" spans="1:14" x14ac:dyDescent="0.25">
      <c r="A557100" s="40">
        <v>42186</v>
      </c>
      <c r="N557100" s="40">
        <v>42186</v>
      </c>
    </row>
    <row r="557101" spans="1:14" x14ac:dyDescent="0.25">
      <c r="A557101" s="40">
        <v>42217</v>
      </c>
      <c r="N557101" s="40">
        <v>42217</v>
      </c>
    </row>
    <row r="557102" spans="1:14" x14ac:dyDescent="0.25">
      <c r="A557102" s="40">
        <v>42248</v>
      </c>
      <c r="N557102" s="40">
        <v>42248</v>
      </c>
    </row>
    <row r="557103" spans="1:14" x14ac:dyDescent="0.25">
      <c r="A557103" s="40">
        <v>42278</v>
      </c>
      <c r="N557103" s="40">
        <v>42278</v>
      </c>
    </row>
    <row r="557104" spans="1:14" x14ac:dyDescent="0.25">
      <c r="A557104" s="40">
        <v>42309</v>
      </c>
      <c r="N557104" s="40">
        <v>42309</v>
      </c>
    </row>
    <row r="557105" spans="1:14" x14ac:dyDescent="0.25">
      <c r="A557105" s="40">
        <v>42339</v>
      </c>
      <c r="N557105" s="40">
        <v>42339</v>
      </c>
    </row>
    <row r="557106" spans="1:14" x14ac:dyDescent="0.25">
      <c r="A557106" s="40">
        <v>42370</v>
      </c>
      <c r="N557106" s="40">
        <v>42370</v>
      </c>
    </row>
    <row r="557107" spans="1:14" x14ac:dyDescent="0.25">
      <c r="A557107" s="40">
        <v>42401</v>
      </c>
      <c r="N557107" s="40">
        <v>42401</v>
      </c>
    </row>
    <row r="557108" spans="1:14" x14ac:dyDescent="0.25">
      <c r="A557108" s="40">
        <v>42430</v>
      </c>
      <c r="N557108" s="40">
        <v>42430</v>
      </c>
    </row>
    <row r="557109" spans="1:14" x14ac:dyDescent="0.25">
      <c r="A557109" s="40">
        <v>42461</v>
      </c>
      <c r="N557109" s="40">
        <v>42461</v>
      </c>
    </row>
    <row r="557110" spans="1:14" x14ac:dyDescent="0.25">
      <c r="A557110" s="40">
        <v>42491</v>
      </c>
      <c r="N557110" s="40">
        <v>42491</v>
      </c>
    </row>
    <row r="557111" spans="1:14" x14ac:dyDescent="0.25">
      <c r="A557111" s="40">
        <v>42522</v>
      </c>
      <c r="N557111" s="40">
        <v>42522</v>
      </c>
    </row>
    <row r="557112" spans="1:14" x14ac:dyDescent="0.25">
      <c r="A557112" s="40">
        <v>42552</v>
      </c>
      <c r="N557112" s="40">
        <v>42552</v>
      </c>
    </row>
    <row r="557113" spans="1:14" x14ac:dyDescent="0.25">
      <c r="A557113" s="40">
        <v>42583</v>
      </c>
      <c r="N557113" s="40">
        <v>42583</v>
      </c>
    </row>
    <row r="557114" spans="1:14" x14ac:dyDescent="0.25">
      <c r="A557114" s="40">
        <v>42614</v>
      </c>
      <c r="N557114" s="40">
        <v>42614</v>
      </c>
    </row>
    <row r="557115" spans="1:14" x14ac:dyDescent="0.25">
      <c r="A557115" s="40">
        <v>42644</v>
      </c>
      <c r="N557115" s="40">
        <v>42644</v>
      </c>
    </row>
    <row r="557116" spans="1:14" x14ac:dyDescent="0.25">
      <c r="A557116" s="40">
        <v>42675</v>
      </c>
      <c r="N557116" s="40">
        <v>42675</v>
      </c>
    </row>
    <row r="557117" spans="1:14" x14ac:dyDescent="0.25">
      <c r="A557117" s="40">
        <v>42705</v>
      </c>
      <c r="N557117" s="40">
        <v>42705</v>
      </c>
    </row>
    <row r="557118" spans="1:14" x14ac:dyDescent="0.25">
      <c r="A557118" s="40">
        <v>42736</v>
      </c>
      <c r="N557118" s="40">
        <v>42736</v>
      </c>
    </row>
    <row r="557119" spans="1:14" x14ac:dyDescent="0.25">
      <c r="A557119" s="40">
        <v>42767</v>
      </c>
      <c r="N557119" s="40">
        <v>42767</v>
      </c>
    </row>
    <row r="557120" spans="1:14" x14ac:dyDescent="0.25">
      <c r="A557120" s="40">
        <v>42795</v>
      </c>
      <c r="N557120" s="40">
        <v>42795</v>
      </c>
    </row>
    <row r="557121" spans="1:14" x14ac:dyDescent="0.25">
      <c r="A557121" s="40">
        <v>42826</v>
      </c>
      <c r="N557121" s="40">
        <v>42826</v>
      </c>
    </row>
    <row r="557122" spans="1:14" x14ac:dyDescent="0.25">
      <c r="A557122" s="40">
        <v>42856</v>
      </c>
      <c r="N557122" s="40">
        <v>42856</v>
      </c>
    </row>
    <row r="557123" spans="1:14" x14ac:dyDescent="0.25">
      <c r="A557123" s="40">
        <v>42887</v>
      </c>
      <c r="N557123" s="40">
        <v>42887</v>
      </c>
    </row>
    <row r="557124" spans="1:14" x14ac:dyDescent="0.25">
      <c r="A557124" s="40">
        <v>42917</v>
      </c>
      <c r="N557124" s="40">
        <v>42917</v>
      </c>
    </row>
    <row r="557125" spans="1:14" x14ac:dyDescent="0.25">
      <c r="A557125" s="40">
        <v>42948</v>
      </c>
      <c r="N557125" s="40">
        <v>42948</v>
      </c>
    </row>
    <row r="557126" spans="1:14" x14ac:dyDescent="0.25">
      <c r="A557126" s="40">
        <v>42979</v>
      </c>
      <c r="N557126" s="40">
        <v>42979</v>
      </c>
    </row>
    <row r="557127" spans="1:14" x14ac:dyDescent="0.25">
      <c r="A557127" s="40">
        <v>43009</v>
      </c>
      <c r="N557127" s="40">
        <v>43009</v>
      </c>
    </row>
    <row r="557128" spans="1:14" x14ac:dyDescent="0.25">
      <c r="A557128" s="40">
        <v>43040</v>
      </c>
      <c r="N557128" s="40">
        <v>43040</v>
      </c>
    </row>
    <row r="557129" spans="1:14" x14ac:dyDescent="0.25">
      <c r="A557129" s="40">
        <v>43070</v>
      </c>
      <c r="N557129" s="40">
        <v>43070</v>
      </c>
    </row>
    <row r="557130" spans="1:14" x14ac:dyDescent="0.25">
      <c r="A557130" s="40">
        <v>43101</v>
      </c>
      <c r="N557130" s="40">
        <v>43101</v>
      </c>
    </row>
    <row r="557131" spans="1:14" x14ac:dyDescent="0.25">
      <c r="A557131" s="40">
        <v>43132</v>
      </c>
      <c r="N557131" s="40">
        <v>43132</v>
      </c>
    </row>
    <row r="557132" spans="1:14" x14ac:dyDescent="0.25">
      <c r="A557132" s="40">
        <v>43160</v>
      </c>
      <c r="N557132" s="40">
        <v>43160</v>
      </c>
    </row>
    <row r="557133" spans="1:14" x14ac:dyDescent="0.25">
      <c r="A557133" s="40">
        <v>43191</v>
      </c>
      <c r="N557133" s="40">
        <v>43191</v>
      </c>
    </row>
    <row r="557134" spans="1:14" x14ac:dyDescent="0.25">
      <c r="A557134" s="40">
        <v>43221</v>
      </c>
      <c r="N557134" s="40">
        <v>43221</v>
      </c>
    </row>
    <row r="557135" spans="1:14" x14ac:dyDescent="0.25">
      <c r="A557135" s="40">
        <v>43252</v>
      </c>
      <c r="N557135" s="40">
        <v>43252</v>
      </c>
    </row>
    <row r="557136" spans="1:14" x14ac:dyDescent="0.25">
      <c r="A557136" s="40">
        <v>43282</v>
      </c>
      <c r="N557136" s="40">
        <v>43282</v>
      </c>
    </row>
    <row r="557137" spans="1:14" x14ac:dyDescent="0.25">
      <c r="A557137" s="40">
        <v>43313</v>
      </c>
      <c r="N557137" s="40">
        <v>43313</v>
      </c>
    </row>
    <row r="557138" spans="1:14" x14ac:dyDescent="0.25">
      <c r="A557138" s="40">
        <v>43344</v>
      </c>
      <c r="N557138" s="40">
        <v>43344</v>
      </c>
    </row>
    <row r="557139" spans="1:14" x14ac:dyDescent="0.25">
      <c r="A557139" s="40">
        <v>43374</v>
      </c>
      <c r="N557139" s="40">
        <v>43374</v>
      </c>
    </row>
    <row r="557140" spans="1:14" x14ac:dyDescent="0.25">
      <c r="A557140" s="40">
        <v>43405</v>
      </c>
      <c r="N557140" s="40">
        <v>43405</v>
      </c>
    </row>
    <row r="557141" spans="1:14" x14ac:dyDescent="0.25">
      <c r="A557141" s="40">
        <v>43435</v>
      </c>
      <c r="N557141" s="40">
        <v>43435</v>
      </c>
    </row>
    <row r="557142" spans="1:14" x14ac:dyDescent="0.25">
      <c r="A557142" s="40">
        <v>43466</v>
      </c>
      <c r="N557142" s="40">
        <v>43466</v>
      </c>
    </row>
    <row r="557143" spans="1:14" x14ac:dyDescent="0.25">
      <c r="A557143" s="40">
        <v>43497</v>
      </c>
      <c r="N557143" s="40">
        <v>43497</v>
      </c>
    </row>
    <row r="557144" spans="1:14" x14ac:dyDescent="0.25">
      <c r="A557144" s="40">
        <v>43525</v>
      </c>
      <c r="N557144" s="40">
        <v>43525</v>
      </c>
    </row>
    <row r="557145" spans="1:14" x14ac:dyDescent="0.25">
      <c r="A557145" s="40">
        <v>43556</v>
      </c>
      <c r="N557145" s="40">
        <v>43556</v>
      </c>
    </row>
    <row r="557146" spans="1:14" x14ac:dyDescent="0.25">
      <c r="A557146" s="40">
        <v>43586</v>
      </c>
      <c r="N557146" s="40">
        <v>43586</v>
      </c>
    </row>
    <row r="557147" spans="1:14" x14ac:dyDescent="0.25">
      <c r="A557147" s="40">
        <v>43617</v>
      </c>
      <c r="N557147" s="40">
        <v>43617</v>
      </c>
    </row>
    <row r="557148" spans="1:14" x14ac:dyDescent="0.25">
      <c r="A557148" s="40">
        <v>43647</v>
      </c>
      <c r="N557148" s="40">
        <v>43647</v>
      </c>
    </row>
    <row r="557149" spans="1:14" x14ac:dyDescent="0.25">
      <c r="A557149" s="40">
        <v>43678</v>
      </c>
      <c r="N557149" s="40">
        <v>43678</v>
      </c>
    </row>
    <row r="557150" spans="1:14" x14ac:dyDescent="0.25">
      <c r="A557150" s="40">
        <v>43709</v>
      </c>
      <c r="N557150" s="40">
        <v>43709</v>
      </c>
    </row>
    <row r="557151" spans="1:14" x14ac:dyDescent="0.25">
      <c r="A557151" s="40">
        <v>43739</v>
      </c>
      <c r="N557151" s="40">
        <v>43739</v>
      </c>
    </row>
    <row r="557152" spans="1:14" x14ac:dyDescent="0.25">
      <c r="A557152" s="40">
        <v>43770</v>
      </c>
      <c r="N557152" s="40">
        <v>43770</v>
      </c>
    </row>
    <row r="557153" spans="1:14" x14ac:dyDescent="0.25">
      <c r="A557153" s="40">
        <v>43800</v>
      </c>
      <c r="N557153" s="40">
        <v>43800</v>
      </c>
    </row>
    <row r="557154" spans="1:14" x14ac:dyDescent="0.25">
      <c r="A557154" s="40">
        <v>43831</v>
      </c>
      <c r="N557154" s="40">
        <v>43831</v>
      </c>
    </row>
    <row r="557155" spans="1:14" x14ac:dyDescent="0.25">
      <c r="A557155" s="40">
        <v>43862</v>
      </c>
      <c r="N557155" s="40">
        <v>43862</v>
      </c>
    </row>
    <row r="557156" spans="1:14" x14ac:dyDescent="0.25">
      <c r="A557156" s="40">
        <v>43891</v>
      </c>
      <c r="N557156" s="40">
        <v>43891</v>
      </c>
    </row>
    <row r="557157" spans="1:14" x14ac:dyDescent="0.25">
      <c r="A557157" s="40">
        <v>43922</v>
      </c>
      <c r="N557157" s="40">
        <v>43922</v>
      </c>
    </row>
    <row r="557158" spans="1:14" x14ac:dyDescent="0.25">
      <c r="A557158" s="40">
        <v>43952</v>
      </c>
      <c r="N557158" s="40">
        <v>43952</v>
      </c>
    </row>
    <row r="557159" spans="1:14" x14ac:dyDescent="0.25">
      <c r="A557159" s="40">
        <v>43983</v>
      </c>
      <c r="N557159" s="40">
        <v>43983</v>
      </c>
    </row>
    <row r="557160" spans="1:14" x14ac:dyDescent="0.25">
      <c r="A557160" s="40">
        <v>44013</v>
      </c>
      <c r="N557160" s="40">
        <v>44013</v>
      </c>
    </row>
    <row r="557161" spans="1:14" x14ac:dyDescent="0.25">
      <c r="A557161" s="40">
        <v>44044</v>
      </c>
      <c r="N557161" s="40">
        <v>44044</v>
      </c>
    </row>
    <row r="557162" spans="1:14" x14ac:dyDescent="0.25">
      <c r="A557162" s="40">
        <v>44075</v>
      </c>
      <c r="N557162" s="40">
        <v>44075</v>
      </c>
    </row>
    <row r="557163" spans="1:14" x14ac:dyDescent="0.25">
      <c r="A557163" s="40">
        <v>44105</v>
      </c>
      <c r="N557163" s="40">
        <v>44105</v>
      </c>
    </row>
    <row r="557164" spans="1:14" x14ac:dyDescent="0.25">
      <c r="A557164" s="40">
        <v>44136</v>
      </c>
      <c r="N557164" s="40">
        <v>44136</v>
      </c>
    </row>
    <row r="557165" spans="1:14" x14ac:dyDescent="0.25">
      <c r="A557165" s="40">
        <v>44166</v>
      </c>
      <c r="N557165" s="40">
        <v>44166</v>
      </c>
    </row>
    <row r="573442" spans="1:14" x14ac:dyDescent="0.25">
      <c r="A573442" s="40">
        <v>40909</v>
      </c>
      <c r="N573442" s="40">
        <v>40909</v>
      </c>
    </row>
    <row r="573443" spans="1:14" x14ac:dyDescent="0.25">
      <c r="A573443" s="40">
        <v>40940</v>
      </c>
      <c r="N573443" s="40">
        <v>40940</v>
      </c>
    </row>
    <row r="573444" spans="1:14" x14ac:dyDescent="0.25">
      <c r="A573444" s="40">
        <v>40969</v>
      </c>
      <c r="N573444" s="40">
        <v>40969</v>
      </c>
    </row>
    <row r="573445" spans="1:14" x14ac:dyDescent="0.25">
      <c r="A573445" s="40">
        <v>41000</v>
      </c>
      <c r="N573445" s="40">
        <v>41000</v>
      </c>
    </row>
    <row r="573446" spans="1:14" x14ac:dyDescent="0.25">
      <c r="A573446" s="40">
        <v>41030</v>
      </c>
      <c r="N573446" s="40">
        <v>41030</v>
      </c>
    </row>
    <row r="573447" spans="1:14" x14ac:dyDescent="0.25">
      <c r="A573447" s="40">
        <v>41061</v>
      </c>
      <c r="N573447" s="40">
        <v>41061</v>
      </c>
    </row>
    <row r="573448" spans="1:14" x14ac:dyDescent="0.25">
      <c r="A573448" s="40">
        <v>41091</v>
      </c>
      <c r="N573448" s="40">
        <v>41091</v>
      </c>
    </row>
    <row r="573449" spans="1:14" x14ac:dyDescent="0.25">
      <c r="A573449" s="40">
        <v>41122</v>
      </c>
      <c r="N573449" s="40">
        <v>41122</v>
      </c>
    </row>
    <row r="573450" spans="1:14" x14ac:dyDescent="0.25">
      <c r="A573450" s="40">
        <v>41153</v>
      </c>
      <c r="N573450" s="40">
        <v>41153</v>
      </c>
    </row>
    <row r="573451" spans="1:14" x14ac:dyDescent="0.25">
      <c r="A573451" s="40">
        <v>41183</v>
      </c>
      <c r="N573451" s="40">
        <v>41183</v>
      </c>
    </row>
    <row r="573452" spans="1:14" x14ac:dyDescent="0.25">
      <c r="A573452" s="40">
        <v>41214</v>
      </c>
      <c r="N573452" s="40">
        <v>41214</v>
      </c>
    </row>
    <row r="573453" spans="1:14" x14ac:dyDescent="0.25">
      <c r="A573453" s="40">
        <v>41244</v>
      </c>
      <c r="N573453" s="40">
        <v>41244</v>
      </c>
    </row>
    <row r="573454" spans="1:14" x14ac:dyDescent="0.25">
      <c r="A573454" s="40">
        <v>41275</v>
      </c>
      <c r="N573454" s="40">
        <v>41275</v>
      </c>
    </row>
    <row r="573455" spans="1:14" x14ac:dyDescent="0.25">
      <c r="A573455" s="40">
        <v>41306</v>
      </c>
      <c r="N573455" s="40">
        <v>41306</v>
      </c>
    </row>
    <row r="573456" spans="1:14" x14ac:dyDescent="0.25">
      <c r="A573456" s="40">
        <v>41334</v>
      </c>
      <c r="N573456" s="40">
        <v>41334</v>
      </c>
    </row>
    <row r="573457" spans="1:14" x14ac:dyDescent="0.25">
      <c r="A573457" s="40">
        <v>41365</v>
      </c>
      <c r="N573457" s="40">
        <v>41365</v>
      </c>
    </row>
    <row r="573458" spans="1:14" x14ac:dyDescent="0.25">
      <c r="A573458" s="40">
        <v>41395</v>
      </c>
      <c r="N573458" s="40">
        <v>41395</v>
      </c>
    </row>
    <row r="573459" spans="1:14" x14ac:dyDescent="0.25">
      <c r="A573459" s="40">
        <v>41426</v>
      </c>
      <c r="N573459" s="40">
        <v>41426</v>
      </c>
    </row>
    <row r="573460" spans="1:14" x14ac:dyDescent="0.25">
      <c r="A573460" s="40">
        <v>41456</v>
      </c>
      <c r="N573460" s="40">
        <v>41456</v>
      </c>
    </row>
    <row r="573461" spans="1:14" x14ac:dyDescent="0.25">
      <c r="A573461" s="40">
        <v>41487</v>
      </c>
      <c r="N573461" s="40">
        <v>41487</v>
      </c>
    </row>
    <row r="573462" spans="1:14" x14ac:dyDescent="0.25">
      <c r="A573462" s="40">
        <v>41518</v>
      </c>
      <c r="N573462" s="40">
        <v>41518</v>
      </c>
    </row>
    <row r="573463" spans="1:14" x14ac:dyDescent="0.25">
      <c r="A573463" s="40">
        <v>41548</v>
      </c>
      <c r="N573463" s="40">
        <v>41548</v>
      </c>
    </row>
    <row r="573464" spans="1:14" x14ac:dyDescent="0.25">
      <c r="A573464" s="40">
        <v>41579</v>
      </c>
      <c r="N573464" s="40">
        <v>41579</v>
      </c>
    </row>
    <row r="573465" spans="1:14" x14ac:dyDescent="0.25">
      <c r="A573465" s="40">
        <v>41609</v>
      </c>
      <c r="N573465" s="40">
        <v>41609</v>
      </c>
    </row>
    <row r="573466" spans="1:14" x14ac:dyDescent="0.25">
      <c r="A573466" s="40">
        <v>41640</v>
      </c>
      <c r="N573466" s="40">
        <v>41640</v>
      </c>
    </row>
    <row r="573467" spans="1:14" x14ac:dyDescent="0.25">
      <c r="A573467" s="40">
        <v>41671</v>
      </c>
      <c r="N573467" s="40">
        <v>41671</v>
      </c>
    </row>
    <row r="573468" spans="1:14" x14ac:dyDescent="0.25">
      <c r="A573468" s="40">
        <v>41699</v>
      </c>
      <c r="N573468" s="40">
        <v>41699</v>
      </c>
    </row>
    <row r="573469" spans="1:14" x14ac:dyDescent="0.25">
      <c r="A573469" s="40">
        <v>41730</v>
      </c>
      <c r="N573469" s="40">
        <v>41730</v>
      </c>
    </row>
    <row r="573470" spans="1:14" x14ac:dyDescent="0.25">
      <c r="A573470" s="40">
        <v>41760</v>
      </c>
      <c r="N573470" s="40">
        <v>41760</v>
      </c>
    </row>
    <row r="573471" spans="1:14" x14ac:dyDescent="0.25">
      <c r="A573471" s="40">
        <v>41791</v>
      </c>
      <c r="N573471" s="40">
        <v>41791</v>
      </c>
    </row>
    <row r="573472" spans="1:14" x14ac:dyDescent="0.25">
      <c r="A573472" s="40">
        <v>41821</v>
      </c>
      <c r="N573472" s="40">
        <v>41821</v>
      </c>
    </row>
    <row r="573473" spans="1:14" x14ac:dyDescent="0.25">
      <c r="A573473" s="40">
        <v>41852</v>
      </c>
      <c r="N573473" s="40">
        <v>41852</v>
      </c>
    </row>
    <row r="573474" spans="1:14" x14ac:dyDescent="0.25">
      <c r="A573474" s="40">
        <v>41883</v>
      </c>
      <c r="N573474" s="40">
        <v>41883</v>
      </c>
    </row>
    <row r="573475" spans="1:14" x14ac:dyDescent="0.25">
      <c r="A573475" s="40">
        <v>41913</v>
      </c>
      <c r="N573475" s="40">
        <v>41913</v>
      </c>
    </row>
    <row r="573476" spans="1:14" x14ac:dyDescent="0.25">
      <c r="A573476" s="40">
        <v>41944</v>
      </c>
      <c r="N573476" s="40">
        <v>41944</v>
      </c>
    </row>
    <row r="573477" spans="1:14" x14ac:dyDescent="0.25">
      <c r="A573477" s="40">
        <v>41974</v>
      </c>
      <c r="N573477" s="40">
        <v>41974</v>
      </c>
    </row>
    <row r="573478" spans="1:14" x14ac:dyDescent="0.25">
      <c r="A573478" s="40">
        <v>42005</v>
      </c>
      <c r="N573478" s="40">
        <v>42005</v>
      </c>
    </row>
    <row r="573479" spans="1:14" x14ac:dyDescent="0.25">
      <c r="A573479" s="40">
        <v>42036</v>
      </c>
      <c r="N573479" s="40">
        <v>42036</v>
      </c>
    </row>
    <row r="573480" spans="1:14" x14ac:dyDescent="0.25">
      <c r="A573480" s="40">
        <v>42064</v>
      </c>
      <c r="N573480" s="40">
        <v>42064</v>
      </c>
    </row>
    <row r="573481" spans="1:14" x14ac:dyDescent="0.25">
      <c r="A573481" s="40">
        <v>42095</v>
      </c>
      <c r="N573481" s="40">
        <v>42095</v>
      </c>
    </row>
    <row r="573482" spans="1:14" x14ac:dyDescent="0.25">
      <c r="A573482" s="40">
        <v>42125</v>
      </c>
      <c r="N573482" s="40">
        <v>42125</v>
      </c>
    </row>
    <row r="573483" spans="1:14" x14ac:dyDescent="0.25">
      <c r="A573483" s="40">
        <v>42156</v>
      </c>
      <c r="N573483" s="40">
        <v>42156</v>
      </c>
    </row>
    <row r="573484" spans="1:14" x14ac:dyDescent="0.25">
      <c r="A573484" s="40">
        <v>42186</v>
      </c>
      <c r="N573484" s="40">
        <v>42186</v>
      </c>
    </row>
    <row r="573485" spans="1:14" x14ac:dyDescent="0.25">
      <c r="A573485" s="40">
        <v>42217</v>
      </c>
      <c r="N573485" s="40">
        <v>42217</v>
      </c>
    </row>
    <row r="573486" spans="1:14" x14ac:dyDescent="0.25">
      <c r="A573486" s="40">
        <v>42248</v>
      </c>
      <c r="N573486" s="40">
        <v>42248</v>
      </c>
    </row>
    <row r="573487" spans="1:14" x14ac:dyDescent="0.25">
      <c r="A573487" s="40">
        <v>42278</v>
      </c>
      <c r="N573487" s="40">
        <v>42278</v>
      </c>
    </row>
    <row r="573488" spans="1:14" x14ac:dyDescent="0.25">
      <c r="A573488" s="40">
        <v>42309</v>
      </c>
      <c r="N573488" s="40">
        <v>42309</v>
      </c>
    </row>
    <row r="573489" spans="1:14" x14ac:dyDescent="0.25">
      <c r="A573489" s="40">
        <v>42339</v>
      </c>
      <c r="N573489" s="40">
        <v>42339</v>
      </c>
    </row>
    <row r="573490" spans="1:14" x14ac:dyDescent="0.25">
      <c r="A573490" s="40">
        <v>42370</v>
      </c>
      <c r="N573490" s="40">
        <v>42370</v>
      </c>
    </row>
    <row r="573491" spans="1:14" x14ac:dyDescent="0.25">
      <c r="A573491" s="40">
        <v>42401</v>
      </c>
      <c r="N573491" s="40">
        <v>42401</v>
      </c>
    </row>
    <row r="573492" spans="1:14" x14ac:dyDescent="0.25">
      <c r="A573492" s="40">
        <v>42430</v>
      </c>
      <c r="N573492" s="40">
        <v>42430</v>
      </c>
    </row>
    <row r="573493" spans="1:14" x14ac:dyDescent="0.25">
      <c r="A573493" s="40">
        <v>42461</v>
      </c>
      <c r="N573493" s="40">
        <v>42461</v>
      </c>
    </row>
    <row r="573494" spans="1:14" x14ac:dyDescent="0.25">
      <c r="A573494" s="40">
        <v>42491</v>
      </c>
      <c r="N573494" s="40">
        <v>42491</v>
      </c>
    </row>
    <row r="573495" spans="1:14" x14ac:dyDescent="0.25">
      <c r="A573495" s="40">
        <v>42522</v>
      </c>
      <c r="N573495" s="40">
        <v>42522</v>
      </c>
    </row>
    <row r="573496" spans="1:14" x14ac:dyDescent="0.25">
      <c r="A573496" s="40">
        <v>42552</v>
      </c>
      <c r="N573496" s="40">
        <v>42552</v>
      </c>
    </row>
    <row r="573497" spans="1:14" x14ac:dyDescent="0.25">
      <c r="A573497" s="40">
        <v>42583</v>
      </c>
      <c r="N573497" s="40">
        <v>42583</v>
      </c>
    </row>
    <row r="573498" spans="1:14" x14ac:dyDescent="0.25">
      <c r="A573498" s="40">
        <v>42614</v>
      </c>
      <c r="N573498" s="40">
        <v>42614</v>
      </c>
    </row>
    <row r="573499" spans="1:14" x14ac:dyDescent="0.25">
      <c r="A573499" s="40">
        <v>42644</v>
      </c>
      <c r="N573499" s="40">
        <v>42644</v>
      </c>
    </row>
    <row r="573500" spans="1:14" x14ac:dyDescent="0.25">
      <c r="A573500" s="40">
        <v>42675</v>
      </c>
      <c r="N573500" s="40">
        <v>42675</v>
      </c>
    </row>
    <row r="573501" spans="1:14" x14ac:dyDescent="0.25">
      <c r="A573501" s="40">
        <v>42705</v>
      </c>
      <c r="N573501" s="40">
        <v>42705</v>
      </c>
    </row>
    <row r="573502" spans="1:14" x14ac:dyDescent="0.25">
      <c r="A573502" s="40">
        <v>42736</v>
      </c>
      <c r="N573502" s="40">
        <v>42736</v>
      </c>
    </row>
    <row r="573503" spans="1:14" x14ac:dyDescent="0.25">
      <c r="A573503" s="40">
        <v>42767</v>
      </c>
      <c r="N573503" s="40">
        <v>42767</v>
      </c>
    </row>
    <row r="573504" spans="1:14" x14ac:dyDescent="0.25">
      <c r="A573504" s="40">
        <v>42795</v>
      </c>
      <c r="N573504" s="40">
        <v>42795</v>
      </c>
    </row>
    <row r="573505" spans="1:14" x14ac:dyDescent="0.25">
      <c r="A573505" s="40">
        <v>42826</v>
      </c>
      <c r="N573505" s="40">
        <v>42826</v>
      </c>
    </row>
    <row r="573506" spans="1:14" x14ac:dyDescent="0.25">
      <c r="A573506" s="40">
        <v>42856</v>
      </c>
      <c r="N573506" s="40">
        <v>42856</v>
      </c>
    </row>
    <row r="573507" spans="1:14" x14ac:dyDescent="0.25">
      <c r="A573507" s="40">
        <v>42887</v>
      </c>
      <c r="N573507" s="40">
        <v>42887</v>
      </c>
    </row>
    <row r="573508" spans="1:14" x14ac:dyDescent="0.25">
      <c r="A573508" s="40">
        <v>42917</v>
      </c>
      <c r="N573508" s="40">
        <v>42917</v>
      </c>
    </row>
    <row r="573509" spans="1:14" x14ac:dyDescent="0.25">
      <c r="A573509" s="40">
        <v>42948</v>
      </c>
      <c r="N573509" s="40">
        <v>42948</v>
      </c>
    </row>
    <row r="573510" spans="1:14" x14ac:dyDescent="0.25">
      <c r="A573510" s="40">
        <v>42979</v>
      </c>
      <c r="N573510" s="40">
        <v>42979</v>
      </c>
    </row>
    <row r="573511" spans="1:14" x14ac:dyDescent="0.25">
      <c r="A573511" s="40">
        <v>43009</v>
      </c>
      <c r="N573511" s="40">
        <v>43009</v>
      </c>
    </row>
    <row r="573512" spans="1:14" x14ac:dyDescent="0.25">
      <c r="A573512" s="40">
        <v>43040</v>
      </c>
      <c r="N573512" s="40">
        <v>43040</v>
      </c>
    </row>
    <row r="573513" spans="1:14" x14ac:dyDescent="0.25">
      <c r="A573513" s="40">
        <v>43070</v>
      </c>
      <c r="N573513" s="40">
        <v>43070</v>
      </c>
    </row>
    <row r="573514" spans="1:14" x14ac:dyDescent="0.25">
      <c r="A573514" s="40">
        <v>43101</v>
      </c>
      <c r="N573514" s="40">
        <v>43101</v>
      </c>
    </row>
    <row r="573515" spans="1:14" x14ac:dyDescent="0.25">
      <c r="A573515" s="40">
        <v>43132</v>
      </c>
      <c r="N573515" s="40">
        <v>43132</v>
      </c>
    </row>
    <row r="573516" spans="1:14" x14ac:dyDescent="0.25">
      <c r="A573516" s="40">
        <v>43160</v>
      </c>
      <c r="N573516" s="40">
        <v>43160</v>
      </c>
    </row>
    <row r="573517" spans="1:14" x14ac:dyDescent="0.25">
      <c r="A573517" s="40">
        <v>43191</v>
      </c>
      <c r="N573517" s="40">
        <v>43191</v>
      </c>
    </row>
    <row r="573518" spans="1:14" x14ac:dyDescent="0.25">
      <c r="A573518" s="40">
        <v>43221</v>
      </c>
      <c r="N573518" s="40">
        <v>43221</v>
      </c>
    </row>
    <row r="573519" spans="1:14" x14ac:dyDescent="0.25">
      <c r="A573519" s="40">
        <v>43252</v>
      </c>
      <c r="N573519" s="40">
        <v>43252</v>
      </c>
    </row>
    <row r="573520" spans="1:14" x14ac:dyDescent="0.25">
      <c r="A573520" s="40">
        <v>43282</v>
      </c>
      <c r="N573520" s="40">
        <v>43282</v>
      </c>
    </row>
    <row r="573521" spans="1:14" x14ac:dyDescent="0.25">
      <c r="A573521" s="40">
        <v>43313</v>
      </c>
      <c r="N573521" s="40">
        <v>43313</v>
      </c>
    </row>
    <row r="573522" spans="1:14" x14ac:dyDescent="0.25">
      <c r="A573522" s="40">
        <v>43344</v>
      </c>
      <c r="N573522" s="40">
        <v>43344</v>
      </c>
    </row>
    <row r="573523" spans="1:14" x14ac:dyDescent="0.25">
      <c r="A573523" s="40">
        <v>43374</v>
      </c>
      <c r="N573523" s="40">
        <v>43374</v>
      </c>
    </row>
    <row r="573524" spans="1:14" x14ac:dyDescent="0.25">
      <c r="A573524" s="40">
        <v>43405</v>
      </c>
      <c r="N573524" s="40">
        <v>43405</v>
      </c>
    </row>
    <row r="573525" spans="1:14" x14ac:dyDescent="0.25">
      <c r="A573525" s="40">
        <v>43435</v>
      </c>
      <c r="N573525" s="40">
        <v>43435</v>
      </c>
    </row>
    <row r="573526" spans="1:14" x14ac:dyDescent="0.25">
      <c r="A573526" s="40">
        <v>43466</v>
      </c>
      <c r="N573526" s="40">
        <v>43466</v>
      </c>
    </row>
    <row r="573527" spans="1:14" x14ac:dyDescent="0.25">
      <c r="A573527" s="40">
        <v>43497</v>
      </c>
      <c r="N573527" s="40">
        <v>43497</v>
      </c>
    </row>
    <row r="573528" spans="1:14" x14ac:dyDescent="0.25">
      <c r="A573528" s="40">
        <v>43525</v>
      </c>
      <c r="N573528" s="40">
        <v>43525</v>
      </c>
    </row>
    <row r="573529" spans="1:14" x14ac:dyDescent="0.25">
      <c r="A573529" s="40">
        <v>43556</v>
      </c>
      <c r="N573529" s="40">
        <v>43556</v>
      </c>
    </row>
    <row r="573530" spans="1:14" x14ac:dyDescent="0.25">
      <c r="A573530" s="40">
        <v>43586</v>
      </c>
      <c r="N573530" s="40">
        <v>43586</v>
      </c>
    </row>
    <row r="573531" spans="1:14" x14ac:dyDescent="0.25">
      <c r="A573531" s="40">
        <v>43617</v>
      </c>
      <c r="N573531" s="40">
        <v>43617</v>
      </c>
    </row>
    <row r="573532" spans="1:14" x14ac:dyDescent="0.25">
      <c r="A573532" s="40">
        <v>43647</v>
      </c>
      <c r="N573532" s="40">
        <v>43647</v>
      </c>
    </row>
    <row r="573533" spans="1:14" x14ac:dyDescent="0.25">
      <c r="A573533" s="40">
        <v>43678</v>
      </c>
      <c r="N573533" s="40">
        <v>43678</v>
      </c>
    </row>
    <row r="573534" spans="1:14" x14ac:dyDescent="0.25">
      <c r="A573534" s="40">
        <v>43709</v>
      </c>
      <c r="N573534" s="40">
        <v>43709</v>
      </c>
    </row>
    <row r="573535" spans="1:14" x14ac:dyDescent="0.25">
      <c r="A573535" s="40">
        <v>43739</v>
      </c>
      <c r="N573535" s="40">
        <v>43739</v>
      </c>
    </row>
    <row r="573536" spans="1:14" x14ac:dyDescent="0.25">
      <c r="A573536" s="40">
        <v>43770</v>
      </c>
      <c r="N573536" s="40">
        <v>43770</v>
      </c>
    </row>
    <row r="573537" spans="1:14" x14ac:dyDescent="0.25">
      <c r="A573537" s="40">
        <v>43800</v>
      </c>
      <c r="N573537" s="40">
        <v>43800</v>
      </c>
    </row>
    <row r="573538" spans="1:14" x14ac:dyDescent="0.25">
      <c r="A573538" s="40">
        <v>43831</v>
      </c>
      <c r="N573538" s="40">
        <v>43831</v>
      </c>
    </row>
    <row r="573539" spans="1:14" x14ac:dyDescent="0.25">
      <c r="A573539" s="40">
        <v>43862</v>
      </c>
      <c r="N573539" s="40">
        <v>43862</v>
      </c>
    </row>
    <row r="573540" spans="1:14" x14ac:dyDescent="0.25">
      <c r="A573540" s="40">
        <v>43891</v>
      </c>
      <c r="N573540" s="40">
        <v>43891</v>
      </c>
    </row>
    <row r="573541" spans="1:14" x14ac:dyDescent="0.25">
      <c r="A573541" s="40">
        <v>43922</v>
      </c>
      <c r="N573541" s="40">
        <v>43922</v>
      </c>
    </row>
    <row r="573542" spans="1:14" x14ac:dyDescent="0.25">
      <c r="A573542" s="40">
        <v>43952</v>
      </c>
      <c r="N573542" s="40">
        <v>43952</v>
      </c>
    </row>
    <row r="573543" spans="1:14" x14ac:dyDescent="0.25">
      <c r="A573543" s="40">
        <v>43983</v>
      </c>
      <c r="N573543" s="40">
        <v>43983</v>
      </c>
    </row>
    <row r="573544" spans="1:14" x14ac:dyDescent="0.25">
      <c r="A573544" s="40">
        <v>44013</v>
      </c>
      <c r="N573544" s="40">
        <v>44013</v>
      </c>
    </row>
    <row r="573545" spans="1:14" x14ac:dyDescent="0.25">
      <c r="A573545" s="40">
        <v>44044</v>
      </c>
      <c r="N573545" s="40">
        <v>44044</v>
      </c>
    </row>
    <row r="573546" spans="1:14" x14ac:dyDescent="0.25">
      <c r="A573546" s="40">
        <v>44075</v>
      </c>
      <c r="N573546" s="40">
        <v>44075</v>
      </c>
    </row>
    <row r="573547" spans="1:14" x14ac:dyDescent="0.25">
      <c r="A573547" s="40">
        <v>44105</v>
      </c>
      <c r="N573547" s="40">
        <v>44105</v>
      </c>
    </row>
    <row r="573548" spans="1:14" x14ac:dyDescent="0.25">
      <c r="A573548" s="40">
        <v>44136</v>
      </c>
      <c r="N573548" s="40">
        <v>44136</v>
      </c>
    </row>
    <row r="573549" spans="1:14" x14ac:dyDescent="0.25">
      <c r="A573549" s="40">
        <v>44166</v>
      </c>
      <c r="N573549" s="40">
        <v>44166</v>
      </c>
    </row>
    <row r="589826" spans="1:14" x14ac:dyDescent="0.25">
      <c r="A589826" s="40">
        <v>40909</v>
      </c>
      <c r="N589826" s="40">
        <v>40909</v>
      </c>
    </row>
    <row r="589827" spans="1:14" x14ac:dyDescent="0.25">
      <c r="A589827" s="40">
        <v>40940</v>
      </c>
      <c r="N589827" s="40">
        <v>40940</v>
      </c>
    </row>
    <row r="589828" spans="1:14" x14ac:dyDescent="0.25">
      <c r="A589828" s="40">
        <v>40969</v>
      </c>
      <c r="N589828" s="40">
        <v>40969</v>
      </c>
    </row>
    <row r="589829" spans="1:14" x14ac:dyDescent="0.25">
      <c r="A589829" s="40">
        <v>41000</v>
      </c>
      <c r="N589829" s="40">
        <v>41000</v>
      </c>
    </row>
    <row r="589830" spans="1:14" x14ac:dyDescent="0.25">
      <c r="A589830" s="40">
        <v>41030</v>
      </c>
      <c r="N589830" s="40">
        <v>41030</v>
      </c>
    </row>
    <row r="589831" spans="1:14" x14ac:dyDescent="0.25">
      <c r="A589831" s="40">
        <v>41061</v>
      </c>
      <c r="N589831" s="40">
        <v>41061</v>
      </c>
    </row>
    <row r="589832" spans="1:14" x14ac:dyDescent="0.25">
      <c r="A589832" s="40">
        <v>41091</v>
      </c>
      <c r="N589832" s="40">
        <v>41091</v>
      </c>
    </row>
    <row r="589833" spans="1:14" x14ac:dyDescent="0.25">
      <c r="A589833" s="40">
        <v>41122</v>
      </c>
      <c r="N589833" s="40">
        <v>41122</v>
      </c>
    </row>
    <row r="589834" spans="1:14" x14ac:dyDescent="0.25">
      <c r="A589834" s="40">
        <v>41153</v>
      </c>
      <c r="N589834" s="40">
        <v>41153</v>
      </c>
    </row>
    <row r="589835" spans="1:14" x14ac:dyDescent="0.25">
      <c r="A589835" s="40">
        <v>41183</v>
      </c>
      <c r="N589835" s="40">
        <v>41183</v>
      </c>
    </row>
    <row r="589836" spans="1:14" x14ac:dyDescent="0.25">
      <c r="A589836" s="40">
        <v>41214</v>
      </c>
      <c r="N589836" s="40">
        <v>41214</v>
      </c>
    </row>
    <row r="589837" spans="1:14" x14ac:dyDescent="0.25">
      <c r="A589837" s="40">
        <v>41244</v>
      </c>
      <c r="N589837" s="40">
        <v>41244</v>
      </c>
    </row>
    <row r="589838" spans="1:14" x14ac:dyDescent="0.25">
      <c r="A589838" s="40">
        <v>41275</v>
      </c>
      <c r="N589838" s="40">
        <v>41275</v>
      </c>
    </row>
    <row r="589839" spans="1:14" x14ac:dyDescent="0.25">
      <c r="A589839" s="40">
        <v>41306</v>
      </c>
      <c r="N589839" s="40">
        <v>41306</v>
      </c>
    </row>
    <row r="589840" spans="1:14" x14ac:dyDescent="0.25">
      <c r="A589840" s="40">
        <v>41334</v>
      </c>
      <c r="N589840" s="40">
        <v>41334</v>
      </c>
    </row>
    <row r="589841" spans="1:14" x14ac:dyDescent="0.25">
      <c r="A589841" s="40">
        <v>41365</v>
      </c>
      <c r="N589841" s="40">
        <v>41365</v>
      </c>
    </row>
    <row r="589842" spans="1:14" x14ac:dyDescent="0.25">
      <c r="A589842" s="40">
        <v>41395</v>
      </c>
      <c r="N589842" s="40">
        <v>41395</v>
      </c>
    </row>
    <row r="589843" spans="1:14" x14ac:dyDescent="0.25">
      <c r="A589843" s="40">
        <v>41426</v>
      </c>
      <c r="N589843" s="40">
        <v>41426</v>
      </c>
    </row>
    <row r="589844" spans="1:14" x14ac:dyDescent="0.25">
      <c r="A589844" s="40">
        <v>41456</v>
      </c>
      <c r="N589844" s="40">
        <v>41456</v>
      </c>
    </row>
    <row r="589845" spans="1:14" x14ac:dyDescent="0.25">
      <c r="A589845" s="40">
        <v>41487</v>
      </c>
      <c r="N589845" s="40">
        <v>41487</v>
      </c>
    </row>
    <row r="589846" spans="1:14" x14ac:dyDescent="0.25">
      <c r="A589846" s="40">
        <v>41518</v>
      </c>
      <c r="N589846" s="40">
        <v>41518</v>
      </c>
    </row>
    <row r="589847" spans="1:14" x14ac:dyDescent="0.25">
      <c r="A589847" s="40">
        <v>41548</v>
      </c>
      <c r="N589847" s="40">
        <v>41548</v>
      </c>
    </row>
    <row r="589848" spans="1:14" x14ac:dyDescent="0.25">
      <c r="A589848" s="40">
        <v>41579</v>
      </c>
      <c r="N589848" s="40">
        <v>41579</v>
      </c>
    </row>
    <row r="589849" spans="1:14" x14ac:dyDescent="0.25">
      <c r="A589849" s="40">
        <v>41609</v>
      </c>
      <c r="N589849" s="40">
        <v>41609</v>
      </c>
    </row>
    <row r="589850" spans="1:14" x14ac:dyDescent="0.25">
      <c r="A589850" s="40">
        <v>41640</v>
      </c>
      <c r="N589850" s="40">
        <v>41640</v>
      </c>
    </row>
    <row r="589851" spans="1:14" x14ac:dyDescent="0.25">
      <c r="A589851" s="40">
        <v>41671</v>
      </c>
      <c r="N589851" s="40">
        <v>41671</v>
      </c>
    </row>
    <row r="589852" spans="1:14" x14ac:dyDescent="0.25">
      <c r="A589852" s="40">
        <v>41699</v>
      </c>
      <c r="N589852" s="40">
        <v>41699</v>
      </c>
    </row>
    <row r="589853" spans="1:14" x14ac:dyDescent="0.25">
      <c r="A589853" s="40">
        <v>41730</v>
      </c>
      <c r="N589853" s="40">
        <v>41730</v>
      </c>
    </row>
    <row r="589854" spans="1:14" x14ac:dyDescent="0.25">
      <c r="A589854" s="40">
        <v>41760</v>
      </c>
      <c r="N589854" s="40">
        <v>41760</v>
      </c>
    </row>
    <row r="589855" spans="1:14" x14ac:dyDescent="0.25">
      <c r="A589855" s="40">
        <v>41791</v>
      </c>
      <c r="N589855" s="40">
        <v>41791</v>
      </c>
    </row>
    <row r="589856" spans="1:14" x14ac:dyDescent="0.25">
      <c r="A589856" s="40">
        <v>41821</v>
      </c>
      <c r="N589856" s="40">
        <v>41821</v>
      </c>
    </row>
    <row r="589857" spans="1:14" x14ac:dyDescent="0.25">
      <c r="A589857" s="40">
        <v>41852</v>
      </c>
      <c r="N589857" s="40">
        <v>41852</v>
      </c>
    </row>
    <row r="589858" spans="1:14" x14ac:dyDescent="0.25">
      <c r="A589858" s="40">
        <v>41883</v>
      </c>
      <c r="N589858" s="40">
        <v>41883</v>
      </c>
    </row>
    <row r="589859" spans="1:14" x14ac:dyDescent="0.25">
      <c r="A589859" s="40">
        <v>41913</v>
      </c>
      <c r="N589859" s="40">
        <v>41913</v>
      </c>
    </row>
    <row r="589860" spans="1:14" x14ac:dyDescent="0.25">
      <c r="A589860" s="40">
        <v>41944</v>
      </c>
      <c r="N589860" s="40">
        <v>41944</v>
      </c>
    </row>
    <row r="589861" spans="1:14" x14ac:dyDescent="0.25">
      <c r="A589861" s="40">
        <v>41974</v>
      </c>
      <c r="N589861" s="40">
        <v>41974</v>
      </c>
    </row>
    <row r="589862" spans="1:14" x14ac:dyDescent="0.25">
      <c r="A589862" s="40">
        <v>42005</v>
      </c>
      <c r="N589862" s="40">
        <v>42005</v>
      </c>
    </row>
    <row r="589863" spans="1:14" x14ac:dyDescent="0.25">
      <c r="A589863" s="40">
        <v>42036</v>
      </c>
      <c r="N589863" s="40">
        <v>42036</v>
      </c>
    </row>
    <row r="589864" spans="1:14" x14ac:dyDescent="0.25">
      <c r="A589864" s="40">
        <v>42064</v>
      </c>
      <c r="N589864" s="40">
        <v>42064</v>
      </c>
    </row>
    <row r="589865" spans="1:14" x14ac:dyDescent="0.25">
      <c r="A589865" s="40">
        <v>42095</v>
      </c>
      <c r="N589865" s="40">
        <v>42095</v>
      </c>
    </row>
    <row r="589866" spans="1:14" x14ac:dyDescent="0.25">
      <c r="A589866" s="40">
        <v>42125</v>
      </c>
      <c r="N589866" s="40">
        <v>42125</v>
      </c>
    </row>
    <row r="589867" spans="1:14" x14ac:dyDescent="0.25">
      <c r="A589867" s="40">
        <v>42156</v>
      </c>
      <c r="N589867" s="40">
        <v>42156</v>
      </c>
    </row>
    <row r="589868" spans="1:14" x14ac:dyDescent="0.25">
      <c r="A589868" s="40">
        <v>42186</v>
      </c>
      <c r="N589868" s="40">
        <v>42186</v>
      </c>
    </row>
    <row r="589869" spans="1:14" x14ac:dyDescent="0.25">
      <c r="A589869" s="40">
        <v>42217</v>
      </c>
      <c r="N589869" s="40">
        <v>42217</v>
      </c>
    </row>
    <row r="589870" spans="1:14" x14ac:dyDescent="0.25">
      <c r="A589870" s="40">
        <v>42248</v>
      </c>
      <c r="N589870" s="40">
        <v>42248</v>
      </c>
    </row>
    <row r="589871" spans="1:14" x14ac:dyDescent="0.25">
      <c r="A589871" s="40">
        <v>42278</v>
      </c>
      <c r="N589871" s="40">
        <v>42278</v>
      </c>
    </row>
    <row r="589872" spans="1:14" x14ac:dyDescent="0.25">
      <c r="A589872" s="40">
        <v>42309</v>
      </c>
      <c r="N589872" s="40">
        <v>42309</v>
      </c>
    </row>
    <row r="589873" spans="1:14" x14ac:dyDescent="0.25">
      <c r="A589873" s="40">
        <v>42339</v>
      </c>
      <c r="N589873" s="40">
        <v>42339</v>
      </c>
    </row>
    <row r="589874" spans="1:14" x14ac:dyDescent="0.25">
      <c r="A589874" s="40">
        <v>42370</v>
      </c>
      <c r="N589874" s="40">
        <v>42370</v>
      </c>
    </row>
    <row r="589875" spans="1:14" x14ac:dyDescent="0.25">
      <c r="A589875" s="40">
        <v>42401</v>
      </c>
      <c r="N589875" s="40">
        <v>42401</v>
      </c>
    </row>
    <row r="589876" spans="1:14" x14ac:dyDescent="0.25">
      <c r="A589876" s="40">
        <v>42430</v>
      </c>
      <c r="N589876" s="40">
        <v>42430</v>
      </c>
    </row>
    <row r="589877" spans="1:14" x14ac:dyDescent="0.25">
      <c r="A589877" s="40">
        <v>42461</v>
      </c>
      <c r="N589877" s="40">
        <v>42461</v>
      </c>
    </row>
    <row r="589878" spans="1:14" x14ac:dyDescent="0.25">
      <c r="A589878" s="40">
        <v>42491</v>
      </c>
      <c r="N589878" s="40">
        <v>42491</v>
      </c>
    </row>
    <row r="589879" spans="1:14" x14ac:dyDescent="0.25">
      <c r="A589879" s="40">
        <v>42522</v>
      </c>
      <c r="N589879" s="40">
        <v>42522</v>
      </c>
    </row>
    <row r="589880" spans="1:14" x14ac:dyDescent="0.25">
      <c r="A589880" s="40">
        <v>42552</v>
      </c>
      <c r="N589880" s="40">
        <v>42552</v>
      </c>
    </row>
    <row r="589881" spans="1:14" x14ac:dyDescent="0.25">
      <c r="A589881" s="40">
        <v>42583</v>
      </c>
      <c r="N589881" s="40">
        <v>42583</v>
      </c>
    </row>
    <row r="589882" spans="1:14" x14ac:dyDescent="0.25">
      <c r="A589882" s="40">
        <v>42614</v>
      </c>
      <c r="N589882" s="40">
        <v>42614</v>
      </c>
    </row>
    <row r="589883" spans="1:14" x14ac:dyDescent="0.25">
      <c r="A589883" s="40">
        <v>42644</v>
      </c>
      <c r="N589883" s="40">
        <v>42644</v>
      </c>
    </row>
    <row r="589884" spans="1:14" x14ac:dyDescent="0.25">
      <c r="A589884" s="40">
        <v>42675</v>
      </c>
      <c r="N589884" s="40">
        <v>42675</v>
      </c>
    </row>
    <row r="589885" spans="1:14" x14ac:dyDescent="0.25">
      <c r="A589885" s="40">
        <v>42705</v>
      </c>
      <c r="N589885" s="40">
        <v>42705</v>
      </c>
    </row>
    <row r="589886" spans="1:14" x14ac:dyDescent="0.25">
      <c r="A589886" s="40">
        <v>42736</v>
      </c>
      <c r="N589886" s="40">
        <v>42736</v>
      </c>
    </row>
    <row r="589887" spans="1:14" x14ac:dyDescent="0.25">
      <c r="A589887" s="40">
        <v>42767</v>
      </c>
      <c r="N589887" s="40">
        <v>42767</v>
      </c>
    </row>
    <row r="589888" spans="1:14" x14ac:dyDescent="0.25">
      <c r="A589888" s="40">
        <v>42795</v>
      </c>
      <c r="N589888" s="40">
        <v>42795</v>
      </c>
    </row>
    <row r="589889" spans="1:14" x14ac:dyDescent="0.25">
      <c r="A589889" s="40">
        <v>42826</v>
      </c>
      <c r="N589889" s="40">
        <v>42826</v>
      </c>
    </row>
    <row r="589890" spans="1:14" x14ac:dyDescent="0.25">
      <c r="A589890" s="40">
        <v>42856</v>
      </c>
      <c r="N589890" s="40">
        <v>42856</v>
      </c>
    </row>
    <row r="589891" spans="1:14" x14ac:dyDescent="0.25">
      <c r="A589891" s="40">
        <v>42887</v>
      </c>
      <c r="N589891" s="40">
        <v>42887</v>
      </c>
    </row>
    <row r="589892" spans="1:14" x14ac:dyDescent="0.25">
      <c r="A589892" s="40">
        <v>42917</v>
      </c>
      <c r="N589892" s="40">
        <v>42917</v>
      </c>
    </row>
    <row r="589893" spans="1:14" x14ac:dyDescent="0.25">
      <c r="A589893" s="40">
        <v>42948</v>
      </c>
      <c r="N589893" s="40">
        <v>42948</v>
      </c>
    </row>
    <row r="589894" spans="1:14" x14ac:dyDescent="0.25">
      <c r="A589894" s="40">
        <v>42979</v>
      </c>
      <c r="N589894" s="40">
        <v>42979</v>
      </c>
    </row>
    <row r="589895" spans="1:14" x14ac:dyDescent="0.25">
      <c r="A589895" s="40">
        <v>43009</v>
      </c>
      <c r="N589895" s="40">
        <v>43009</v>
      </c>
    </row>
    <row r="589896" spans="1:14" x14ac:dyDescent="0.25">
      <c r="A589896" s="40">
        <v>43040</v>
      </c>
      <c r="N589896" s="40">
        <v>43040</v>
      </c>
    </row>
    <row r="589897" spans="1:14" x14ac:dyDescent="0.25">
      <c r="A589897" s="40">
        <v>43070</v>
      </c>
      <c r="N589897" s="40">
        <v>43070</v>
      </c>
    </row>
    <row r="589898" spans="1:14" x14ac:dyDescent="0.25">
      <c r="A589898" s="40">
        <v>43101</v>
      </c>
      <c r="N589898" s="40">
        <v>43101</v>
      </c>
    </row>
    <row r="589899" spans="1:14" x14ac:dyDescent="0.25">
      <c r="A589899" s="40">
        <v>43132</v>
      </c>
      <c r="N589899" s="40">
        <v>43132</v>
      </c>
    </row>
    <row r="589900" spans="1:14" x14ac:dyDescent="0.25">
      <c r="A589900" s="40">
        <v>43160</v>
      </c>
      <c r="N589900" s="40">
        <v>43160</v>
      </c>
    </row>
    <row r="589901" spans="1:14" x14ac:dyDescent="0.25">
      <c r="A589901" s="40">
        <v>43191</v>
      </c>
      <c r="N589901" s="40">
        <v>43191</v>
      </c>
    </row>
    <row r="589902" spans="1:14" x14ac:dyDescent="0.25">
      <c r="A589902" s="40">
        <v>43221</v>
      </c>
      <c r="N589902" s="40">
        <v>43221</v>
      </c>
    </row>
    <row r="589903" spans="1:14" x14ac:dyDescent="0.25">
      <c r="A589903" s="40">
        <v>43252</v>
      </c>
      <c r="N589903" s="40">
        <v>43252</v>
      </c>
    </row>
    <row r="589904" spans="1:14" x14ac:dyDescent="0.25">
      <c r="A589904" s="40">
        <v>43282</v>
      </c>
      <c r="N589904" s="40">
        <v>43282</v>
      </c>
    </row>
    <row r="589905" spans="1:14" x14ac:dyDescent="0.25">
      <c r="A589905" s="40">
        <v>43313</v>
      </c>
      <c r="N589905" s="40">
        <v>43313</v>
      </c>
    </row>
    <row r="589906" spans="1:14" x14ac:dyDescent="0.25">
      <c r="A589906" s="40">
        <v>43344</v>
      </c>
      <c r="N589906" s="40">
        <v>43344</v>
      </c>
    </row>
    <row r="589907" spans="1:14" x14ac:dyDescent="0.25">
      <c r="A589907" s="40">
        <v>43374</v>
      </c>
      <c r="N589907" s="40">
        <v>43374</v>
      </c>
    </row>
    <row r="589908" spans="1:14" x14ac:dyDescent="0.25">
      <c r="A589908" s="40">
        <v>43405</v>
      </c>
      <c r="N589908" s="40">
        <v>43405</v>
      </c>
    </row>
    <row r="589909" spans="1:14" x14ac:dyDescent="0.25">
      <c r="A589909" s="40">
        <v>43435</v>
      </c>
      <c r="N589909" s="40">
        <v>43435</v>
      </c>
    </row>
    <row r="589910" spans="1:14" x14ac:dyDescent="0.25">
      <c r="A589910" s="40">
        <v>43466</v>
      </c>
      <c r="N589910" s="40">
        <v>43466</v>
      </c>
    </row>
    <row r="589911" spans="1:14" x14ac:dyDescent="0.25">
      <c r="A589911" s="40">
        <v>43497</v>
      </c>
      <c r="N589911" s="40">
        <v>43497</v>
      </c>
    </row>
    <row r="589912" spans="1:14" x14ac:dyDescent="0.25">
      <c r="A589912" s="40">
        <v>43525</v>
      </c>
      <c r="N589912" s="40">
        <v>43525</v>
      </c>
    </row>
    <row r="589913" spans="1:14" x14ac:dyDescent="0.25">
      <c r="A589913" s="40">
        <v>43556</v>
      </c>
      <c r="N589913" s="40">
        <v>43556</v>
      </c>
    </row>
    <row r="589914" spans="1:14" x14ac:dyDescent="0.25">
      <c r="A589914" s="40">
        <v>43586</v>
      </c>
      <c r="N589914" s="40">
        <v>43586</v>
      </c>
    </row>
    <row r="589915" spans="1:14" x14ac:dyDescent="0.25">
      <c r="A589915" s="40">
        <v>43617</v>
      </c>
      <c r="N589915" s="40">
        <v>43617</v>
      </c>
    </row>
    <row r="589916" spans="1:14" x14ac:dyDescent="0.25">
      <c r="A589916" s="40">
        <v>43647</v>
      </c>
      <c r="N589916" s="40">
        <v>43647</v>
      </c>
    </row>
    <row r="589917" spans="1:14" x14ac:dyDescent="0.25">
      <c r="A589917" s="40">
        <v>43678</v>
      </c>
      <c r="N589917" s="40">
        <v>43678</v>
      </c>
    </row>
    <row r="589918" spans="1:14" x14ac:dyDescent="0.25">
      <c r="A589918" s="40">
        <v>43709</v>
      </c>
      <c r="N589918" s="40">
        <v>43709</v>
      </c>
    </row>
    <row r="589919" spans="1:14" x14ac:dyDescent="0.25">
      <c r="A589919" s="40">
        <v>43739</v>
      </c>
      <c r="N589919" s="40">
        <v>43739</v>
      </c>
    </row>
    <row r="589920" spans="1:14" x14ac:dyDescent="0.25">
      <c r="A589920" s="40">
        <v>43770</v>
      </c>
      <c r="N589920" s="40">
        <v>43770</v>
      </c>
    </row>
    <row r="589921" spans="1:14" x14ac:dyDescent="0.25">
      <c r="A589921" s="40">
        <v>43800</v>
      </c>
      <c r="N589921" s="40">
        <v>43800</v>
      </c>
    </row>
    <row r="589922" spans="1:14" x14ac:dyDescent="0.25">
      <c r="A589922" s="40">
        <v>43831</v>
      </c>
      <c r="N589922" s="40">
        <v>43831</v>
      </c>
    </row>
    <row r="589923" spans="1:14" x14ac:dyDescent="0.25">
      <c r="A589923" s="40">
        <v>43862</v>
      </c>
      <c r="N589923" s="40">
        <v>43862</v>
      </c>
    </row>
    <row r="589924" spans="1:14" x14ac:dyDescent="0.25">
      <c r="A589924" s="40">
        <v>43891</v>
      </c>
      <c r="N589924" s="40">
        <v>43891</v>
      </c>
    </row>
    <row r="589925" spans="1:14" x14ac:dyDescent="0.25">
      <c r="A589925" s="40">
        <v>43922</v>
      </c>
      <c r="N589925" s="40">
        <v>43922</v>
      </c>
    </row>
    <row r="589926" spans="1:14" x14ac:dyDescent="0.25">
      <c r="A589926" s="40">
        <v>43952</v>
      </c>
      <c r="N589926" s="40">
        <v>43952</v>
      </c>
    </row>
    <row r="589927" spans="1:14" x14ac:dyDescent="0.25">
      <c r="A589927" s="40">
        <v>43983</v>
      </c>
      <c r="N589927" s="40">
        <v>43983</v>
      </c>
    </row>
    <row r="589928" spans="1:14" x14ac:dyDescent="0.25">
      <c r="A589928" s="40">
        <v>44013</v>
      </c>
      <c r="N589928" s="40">
        <v>44013</v>
      </c>
    </row>
    <row r="589929" spans="1:14" x14ac:dyDescent="0.25">
      <c r="A589929" s="40">
        <v>44044</v>
      </c>
      <c r="N589929" s="40">
        <v>44044</v>
      </c>
    </row>
    <row r="589930" spans="1:14" x14ac:dyDescent="0.25">
      <c r="A589930" s="40">
        <v>44075</v>
      </c>
      <c r="N589930" s="40">
        <v>44075</v>
      </c>
    </row>
    <row r="589931" spans="1:14" x14ac:dyDescent="0.25">
      <c r="A589931" s="40">
        <v>44105</v>
      </c>
      <c r="N589931" s="40">
        <v>44105</v>
      </c>
    </row>
    <row r="589932" spans="1:14" x14ac:dyDescent="0.25">
      <c r="A589932" s="40">
        <v>44136</v>
      </c>
      <c r="N589932" s="40">
        <v>44136</v>
      </c>
    </row>
    <row r="589933" spans="1:14" x14ac:dyDescent="0.25">
      <c r="A589933" s="40">
        <v>44166</v>
      </c>
      <c r="N589933" s="40">
        <v>44166</v>
      </c>
    </row>
    <row r="606210" spans="1:14" x14ac:dyDescent="0.25">
      <c r="A606210" s="40">
        <v>40909</v>
      </c>
      <c r="N606210" s="40">
        <v>40909</v>
      </c>
    </row>
    <row r="606211" spans="1:14" x14ac:dyDescent="0.25">
      <c r="A606211" s="40">
        <v>40940</v>
      </c>
      <c r="N606211" s="40">
        <v>40940</v>
      </c>
    </row>
    <row r="606212" spans="1:14" x14ac:dyDescent="0.25">
      <c r="A606212" s="40">
        <v>40969</v>
      </c>
      <c r="N606212" s="40">
        <v>40969</v>
      </c>
    </row>
    <row r="606213" spans="1:14" x14ac:dyDescent="0.25">
      <c r="A606213" s="40">
        <v>41000</v>
      </c>
      <c r="N606213" s="40">
        <v>41000</v>
      </c>
    </row>
    <row r="606214" spans="1:14" x14ac:dyDescent="0.25">
      <c r="A606214" s="40">
        <v>41030</v>
      </c>
      <c r="N606214" s="40">
        <v>41030</v>
      </c>
    </row>
    <row r="606215" spans="1:14" x14ac:dyDescent="0.25">
      <c r="A606215" s="40">
        <v>41061</v>
      </c>
      <c r="N606215" s="40">
        <v>41061</v>
      </c>
    </row>
    <row r="606216" spans="1:14" x14ac:dyDescent="0.25">
      <c r="A606216" s="40">
        <v>41091</v>
      </c>
      <c r="N606216" s="40">
        <v>41091</v>
      </c>
    </row>
    <row r="606217" spans="1:14" x14ac:dyDescent="0.25">
      <c r="A606217" s="40">
        <v>41122</v>
      </c>
      <c r="N606217" s="40">
        <v>41122</v>
      </c>
    </row>
    <row r="606218" spans="1:14" x14ac:dyDescent="0.25">
      <c r="A606218" s="40">
        <v>41153</v>
      </c>
      <c r="N606218" s="40">
        <v>41153</v>
      </c>
    </row>
    <row r="606219" spans="1:14" x14ac:dyDescent="0.25">
      <c r="A606219" s="40">
        <v>41183</v>
      </c>
      <c r="N606219" s="40">
        <v>41183</v>
      </c>
    </row>
    <row r="606220" spans="1:14" x14ac:dyDescent="0.25">
      <c r="A606220" s="40">
        <v>41214</v>
      </c>
      <c r="N606220" s="40">
        <v>41214</v>
      </c>
    </row>
    <row r="606221" spans="1:14" x14ac:dyDescent="0.25">
      <c r="A606221" s="40">
        <v>41244</v>
      </c>
      <c r="N606221" s="40">
        <v>41244</v>
      </c>
    </row>
    <row r="606222" spans="1:14" x14ac:dyDescent="0.25">
      <c r="A606222" s="40">
        <v>41275</v>
      </c>
      <c r="N606222" s="40">
        <v>41275</v>
      </c>
    </row>
    <row r="606223" spans="1:14" x14ac:dyDescent="0.25">
      <c r="A606223" s="40">
        <v>41306</v>
      </c>
      <c r="N606223" s="40">
        <v>41306</v>
      </c>
    </row>
    <row r="606224" spans="1:14" x14ac:dyDescent="0.25">
      <c r="A606224" s="40">
        <v>41334</v>
      </c>
      <c r="N606224" s="40">
        <v>41334</v>
      </c>
    </row>
    <row r="606225" spans="1:14" x14ac:dyDescent="0.25">
      <c r="A606225" s="40">
        <v>41365</v>
      </c>
      <c r="N606225" s="40">
        <v>41365</v>
      </c>
    </row>
    <row r="606226" spans="1:14" x14ac:dyDescent="0.25">
      <c r="A606226" s="40">
        <v>41395</v>
      </c>
      <c r="N606226" s="40">
        <v>41395</v>
      </c>
    </row>
    <row r="606227" spans="1:14" x14ac:dyDescent="0.25">
      <c r="A606227" s="40">
        <v>41426</v>
      </c>
      <c r="N606227" s="40">
        <v>41426</v>
      </c>
    </row>
    <row r="606228" spans="1:14" x14ac:dyDescent="0.25">
      <c r="A606228" s="40">
        <v>41456</v>
      </c>
      <c r="N606228" s="40">
        <v>41456</v>
      </c>
    </row>
    <row r="606229" spans="1:14" x14ac:dyDescent="0.25">
      <c r="A606229" s="40">
        <v>41487</v>
      </c>
      <c r="N606229" s="40">
        <v>41487</v>
      </c>
    </row>
    <row r="606230" spans="1:14" x14ac:dyDescent="0.25">
      <c r="A606230" s="40">
        <v>41518</v>
      </c>
      <c r="N606230" s="40">
        <v>41518</v>
      </c>
    </row>
    <row r="606231" spans="1:14" x14ac:dyDescent="0.25">
      <c r="A606231" s="40">
        <v>41548</v>
      </c>
      <c r="N606231" s="40">
        <v>41548</v>
      </c>
    </row>
    <row r="606232" spans="1:14" x14ac:dyDescent="0.25">
      <c r="A606232" s="40">
        <v>41579</v>
      </c>
      <c r="N606232" s="40">
        <v>41579</v>
      </c>
    </row>
    <row r="606233" spans="1:14" x14ac:dyDescent="0.25">
      <c r="A606233" s="40">
        <v>41609</v>
      </c>
      <c r="N606233" s="40">
        <v>41609</v>
      </c>
    </row>
    <row r="606234" spans="1:14" x14ac:dyDescent="0.25">
      <c r="A606234" s="40">
        <v>41640</v>
      </c>
      <c r="N606234" s="40">
        <v>41640</v>
      </c>
    </row>
    <row r="606235" spans="1:14" x14ac:dyDescent="0.25">
      <c r="A606235" s="40">
        <v>41671</v>
      </c>
      <c r="N606235" s="40">
        <v>41671</v>
      </c>
    </row>
    <row r="606236" spans="1:14" x14ac:dyDescent="0.25">
      <c r="A606236" s="40">
        <v>41699</v>
      </c>
      <c r="N606236" s="40">
        <v>41699</v>
      </c>
    </row>
    <row r="606237" spans="1:14" x14ac:dyDescent="0.25">
      <c r="A606237" s="40">
        <v>41730</v>
      </c>
      <c r="N606237" s="40">
        <v>41730</v>
      </c>
    </row>
    <row r="606238" spans="1:14" x14ac:dyDescent="0.25">
      <c r="A606238" s="40">
        <v>41760</v>
      </c>
      <c r="N606238" s="40">
        <v>41760</v>
      </c>
    </row>
    <row r="606239" spans="1:14" x14ac:dyDescent="0.25">
      <c r="A606239" s="40">
        <v>41791</v>
      </c>
      <c r="N606239" s="40">
        <v>41791</v>
      </c>
    </row>
    <row r="606240" spans="1:14" x14ac:dyDescent="0.25">
      <c r="A606240" s="40">
        <v>41821</v>
      </c>
      <c r="N606240" s="40">
        <v>41821</v>
      </c>
    </row>
    <row r="606241" spans="1:14" x14ac:dyDescent="0.25">
      <c r="A606241" s="40">
        <v>41852</v>
      </c>
      <c r="N606241" s="40">
        <v>41852</v>
      </c>
    </row>
    <row r="606242" spans="1:14" x14ac:dyDescent="0.25">
      <c r="A606242" s="40">
        <v>41883</v>
      </c>
      <c r="N606242" s="40">
        <v>41883</v>
      </c>
    </row>
    <row r="606243" spans="1:14" x14ac:dyDescent="0.25">
      <c r="A606243" s="40">
        <v>41913</v>
      </c>
      <c r="N606243" s="40">
        <v>41913</v>
      </c>
    </row>
    <row r="606244" spans="1:14" x14ac:dyDescent="0.25">
      <c r="A606244" s="40">
        <v>41944</v>
      </c>
      <c r="N606244" s="40">
        <v>41944</v>
      </c>
    </row>
    <row r="606245" spans="1:14" x14ac:dyDescent="0.25">
      <c r="A606245" s="40">
        <v>41974</v>
      </c>
      <c r="N606245" s="40">
        <v>41974</v>
      </c>
    </row>
    <row r="606246" spans="1:14" x14ac:dyDescent="0.25">
      <c r="A606246" s="40">
        <v>42005</v>
      </c>
      <c r="N606246" s="40">
        <v>42005</v>
      </c>
    </row>
    <row r="606247" spans="1:14" x14ac:dyDescent="0.25">
      <c r="A606247" s="40">
        <v>42036</v>
      </c>
      <c r="N606247" s="40">
        <v>42036</v>
      </c>
    </row>
    <row r="606248" spans="1:14" x14ac:dyDescent="0.25">
      <c r="A606248" s="40">
        <v>42064</v>
      </c>
      <c r="N606248" s="40">
        <v>42064</v>
      </c>
    </row>
    <row r="606249" spans="1:14" x14ac:dyDescent="0.25">
      <c r="A606249" s="40">
        <v>42095</v>
      </c>
      <c r="N606249" s="40">
        <v>42095</v>
      </c>
    </row>
    <row r="606250" spans="1:14" x14ac:dyDescent="0.25">
      <c r="A606250" s="40">
        <v>42125</v>
      </c>
      <c r="N606250" s="40">
        <v>42125</v>
      </c>
    </row>
    <row r="606251" spans="1:14" x14ac:dyDescent="0.25">
      <c r="A606251" s="40">
        <v>42156</v>
      </c>
      <c r="N606251" s="40">
        <v>42156</v>
      </c>
    </row>
    <row r="606252" spans="1:14" x14ac:dyDescent="0.25">
      <c r="A606252" s="40">
        <v>42186</v>
      </c>
      <c r="N606252" s="40">
        <v>42186</v>
      </c>
    </row>
    <row r="606253" spans="1:14" x14ac:dyDescent="0.25">
      <c r="A606253" s="40">
        <v>42217</v>
      </c>
      <c r="N606253" s="40">
        <v>42217</v>
      </c>
    </row>
    <row r="606254" spans="1:14" x14ac:dyDescent="0.25">
      <c r="A606254" s="40">
        <v>42248</v>
      </c>
      <c r="N606254" s="40">
        <v>42248</v>
      </c>
    </row>
    <row r="606255" spans="1:14" x14ac:dyDescent="0.25">
      <c r="A606255" s="40">
        <v>42278</v>
      </c>
      <c r="N606255" s="40">
        <v>42278</v>
      </c>
    </row>
    <row r="606256" spans="1:14" x14ac:dyDescent="0.25">
      <c r="A606256" s="40">
        <v>42309</v>
      </c>
      <c r="N606256" s="40">
        <v>42309</v>
      </c>
    </row>
    <row r="606257" spans="1:14" x14ac:dyDescent="0.25">
      <c r="A606257" s="40">
        <v>42339</v>
      </c>
      <c r="N606257" s="40">
        <v>42339</v>
      </c>
    </row>
    <row r="606258" spans="1:14" x14ac:dyDescent="0.25">
      <c r="A606258" s="40">
        <v>42370</v>
      </c>
      <c r="N606258" s="40">
        <v>42370</v>
      </c>
    </row>
    <row r="606259" spans="1:14" x14ac:dyDescent="0.25">
      <c r="A606259" s="40">
        <v>42401</v>
      </c>
      <c r="N606259" s="40">
        <v>42401</v>
      </c>
    </row>
    <row r="606260" spans="1:14" x14ac:dyDescent="0.25">
      <c r="A606260" s="40">
        <v>42430</v>
      </c>
      <c r="N606260" s="40">
        <v>42430</v>
      </c>
    </row>
    <row r="606261" spans="1:14" x14ac:dyDescent="0.25">
      <c r="A606261" s="40">
        <v>42461</v>
      </c>
      <c r="N606261" s="40">
        <v>42461</v>
      </c>
    </row>
    <row r="606262" spans="1:14" x14ac:dyDescent="0.25">
      <c r="A606262" s="40">
        <v>42491</v>
      </c>
      <c r="N606262" s="40">
        <v>42491</v>
      </c>
    </row>
    <row r="606263" spans="1:14" x14ac:dyDescent="0.25">
      <c r="A606263" s="40">
        <v>42522</v>
      </c>
      <c r="N606263" s="40">
        <v>42522</v>
      </c>
    </row>
    <row r="606264" spans="1:14" x14ac:dyDescent="0.25">
      <c r="A606264" s="40">
        <v>42552</v>
      </c>
      <c r="N606264" s="40">
        <v>42552</v>
      </c>
    </row>
    <row r="606265" spans="1:14" x14ac:dyDescent="0.25">
      <c r="A606265" s="40">
        <v>42583</v>
      </c>
      <c r="N606265" s="40">
        <v>42583</v>
      </c>
    </row>
    <row r="606266" spans="1:14" x14ac:dyDescent="0.25">
      <c r="A606266" s="40">
        <v>42614</v>
      </c>
      <c r="N606266" s="40">
        <v>42614</v>
      </c>
    </row>
    <row r="606267" spans="1:14" x14ac:dyDescent="0.25">
      <c r="A606267" s="40">
        <v>42644</v>
      </c>
      <c r="N606267" s="40">
        <v>42644</v>
      </c>
    </row>
    <row r="606268" spans="1:14" x14ac:dyDescent="0.25">
      <c r="A606268" s="40">
        <v>42675</v>
      </c>
      <c r="N606268" s="40">
        <v>42675</v>
      </c>
    </row>
    <row r="606269" spans="1:14" x14ac:dyDescent="0.25">
      <c r="A606269" s="40">
        <v>42705</v>
      </c>
      <c r="N606269" s="40">
        <v>42705</v>
      </c>
    </row>
    <row r="606270" spans="1:14" x14ac:dyDescent="0.25">
      <c r="A606270" s="40">
        <v>42736</v>
      </c>
      <c r="N606270" s="40">
        <v>42736</v>
      </c>
    </row>
    <row r="606271" spans="1:14" x14ac:dyDescent="0.25">
      <c r="A606271" s="40">
        <v>42767</v>
      </c>
      <c r="N606271" s="40">
        <v>42767</v>
      </c>
    </row>
    <row r="606272" spans="1:14" x14ac:dyDescent="0.25">
      <c r="A606272" s="40">
        <v>42795</v>
      </c>
      <c r="N606272" s="40">
        <v>42795</v>
      </c>
    </row>
    <row r="606273" spans="1:14" x14ac:dyDescent="0.25">
      <c r="A606273" s="40">
        <v>42826</v>
      </c>
      <c r="N606273" s="40">
        <v>42826</v>
      </c>
    </row>
    <row r="606274" spans="1:14" x14ac:dyDescent="0.25">
      <c r="A606274" s="40">
        <v>42856</v>
      </c>
      <c r="N606274" s="40">
        <v>42856</v>
      </c>
    </row>
    <row r="606275" spans="1:14" x14ac:dyDescent="0.25">
      <c r="A606275" s="40">
        <v>42887</v>
      </c>
      <c r="N606275" s="40">
        <v>42887</v>
      </c>
    </row>
    <row r="606276" spans="1:14" x14ac:dyDescent="0.25">
      <c r="A606276" s="40">
        <v>42917</v>
      </c>
      <c r="N606276" s="40">
        <v>42917</v>
      </c>
    </row>
    <row r="606277" spans="1:14" x14ac:dyDescent="0.25">
      <c r="A606277" s="40">
        <v>42948</v>
      </c>
      <c r="N606277" s="40">
        <v>42948</v>
      </c>
    </row>
    <row r="606278" spans="1:14" x14ac:dyDescent="0.25">
      <c r="A606278" s="40">
        <v>42979</v>
      </c>
      <c r="N606278" s="40">
        <v>42979</v>
      </c>
    </row>
    <row r="606279" spans="1:14" x14ac:dyDescent="0.25">
      <c r="A606279" s="40">
        <v>43009</v>
      </c>
      <c r="N606279" s="40">
        <v>43009</v>
      </c>
    </row>
    <row r="606280" spans="1:14" x14ac:dyDescent="0.25">
      <c r="A606280" s="40">
        <v>43040</v>
      </c>
      <c r="N606280" s="40">
        <v>43040</v>
      </c>
    </row>
    <row r="606281" spans="1:14" x14ac:dyDescent="0.25">
      <c r="A606281" s="40">
        <v>43070</v>
      </c>
      <c r="N606281" s="40">
        <v>43070</v>
      </c>
    </row>
    <row r="606282" spans="1:14" x14ac:dyDescent="0.25">
      <c r="A606282" s="40">
        <v>43101</v>
      </c>
      <c r="N606282" s="40">
        <v>43101</v>
      </c>
    </row>
    <row r="606283" spans="1:14" x14ac:dyDescent="0.25">
      <c r="A606283" s="40">
        <v>43132</v>
      </c>
      <c r="N606283" s="40">
        <v>43132</v>
      </c>
    </row>
    <row r="606284" spans="1:14" x14ac:dyDescent="0.25">
      <c r="A606284" s="40">
        <v>43160</v>
      </c>
      <c r="N606284" s="40">
        <v>43160</v>
      </c>
    </row>
    <row r="606285" spans="1:14" x14ac:dyDescent="0.25">
      <c r="A606285" s="40">
        <v>43191</v>
      </c>
      <c r="N606285" s="40">
        <v>43191</v>
      </c>
    </row>
    <row r="606286" spans="1:14" x14ac:dyDescent="0.25">
      <c r="A606286" s="40">
        <v>43221</v>
      </c>
      <c r="N606286" s="40">
        <v>43221</v>
      </c>
    </row>
    <row r="606287" spans="1:14" x14ac:dyDescent="0.25">
      <c r="A606287" s="40">
        <v>43252</v>
      </c>
      <c r="N606287" s="40">
        <v>43252</v>
      </c>
    </row>
    <row r="606288" spans="1:14" x14ac:dyDescent="0.25">
      <c r="A606288" s="40">
        <v>43282</v>
      </c>
      <c r="N606288" s="40">
        <v>43282</v>
      </c>
    </row>
    <row r="606289" spans="1:14" x14ac:dyDescent="0.25">
      <c r="A606289" s="40">
        <v>43313</v>
      </c>
      <c r="N606289" s="40">
        <v>43313</v>
      </c>
    </row>
    <row r="606290" spans="1:14" x14ac:dyDescent="0.25">
      <c r="A606290" s="40">
        <v>43344</v>
      </c>
      <c r="N606290" s="40">
        <v>43344</v>
      </c>
    </row>
    <row r="606291" spans="1:14" x14ac:dyDescent="0.25">
      <c r="A606291" s="40">
        <v>43374</v>
      </c>
      <c r="N606291" s="40">
        <v>43374</v>
      </c>
    </row>
    <row r="606292" spans="1:14" x14ac:dyDescent="0.25">
      <c r="A606292" s="40">
        <v>43405</v>
      </c>
      <c r="N606292" s="40">
        <v>43405</v>
      </c>
    </row>
    <row r="606293" spans="1:14" x14ac:dyDescent="0.25">
      <c r="A606293" s="40">
        <v>43435</v>
      </c>
      <c r="N606293" s="40">
        <v>43435</v>
      </c>
    </row>
    <row r="606294" spans="1:14" x14ac:dyDescent="0.25">
      <c r="A606294" s="40">
        <v>43466</v>
      </c>
      <c r="N606294" s="40">
        <v>43466</v>
      </c>
    </row>
    <row r="606295" spans="1:14" x14ac:dyDescent="0.25">
      <c r="A606295" s="40">
        <v>43497</v>
      </c>
      <c r="N606295" s="40">
        <v>43497</v>
      </c>
    </row>
    <row r="606296" spans="1:14" x14ac:dyDescent="0.25">
      <c r="A606296" s="40">
        <v>43525</v>
      </c>
      <c r="N606296" s="40">
        <v>43525</v>
      </c>
    </row>
    <row r="606297" spans="1:14" x14ac:dyDescent="0.25">
      <c r="A606297" s="40">
        <v>43556</v>
      </c>
      <c r="N606297" s="40">
        <v>43556</v>
      </c>
    </row>
    <row r="606298" spans="1:14" x14ac:dyDescent="0.25">
      <c r="A606298" s="40">
        <v>43586</v>
      </c>
      <c r="N606298" s="40">
        <v>43586</v>
      </c>
    </row>
    <row r="606299" spans="1:14" x14ac:dyDescent="0.25">
      <c r="A606299" s="40">
        <v>43617</v>
      </c>
      <c r="N606299" s="40">
        <v>43617</v>
      </c>
    </row>
    <row r="606300" spans="1:14" x14ac:dyDescent="0.25">
      <c r="A606300" s="40">
        <v>43647</v>
      </c>
      <c r="N606300" s="40">
        <v>43647</v>
      </c>
    </row>
    <row r="606301" spans="1:14" x14ac:dyDescent="0.25">
      <c r="A606301" s="40">
        <v>43678</v>
      </c>
      <c r="N606301" s="40">
        <v>43678</v>
      </c>
    </row>
    <row r="606302" spans="1:14" x14ac:dyDescent="0.25">
      <c r="A606302" s="40">
        <v>43709</v>
      </c>
      <c r="N606302" s="40">
        <v>43709</v>
      </c>
    </row>
    <row r="606303" spans="1:14" x14ac:dyDescent="0.25">
      <c r="A606303" s="40">
        <v>43739</v>
      </c>
      <c r="N606303" s="40">
        <v>43739</v>
      </c>
    </row>
    <row r="606304" spans="1:14" x14ac:dyDescent="0.25">
      <c r="A606304" s="40">
        <v>43770</v>
      </c>
      <c r="N606304" s="40">
        <v>43770</v>
      </c>
    </row>
    <row r="606305" spans="1:14" x14ac:dyDescent="0.25">
      <c r="A606305" s="40">
        <v>43800</v>
      </c>
      <c r="N606305" s="40">
        <v>43800</v>
      </c>
    </row>
    <row r="606306" spans="1:14" x14ac:dyDescent="0.25">
      <c r="A606306" s="40">
        <v>43831</v>
      </c>
      <c r="N606306" s="40">
        <v>43831</v>
      </c>
    </row>
    <row r="606307" spans="1:14" x14ac:dyDescent="0.25">
      <c r="A606307" s="40">
        <v>43862</v>
      </c>
      <c r="N606307" s="40">
        <v>43862</v>
      </c>
    </row>
    <row r="606308" spans="1:14" x14ac:dyDescent="0.25">
      <c r="A606308" s="40">
        <v>43891</v>
      </c>
      <c r="N606308" s="40">
        <v>43891</v>
      </c>
    </row>
    <row r="606309" spans="1:14" x14ac:dyDescent="0.25">
      <c r="A606309" s="40">
        <v>43922</v>
      </c>
      <c r="N606309" s="40">
        <v>43922</v>
      </c>
    </row>
    <row r="606310" spans="1:14" x14ac:dyDescent="0.25">
      <c r="A606310" s="40">
        <v>43952</v>
      </c>
      <c r="N606310" s="40">
        <v>43952</v>
      </c>
    </row>
    <row r="606311" spans="1:14" x14ac:dyDescent="0.25">
      <c r="A606311" s="40">
        <v>43983</v>
      </c>
      <c r="N606311" s="40">
        <v>43983</v>
      </c>
    </row>
    <row r="606312" spans="1:14" x14ac:dyDescent="0.25">
      <c r="A606312" s="40">
        <v>44013</v>
      </c>
      <c r="N606312" s="40">
        <v>44013</v>
      </c>
    </row>
    <row r="606313" spans="1:14" x14ac:dyDescent="0.25">
      <c r="A606313" s="40">
        <v>44044</v>
      </c>
      <c r="N606313" s="40">
        <v>44044</v>
      </c>
    </row>
    <row r="606314" spans="1:14" x14ac:dyDescent="0.25">
      <c r="A606314" s="40">
        <v>44075</v>
      </c>
      <c r="N606314" s="40">
        <v>44075</v>
      </c>
    </row>
    <row r="606315" spans="1:14" x14ac:dyDescent="0.25">
      <c r="A606315" s="40">
        <v>44105</v>
      </c>
      <c r="N606315" s="40">
        <v>44105</v>
      </c>
    </row>
    <row r="606316" spans="1:14" x14ac:dyDescent="0.25">
      <c r="A606316" s="40">
        <v>44136</v>
      </c>
      <c r="N606316" s="40">
        <v>44136</v>
      </c>
    </row>
    <row r="606317" spans="1:14" x14ac:dyDescent="0.25">
      <c r="A606317" s="40">
        <v>44166</v>
      </c>
      <c r="N606317" s="40">
        <v>44166</v>
      </c>
    </row>
    <row r="622594" spans="1:14" x14ac:dyDescent="0.25">
      <c r="A622594" s="40">
        <v>40909</v>
      </c>
      <c r="N622594" s="40">
        <v>40909</v>
      </c>
    </row>
    <row r="622595" spans="1:14" x14ac:dyDescent="0.25">
      <c r="A622595" s="40">
        <v>40940</v>
      </c>
      <c r="N622595" s="40">
        <v>40940</v>
      </c>
    </row>
    <row r="622596" spans="1:14" x14ac:dyDescent="0.25">
      <c r="A622596" s="40">
        <v>40969</v>
      </c>
      <c r="N622596" s="40">
        <v>40969</v>
      </c>
    </row>
    <row r="622597" spans="1:14" x14ac:dyDescent="0.25">
      <c r="A622597" s="40">
        <v>41000</v>
      </c>
      <c r="N622597" s="40">
        <v>41000</v>
      </c>
    </row>
    <row r="622598" spans="1:14" x14ac:dyDescent="0.25">
      <c r="A622598" s="40">
        <v>41030</v>
      </c>
      <c r="N622598" s="40">
        <v>41030</v>
      </c>
    </row>
    <row r="622599" spans="1:14" x14ac:dyDescent="0.25">
      <c r="A622599" s="40">
        <v>41061</v>
      </c>
      <c r="N622599" s="40">
        <v>41061</v>
      </c>
    </row>
    <row r="622600" spans="1:14" x14ac:dyDescent="0.25">
      <c r="A622600" s="40">
        <v>41091</v>
      </c>
      <c r="N622600" s="40">
        <v>41091</v>
      </c>
    </row>
    <row r="622601" spans="1:14" x14ac:dyDescent="0.25">
      <c r="A622601" s="40">
        <v>41122</v>
      </c>
      <c r="N622601" s="40">
        <v>41122</v>
      </c>
    </row>
    <row r="622602" spans="1:14" x14ac:dyDescent="0.25">
      <c r="A622602" s="40">
        <v>41153</v>
      </c>
      <c r="N622602" s="40">
        <v>41153</v>
      </c>
    </row>
    <row r="622603" spans="1:14" x14ac:dyDescent="0.25">
      <c r="A622603" s="40">
        <v>41183</v>
      </c>
      <c r="N622603" s="40">
        <v>41183</v>
      </c>
    </row>
    <row r="622604" spans="1:14" x14ac:dyDescent="0.25">
      <c r="A622604" s="40">
        <v>41214</v>
      </c>
      <c r="N622604" s="40">
        <v>41214</v>
      </c>
    </row>
    <row r="622605" spans="1:14" x14ac:dyDescent="0.25">
      <c r="A622605" s="40">
        <v>41244</v>
      </c>
      <c r="N622605" s="40">
        <v>41244</v>
      </c>
    </row>
    <row r="622606" spans="1:14" x14ac:dyDescent="0.25">
      <c r="A622606" s="40">
        <v>41275</v>
      </c>
      <c r="N622606" s="40">
        <v>41275</v>
      </c>
    </row>
    <row r="622607" spans="1:14" x14ac:dyDescent="0.25">
      <c r="A622607" s="40">
        <v>41306</v>
      </c>
      <c r="N622607" s="40">
        <v>41306</v>
      </c>
    </row>
    <row r="622608" spans="1:14" x14ac:dyDescent="0.25">
      <c r="A622608" s="40">
        <v>41334</v>
      </c>
      <c r="N622608" s="40">
        <v>41334</v>
      </c>
    </row>
    <row r="622609" spans="1:14" x14ac:dyDescent="0.25">
      <c r="A622609" s="40">
        <v>41365</v>
      </c>
      <c r="N622609" s="40">
        <v>41365</v>
      </c>
    </row>
    <row r="622610" spans="1:14" x14ac:dyDescent="0.25">
      <c r="A622610" s="40">
        <v>41395</v>
      </c>
      <c r="N622610" s="40">
        <v>41395</v>
      </c>
    </row>
    <row r="622611" spans="1:14" x14ac:dyDescent="0.25">
      <c r="A622611" s="40">
        <v>41426</v>
      </c>
      <c r="N622611" s="40">
        <v>41426</v>
      </c>
    </row>
    <row r="622612" spans="1:14" x14ac:dyDescent="0.25">
      <c r="A622612" s="40">
        <v>41456</v>
      </c>
      <c r="N622612" s="40">
        <v>41456</v>
      </c>
    </row>
    <row r="622613" spans="1:14" x14ac:dyDescent="0.25">
      <c r="A622613" s="40">
        <v>41487</v>
      </c>
      <c r="N622613" s="40">
        <v>41487</v>
      </c>
    </row>
    <row r="622614" spans="1:14" x14ac:dyDescent="0.25">
      <c r="A622614" s="40">
        <v>41518</v>
      </c>
      <c r="N622614" s="40">
        <v>41518</v>
      </c>
    </row>
    <row r="622615" spans="1:14" x14ac:dyDescent="0.25">
      <c r="A622615" s="40">
        <v>41548</v>
      </c>
      <c r="N622615" s="40">
        <v>41548</v>
      </c>
    </row>
    <row r="622616" spans="1:14" x14ac:dyDescent="0.25">
      <c r="A622616" s="40">
        <v>41579</v>
      </c>
      <c r="N622616" s="40">
        <v>41579</v>
      </c>
    </row>
    <row r="622617" spans="1:14" x14ac:dyDescent="0.25">
      <c r="A622617" s="40">
        <v>41609</v>
      </c>
      <c r="N622617" s="40">
        <v>41609</v>
      </c>
    </row>
    <row r="622618" spans="1:14" x14ac:dyDescent="0.25">
      <c r="A622618" s="40">
        <v>41640</v>
      </c>
      <c r="N622618" s="40">
        <v>41640</v>
      </c>
    </row>
    <row r="622619" spans="1:14" x14ac:dyDescent="0.25">
      <c r="A622619" s="40">
        <v>41671</v>
      </c>
      <c r="N622619" s="40">
        <v>41671</v>
      </c>
    </row>
    <row r="622620" spans="1:14" x14ac:dyDescent="0.25">
      <c r="A622620" s="40">
        <v>41699</v>
      </c>
      <c r="N622620" s="40">
        <v>41699</v>
      </c>
    </row>
    <row r="622621" spans="1:14" x14ac:dyDescent="0.25">
      <c r="A622621" s="40">
        <v>41730</v>
      </c>
      <c r="N622621" s="40">
        <v>41730</v>
      </c>
    </row>
    <row r="622622" spans="1:14" x14ac:dyDescent="0.25">
      <c r="A622622" s="40">
        <v>41760</v>
      </c>
      <c r="N622622" s="40">
        <v>41760</v>
      </c>
    </row>
    <row r="622623" spans="1:14" x14ac:dyDescent="0.25">
      <c r="A622623" s="40">
        <v>41791</v>
      </c>
      <c r="N622623" s="40">
        <v>41791</v>
      </c>
    </row>
    <row r="622624" spans="1:14" x14ac:dyDescent="0.25">
      <c r="A622624" s="40">
        <v>41821</v>
      </c>
      <c r="N622624" s="40">
        <v>41821</v>
      </c>
    </row>
    <row r="622625" spans="1:14" x14ac:dyDescent="0.25">
      <c r="A622625" s="40">
        <v>41852</v>
      </c>
      <c r="N622625" s="40">
        <v>41852</v>
      </c>
    </row>
    <row r="622626" spans="1:14" x14ac:dyDescent="0.25">
      <c r="A622626" s="40">
        <v>41883</v>
      </c>
      <c r="N622626" s="40">
        <v>41883</v>
      </c>
    </row>
    <row r="622627" spans="1:14" x14ac:dyDescent="0.25">
      <c r="A622627" s="40">
        <v>41913</v>
      </c>
      <c r="N622627" s="40">
        <v>41913</v>
      </c>
    </row>
    <row r="622628" spans="1:14" x14ac:dyDescent="0.25">
      <c r="A622628" s="40">
        <v>41944</v>
      </c>
      <c r="N622628" s="40">
        <v>41944</v>
      </c>
    </row>
    <row r="622629" spans="1:14" x14ac:dyDescent="0.25">
      <c r="A622629" s="40">
        <v>41974</v>
      </c>
      <c r="N622629" s="40">
        <v>41974</v>
      </c>
    </row>
    <row r="622630" spans="1:14" x14ac:dyDescent="0.25">
      <c r="A622630" s="40">
        <v>42005</v>
      </c>
      <c r="N622630" s="40">
        <v>42005</v>
      </c>
    </row>
    <row r="622631" spans="1:14" x14ac:dyDescent="0.25">
      <c r="A622631" s="40">
        <v>42036</v>
      </c>
      <c r="N622631" s="40">
        <v>42036</v>
      </c>
    </row>
    <row r="622632" spans="1:14" x14ac:dyDescent="0.25">
      <c r="A622632" s="40">
        <v>42064</v>
      </c>
      <c r="N622632" s="40">
        <v>42064</v>
      </c>
    </row>
    <row r="622633" spans="1:14" x14ac:dyDescent="0.25">
      <c r="A622633" s="40">
        <v>42095</v>
      </c>
      <c r="N622633" s="40">
        <v>42095</v>
      </c>
    </row>
    <row r="622634" spans="1:14" x14ac:dyDescent="0.25">
      <c r="A622634" s="40">
        <v>42125</v>
      </c>
      <c r="N622634" s="40">
        <v>42125</v>
      </c>
    </row>
    <row r="622635" spans="1:14" x14ac:dyDescent="0.25">
      <c r="A622635" s="40">
        <v>42156</v>
      </c>
      <c r="N622635" s="40">
        <v>42156</v>
      </c>
    </row>
    <row r="622636" spans="1:14" x14ac:dyDescent="0.25">
      <c r="A622636" s="40">
        <v>42186</v>
      </c>
      <c r="N622636" s="40">
        <v>42186</v>
      </c>
    </row>
    <row r="622637" spans="1:14" x14ac:dyDescent="0.25">
      <c r="A622637" s="40">
        <v>42217</v>
      </c>
      <c r="N622637" s="40">
        <v>42217</v>
      </c>
    </row>
    <row r="622638" spans="1:14" x14ac:dyDescent="0.25">
      <c r="A622638" s="40">
        <v>42248</v>
      </c>
      <c r="N622638" s="40">
        <v>42248</v>
      </c>
    </row>
    <row r="622639" spans="1:14" x14ac:dyDescent="0.25">
      <c r="A622639" s="40">
        <v>42278</v>
      </c>
      <c r="N622639" s="40">
        <v>42278</v>
      </c>
    </row>
    <row r="622640" spans="1:14" x14ac:dyDescent="0.25">
      <c r="A622640" s="40">
        <v>42309</v>
      </c>
      <c r="N622640" s="40">
        <v>42309</v>
      </c>
    </row>
    <row r="622641" spans="1:14" x14ac:dyDescent="0.25">
      <c r="A622641" s="40">
        <v>42339</v>
      </c>
      <c r="N622641" s="40">
        <v>42339</v>
      </c>
    </row>
    <row r="622642" spans="1:14" x14ac:dyDescent="0.25">
      <c r="A622642" s="40">
        <v>42370</v>
      </c>
      <c r="N622642" s="40">
        <v>42370</v>
      </c>
    </row>
    <row r="622643" spans="1:14" x14ac:dyDescent="0.25">
      <c r="A622643" s="40">
        <v>42401</v>
      </c>
      <c r="N622643" s="40">
        <v>42401</v>
      </c>
    </row>
    <row r="622644" spans="1:14" x14ac:dyDescent="0.25">
      <c r="A622644" s="40">
        <v>42430</v>
      </c>
      <c r="N622644" s="40">
        <v>42430</v>
      </c>
    </row>
    <row r="622645" spans="1:14" x14ac:dyDescent="0.25">
      <c r="A622645" s="40">
        <v>42461</v>
      </c>
      <c r="N622645" s="40">
        <v>42461</v>
      </c>
    </row>
    <row r="622646" spans="1:14" x14ac:dyDescent="0.25">
      <c r="A622646" s="40">
        <v>42491</v>
      </c>
      <c r="N622646" s="40">
        <v>42491</v>
      </c>
    </row>
    <row r="622647" spans="1:14" x14ac:dyDescent="0.25">
      <c r="A622647" s="40">
        <v>42522</v>
      </c>
      <c r="N622647" s="40">
        <v>42522</v>
      </c>
    </row>
    <row r="622648" spans="1:14" x14ac:dyDescent="0.25">
      <c r="A622648" s="40">
        <v>42552</v>
      </c>
      <c r="N622648" s="40">
        <v>42552</v>
      </c>
    </row>
    <row r="622649" spans="1:14" x14ac:dyDescent="0.25">
      <c r="A622649" s="40">
        <v>42583</v>
      </c>
      <c r="N622649" s="40">
        <v>42583</v>
      </c>
    </row>
    <row r="622650" spans="1:14" x14ac:dyDescent="0.25">
      <c r="A622650" s="40">
        <v>42614</v>
      </c>
      <c r="N622650" s="40">
        <v>42614</v>
      </c>
    </row>
    <row r="622651" spans="1:14" x14ac:dyDescent="0.25">
      <c r="A622651" s="40">
        <v>42644</v>
      </c>
      <c r="N622651" s="40">
        <v>42644</v>
      </c>
    </row>
    <row r="622652" spans="1:14" x14ac:dyDescent="0.25">
      <c r="A622652" s="40">
        <v>42675</v>
      </c>
      <c r="N622652" s="40">
        <v>42675</v>
      </c>
    </row>
    <row r="622653" spans="1:14" x14ac:dyDescent="0.25">
      <c r="A622653" s="40">
        <v>42705</v>
      </c>
      <c r="N622653" s="40">
        <v>42705</v>
      </c>
    </row>
    <row r="622654" spans="1:14" x14ac:dyDescent="0.25">
      <c r="A622654" s="40">
        <v>42736</v>
      </c>
      <c r="N622654" s="40">
        <v>42736</v>
      </c>
    </row>
    <row r="622655" spans="1:14" x14ac:dyDescent="0.25">
      <c r="A622655" s="40">
        <v>42767</v>
      </c>
      <c r="N622655" s="40">
        <v>42767</v>
      </c>
    </row>
    <row r="622656" spans="1:14" x14ac:dyDescent="0.25">
      <c r="A622656" s="40">
        <v>42795</v>
      </c>
      <c r="N622656" s="40">
        <v>42795</v>
      </c>
    </row>
    <row r="622657" spans="1:14" x14ac:dyDescent="0.25">
      <c r="A622657" s="40">
        <v>42826</v>
      </c>
      <c r="N622657" s="40">
        <v>42826</v>
      </c>
    </row>
    <row r="622658" spans="1:14" x14ac:dyDescent="0.25">
      <c r="A622658" s="40">
        <v>42856</v>
      </c>
      <c r="N622658" s="40">
        <v>42856</v>
      </c>
    </row>
    <row r="622659" spans="1:14" x14ac:dyDescent="0.25">
      <c r="A622659" s="40">
        <v>42887</v>
      </c>
      <c r="N622659" s="40">
        <v>42887</v>
      </c>
    </row>
    <row r="622660" spans="1:14" x14ac:dyDescent="0.25">
      <c r="A622660" s="40">
        <v>42917</v>
      </c>
      <c r="N622660" s="40">
        <v>42917</v>
      </c>
    </row>
    <row r="622661" spans="1:14" x14ac:dyDescent="0.25">
      <c r="A622661" s="40">
        <v>42948</v>
      </c>
      <c r="N622661" s="40">
        <v>42948</v>
      </c>
    </row>
    <row r="622662" spans="1:14" x14ac:dyDescent="0.25">
      <c r="A622662" s="40">
        <v>42979</v>
      </c>
      <c r="N622662" s="40">
        <v>42979</v>
      </c>
    </row>
    <row r="622663" spans="1:14" x14ac:dyDescent="0.25">
      <c r="A622663" s="40">
        <v>43009</v>
      </c>
      <c r="N622663" s="40">
        <v>43009</v>
      </c>
    </row>
    <row r="622664" spans="1:14" x14ac:dyDescent="0.25">
      <c r="A622664" s="40">
        <v>43040</v>
      </c>
      <c r="N622664" s="40">
        <v>43040</v>
      </c>
    </row>
    <row r="622665" spans="1:14" x14ac:dyDescent="0.25">
      <c r="A622665" s="40">
        <v>43070</v>
      </c>
      <c r="N622665" s="40">
        <v>43070</v>
      </c>
    </row>
    <row r="622666" spans="1:14" x14ac:dyDescent="0.25">
      <c r="A622666" s="40">
        <v>43101</v>
      </c>
      <c r="N622666" s="40">
        <v>43101</v>
      </c>
    </row>
    <row r="622667" spans="1:14" x14ac:dyDescent="0.25">
      <c r="A622667" s="40">
        <v>43132</v>
      </c>
      <c r="N622667" s="40">
        <v>43132</v>
      </c>
    </row>
    <row r="622668" spans="1:14" x14ac:dyDescent="0.25">
      <c r="A622668" s="40">
        <v>43160</v>
      </c>
      <c r="N622668" s="40">
        <v>43160</v>
      </c>
    </row>
    <row r="622669" spans="1:14" x14ac:dyDescent="0.25">
      <c r="A622669" s="40">
        <v>43191</v>
      </c>
      <c r="N622669" s="40">
        <v>43191</v>
      </c>
    </row>
    <row r="622670" spans="1:14" x14ac:dyDescent="0.25">
      <c r="A622670" s="40">
        <v>43221</v>
      </c>
      <c r="N622670" s="40">
        <v>43221</v>
      </c>
    </row>
    <row r="622671" spans="1:14" x14ac:dyDescent="0.25">
      <c r="A622671" s="40">
        <v>43252</v>
      </c>
      <c r="N622671" s="40">
        <v>43252</v>
      </c>
    </row>
    <row r="622672" spans="1:14" x14ac:dyDescent="0.25">
      <c r="A622672" s="40">
        <v>43282</v>
      </c>
      <c r="N622672" s="40">
        <v>43282</v>
      </c>
    </row>
    <row r="622673" spans="1:14" x14ac:dyDescent="0.25">
      <c r="A622673" s="40">
        <v>43313</v>
      </c>
      <c r="N622673" s="40">
        <v>43313</v>
      </c>
    </row>
    <row r="622674" spans="1:14" x14ac:dyDescent="0.25">
      <c r="A622674" s="40">
        <v>43344</v>
      </c>
      <c r="N622674" s="40">
        <v>43344</v>
      </c>
    </row>
    <row r="622675" spans="1:14" x14ac:dyDescent="0.25">
      <c r="A622675" s="40">
        <v>43374</v>
      </c>
      <c r="N622675" s="40">
        <v>43374</v>
      </c>
    </row>
    <row r="622676" spans="1:14" x14ac:dyDescent="0.25">
      <c r="A622676" s="40">
        <v>43405</v>
      </c>
      <c r="N622676" s="40">
        <v>43405</v>
      </c>
    </row>
    <row r="622677" spans="1:14" x14ac:dyDescent="0.25">
      <c r="A622677" s="40">
        <v>43435</v>
      </c>
      <c r="N622677" s="40">
        <v>43435</v>
      </c>
    </row>
    <row r="622678" spans="1:14" x14ac:dyDescent="0.25">
      <c r="A622678" s="40">
        <v>43466</v>
      </c>
      <c r="N622678" s="40">
        <v>43466</v>
      </c>
    </row>
    <row r="622679" spans="1:14" x14ac:dyDescent="0.25">
      <c r="A622679" s="40">
        <v>43497</v>
      </c>
      <c r="N622679" s="40">
        <v>43497</v>
      </c>
    </row>
    <row r="622680" spans="1:14" x14ac:dyDescent="0.25">
      <c r="A622680" s="40">
        <v>43525</v>
      </c>
      <c r="N622680" s="40">
        <v>43525</v>
      </c>
    </row>
    <row r="622681" spans="1:14" x14ac:dyDescent="0.25">
      <c r="A622681" s="40">
        <v>43556</v>
      </c>
      <c r="N622681" s="40">
        <v>43556</v>
      </c>
    </row>
    <row r="622682" spans="1:14" x14ac:dyDescent="0.25">
      <c r="A622682" s="40">
        <v>43586</v>
      </c>
      <c r="N622682" s="40">
        <v>43586</v>
      </c>
    </row>
    <row r="622683" spans="1:14" x14ac:dyDescent="0.25">
      <c r="A622683" s="40">
        <v>43617</v>
      </c>
      <c r="N622683" s="40">
        <v>43617</v>
      </c>
    </row>
    <row r="622684" spans="1:14" x14ac:dyDescent="0.25">
      <c r="A622684" s="40">
        <v>43647</v>
      </c>
      <c r="N622684" s="40">
        <v>43647</v>
      </c>
    </row>
    <row r="622685" spans="1:14" x14ac:dyDescent="0.25">
      <c r="A622685" s="40">
        <v>43678</v>
      </c>
      <c r="N622685" s="40">
        <v>43678</v>
      </c>
    </row>
    <row r="622686" spans="1:14" x14ac:dyDescent="0.25">
      <c r="A622686" s="40">
        <v>43709</v>
      </c>
      <c r="N622686" s="40">
        <v>43709</v>
      </c>
    </row>
    <row r="622687" spans="1:14" x14ac:dyDescent="0.25">
      <c r="A622687" s="40">
        <v>43739</v>
      </c>
      <c r="N622687" s="40">
        <v>43739</v>
      </c>
    </row>
    <row r="622688" spans="1:14" x14ac:dyDescent="0.25">
      <c r="A622688" s="40">
        <v>43770</v>
      </c>
      <c r="N622688" s="40">
        <v>43770</v>
      </c>
    </row>
    <row r="622689" spans="1:14" x14ac:dyDescent="0.25">
      <c r="A622689" s="40">
        <v>43800</v>
      </c>
      <c r="N622689" s="40">
        <v>43800</v>
      </c>
    </row>
    <row r="622690" spans="1:14" x14ac:dyDescent="0.25">
      <c r="A622690" s="40">
        <v>43831</v>
      </c>
      <c r="N622690" s="40">
        <v>43831</v>
      </c>
    </row>
    <row r="622691" spans="1:14" x14ac:dyDescent="0.25">
      <c r="A622691" s="40">
        <v>43862</v>
      </c>
      <c r="N622691" s="40">
        <v>43862</v>
      </c>
    </row>
    <row r="622692" spans="1:14" x14ac:dyDescent="0.25">
      <c r="A622692" s="40">
        <v>43891</v>
      </c>
      <c r="N622692" s="40">
        <v>43891</v>
      </c>
    </row>
    <row r="622693" spans="1:14" x14ac:dyDescent="0.25">
      <c r="A622693" s="40">
        <v>43922</v>
      </c>
      <c r="N622693" s="40">
        <v>43922</v>
      </c>
    </row>
    <row r="622694" spans="1:14" x14ac:dyDescent="0.25">
      <c r="A622694" s="40">
        <v>43952</v>
      </c>
      <c r="N622694" s="40">
        <v>43952</v>
      </c>
    </row>
    <row r="622695" spans="1:14" x14ac:dyDescent="0.25">
      <c r="A622695" s="40">
        <v>43983</v>
      </c>
      <c r="N622695" s="40">
        <v>43983</v>
      </c>
    </row>
    <row r="622696" spans="1:14" x14ac:dyDescent="0.25">
      <c r="A622696" s="40">
        <v>44013</v>
      </c>
      <c r="N622696" s="40">
        <v>44013</v>
      </c>
    </row>
    <row r="622697" spans="1:14" x14ac:dyDescent="0.25">
      <c r="A622697" s="40">
        <v>44044</v>
      </c>
      <c r="N622697" s="40">
        <v>44044</v>
      </c>
    </row>
    <row r="622698" spans="1:14" x14ac:dyDescent="0.25">
      <c r="A622698" s="40">
        <v>44075</v>
      </c>
      <c r="N622698" s="40">
        <v>44075</v>
      </c>
    </row>
    <row r="622699" spans="1:14" x14ac:dyDescent="0.25">
      <c r="A622699" s="40">
        <v>44105</v>
      </c>
      <c r="N622699" s="40">
        <v>44105</v>
      </c>
    </row>
    <row r="622700" spans="1:14" x14ac:dyDescent="0.25">
      <c r="A622700" s="40">
        <v>44136</v>
      </c>
      <c r="N622700" s="40">
        <v>44136</v>
      </c>
    </row>
    <row r="622701" spans="1:14" x14ac:dyDescent="0.25">
      <c r="A622701" s="40">
        <v>44166</v>
      </c>
      <c r="N622701" s="40">
        <v>44166</v>
      </c>
    </row>
    <row r="638978" spans="1:14" x14ac:dyDescent="0.25">
      <c r="A638978" s="40">
        <v>40909</v>
      </c>
      <c r="N638978" s="40">
        <v>40909</v>
      </c>
    </row>
    <row r="638979" spans="1:14" x14ac:dyDescent="0.25">
      <c r="A638979" s="40">
        <v>40940</v>
      </c>
      <c r="N638979" s="40">
        <v>40940</v>
      </c>
    </row>
    <row r="638980" spans="1:14" x14ac:dyDescent="0.25">
      <c r="A638980" s="40">
        <v>40969</v>
      </c>
      <c r="N638980" s="40">
        <v>40969</v>
      </c>
    </row>
    <row r="638981" spans="1:14" x14ac:dyDescent="0.25">
      <c r="A638981" s="40">
        <v>41000</v>
      </c>
      <c r="N638981" s="40">
        <v>41000</v>
      </c>
    </row>
    <row r="638982" spans="1:14" x14ac:dyDescent="0.25">
      <c r="A638982" s="40">
        <v>41030</v>
      </c>
      <c r="N638982" s="40">
        <v>41030</v>
      </c>
    </row>
    <row r="638983" spans="1:14" x14ac:dyDescent="0.25">
      <c r="A638983" s="40">
        <v>41061</v>
      </c>
      <c r="N638983" s="40">
        <v>41061</v>
      </c>
    </row>
    <row r="638984" spans="1:14" x14ac:dyDescent="0.25">
      <c r="A638984" s="40">
        <v>41091</v>
      </c>
      <c r="N638984" s="40">
        <v>41091</v>
      </c>
    </row>
    <row r="638985" spans="1:14" x14ac:dyDescent="0.25">
      <c r="A638985" s="40">
        <v>41122</v>
      </c>
      <c r="N638985" s="40">
        <v>41122</v>
      </c>
    </row>
    <row r="638986" spans="1:14" x14ac:dyDescent="0.25">
      <c r="A638986" s="40">
        <v>41153</v>
      </c>
      <c r="N638986" s="40">
        <v>41153</v>
      </c>
    </row>
    <row r="638987" spans="1:14" x14ac:dyDescent="0.25">
      <c r="A638987" s="40">
        <v>41183</v>
      </c>
      <c r="N638987" s="40">
        <v>41183</v>
      </c>
    </row>
    <row r="638988" spans="1:14" x14ac:dyDescent="0.25">
      <c r="A638988" s="40">
        <v>41214</v>
      </c>
      <c r="N638988" s="40">
        <v>41214</v>
      </c>
    </row>
    <row r="638989" spans="1:14" x14ac:dyDescent="0.25">
      <c r="A638989" s="40">
        <v>41244</v>
      </c>
      <c r="N638989" s="40">
        <v>41244</v>
      </c>
    </row>
    <row r="638990" spans="1:14" x14ac:dyDescent="0.25">
      <c r="A638990" s="40">
        <v>41275</v>
      </c>
      <c r="N638990" s="40">
        <v>41275</v>
      </c>
    </row>
    <row r="638991" spans="1:14" x14ac:dyDescent="0.25">
      <c r="A638991" s="40">
        <v>41306</v>
      </c>
      <c r="N638991" s="40">
        <v>41306</v>
      </c>
    </row>
    <row r="638992" spans="1:14" x14ac:dyDescent="0.25">
      <c r="A638992" s="40">
        <v>41334</v>
      </c>
      <c r="N638992" s="40">
        <v>41334</v>
      </c>
    </row>
    <row r="638993" spans="1:14" x14ac:dyDescent="0.25">
      <c r="A638993" s="40">
        <v>41365</v>
      </c>
      <c r="N638993" s="40">
        <v>41365</v>
      </c>
    </row>
    <row r="638994" spans="1:14" x14ac:dyDescent="0.25">
      <c r="A638994" s="40">
        <v>41395</v>
      </c>
      <c r="N638994" s="40">
        <v>41395</v>
      </c>
    </row>
    <row r="638995" spans="1:14" x14ac:dyDescent="0.25">
      <c r="A638995" s="40">
        <v>41426</v>
      </c>
      <c r="N638995" s="40">
        <v>41426</v>
      </c>
    </row>
    <row r="638996" spans="1:14" x14ac:dyDescent="0.25">
      <c r="A638996" s="40">
        <v>41456</v>
      </c>
      <c r="N638996" s="40">
        <v>41456</v>
      </c>
    </row>
    <row r="638997" spans="1:14" x14ac:dyDescent="0.25">
      <c r="A638997" s="40">
        <v>41487</v>
      </c>
      <c r="N638997" s="40">
        <v>41487</v>
      </c>
    </row>
    <row r="638998" spans="1:14" x14ac:dyDescent="0.25">
      <c r="A638998" s="40">
        <v>41518</v>
      </c>
      <c r="N638998" s="40">
        <v>41518</v>
      </c>
    </row>
    <row r="638999" spans="1:14" x14ac:dyDescent="0.25">
      <c r="A638999" s="40">
        <v>41548</v>
      </c>
      <c r="N638999" s="40">
        <v>41548</v>
      </c>
    </row>
    <row r="639000" spans="1:14" x14ac:dyDescent="0.25">
      <c r="A639000" s="40">
        <v>41579</v>
      </c>
      <c r="N639000" s="40">
        <v>41579</v>
      </c>
    </row>
    <row r="639001" spans="1:14" x14ac:dyDescent="0.25">
      <c r="A639001" s="40">
        <v>41609</v>
      </c>
      <c r="N639001" s="40">
        <v>41609</v>
      </c>
    </row>
    <row r="639002" spans="1:14" x14ac:dyDescent="0.25">
      <c r="A639002" s="40">
        <v>41640</v>
      </c>
      <c r="N639002" s="40">
        <v>41640</v>
      </c>
    </row>
    <row r="639003" spans="1:14" x14ac:dyDescent="0.25">
      <c r="A639003" s="40">
        <v>41671</v>
      </c>
      <c r="N639003" s="40">
        <v>41671</v>
      </c>
    </row>
    <row r="639004" spans="1:14" x14ac:dyDescent="0.25">
      <c r="A639004" s="40">
        <v>41699</v>
      </c>
      <c r="N639004" s="40">
        <v>41699</v>
      </c>
    </row>
    <row r="639005" spans="1:14" x14ac:dyDescent="0.25">
      <c r="A639005" s="40">
        <v>41730</v>
      </c>
      <c r="N639005" s="40">
        <v>41730</v>
      </c>
    </row>
    <row r="639006" spans="1:14" x14ac:dyDescent="0.25">
      <c r="A639006" s="40">
        <v>41760</v>
      </c>
      <c r="N639006" s="40">
        <v>41760</v>
      </c>
    </row>
    <row r="639007" spans="1:14" x14ac:dyDescent="0.25">
      <c r="A639007" s="40">
        <v>41791</v>
      </c>
      <c r="N639007" s="40">
        <v>41791</v>
      </c>
    </row>
    <row r="639008" spans="1:14" x14ac:dyDescent="0.25">
      <c r="A639008" s="40">
        <v>41821</v>
      </c>
      <c r="N639008" s="40">
        <v>41821</v>
      </c>
    </row>
    <row r="639009" spans="1:14" x14ac:dyDescent="0.25">
      <c r="A639009" s="40">
        <v>41852</v>
      </c>
      <c r="N639009" s="40">
        <v>41852</v>
      </c>
    </row>
    <row r="639010" spans="1:14" x14ac:dyDescent="0.25">
      <c r="A639010" s="40">
        <v>41883</v>
      </c>
      <c r="N639010" s="40">
        <v>41883</v>
      </c>
    </row>
    <row r="639011" spans="1:14" x14ac:dyDescent="0.25">
      <c r="A639011" s="40">
        <v>41913</v>
      </c>
      <c r="N639011" s="40">
        <v>41913</v>
      </c>
    </row>
    <row r="639012" spans="1:14" x14ac:dyDescent="0.25">
      <c r="A639012" s="40">
        <v>41944</v>
      </c>
      <c r="N639012" s="40">
        <v>41944</v>
      </c>
    </row>
    <row r="639013" spans="1:14" x14ac:dyDescent="0.25">
      <c r="A639013" s="40">
        <v>41974</v>
      </c>
      <c r="N639013" s="40">
        <v>41974</v>
      </c>
    </row>
    <row r="639014" spans="1:14" x14ac:dyDescent="0.25">
      <c r="A639014" s="40">
        <v>42005</v>
      </c>
      <c r="N639014" s="40">
        <v>42005</v>
      </c>
    </row>
    <row r="639015" spans="1:14" x14ac:dyDescent="0.25">
      <c r="A639015" s="40">
        <v>42036</v>
      </c>
      <c r="N639015" s="40">
        <v>42036</v>
      </c>
    </row>
    <row r="639016" spans="1:14" x14ac:dyDescent="0.25">
      <c r="A639016" s="40">
        <v>42064</v>
      </c>
      <c r="N639016" s="40">
        <v>42064</v>
      </c>
    </row>
    <row r="639017" spans="1:14" x14ac:dyDescent="0.25">
      <c r="A639017" s="40">
        <v>42095</v>
      </c>
      <c r="N639017" s="40">
        <v>42095</v>
      </c>
    </row>
    <row r="639018" spans="1:14" x14ac:dyDescent="0.25">
      <c r="A639018" s="40">
        <v>42125</v>
      </c>
      <c r="N639018" s="40">
        <v>42125</v>
      </c>
    </row>
    <row r="639019" spans="1:14" x14ac:dyDescent="0.25">
      <c r="A639019" s="40">
        <v>42156</v>
      </c>
      <c r="N639019" s="40">
        <v>42156</v>
      </c>
    </row>
    <row r="639020" spans="1:14" x14ac:dyDescent="0.25">
      <c r="A639020" s="40">
        <v>42186</v>
      </c>
      <c r="N639020" s="40">
        <v>42186</v>
      </c>
    </row>
    <row r="639021" spans="1:14" x14ac:dyDescent="0.25">
      <c r="A639021" s="40">
        <v>42217</v>
      </c>
      <c r="N639021" s="40">
        <v>42217</v>
      </c>
    </row>
    <row r="639022" spans="1:14" x14ac:dyDescent="0.25">
      <c r="A639022" s="40">
        <v>42248</v>
      </c>
      <c r="N639022" s="40">
        <v>42248</v>
      </c>
    </row>
    <row r="639023" spans="1:14" x14ac:dyDescent="0.25">
      <c r="A639023" s="40">
        <v>42278</v>
      </c>
      <c r="N639023" s="40">
        <v>42278</v>
      </c>
    </row>
    <row r="639024" spans="1:14" x14ac:dyDescent="0.25">
      <c r="A639024" s="40">
        <v>42309</v>
      </c>
      <c r="N639024" s="40">
        <v>42309</v>
      </c>
    </row>
    <row r="639025" spans="1:14" x14ac:dyDescent="0.25">
      <c r="A639025" s="40">
        <v>42339</v>
      </c>
      <c r="N639025" s="40">
        <v>42339</v>
      </c>
    </row>
    <row r="639026" spans="1:14" x14ac:dyDescent="0.25">
      <c r="A639026" s="40">
        <v>42370</v>
      </c>
      <c r="N639026" s="40">
        <v>42370</v>
      </c>
    </row>
    <row r="639027" spans="1:14" x14ac:dyDescent="0.25">
      <c r="A639027" s="40">
        <v>42401</v>
      </c>
      <c r="N639027" s="40">
        <v>42401</v>
      </c>
    </row>
    <row r="639028" spans="1:14" x14ac:dyDescent="0.25">
      <c r="A639028" s="40">
        <v>42430</v>
      </c>
      <c r="N639028" s="40">
        <v>42430</v>
      </c>
    </row>
    <row r="639029" spans="1:14" x14ac:dyDescent="0.25">
      <c r="A639029" s="40">
        <v>42461</v>
      </c>
      <c r="N639029" s="40">
        <v>42461</v>
      </c>
    </row>
    <row r="639030" spans="1:14" x14ac:dyDescent="0.25">
      <c r="A639030" s="40">
        <v>42491</v>
      </c>
      <c r="N639030" s="40">
        <v>42491</v>
      </c>
    </row>
    <row r="639031" spans="1:14" x14ac:dyDescent="0.25">
      <c r="A639031" s="40">
        <v>42522</v>
      </c>
      <c r="N639031" s="40">
        <v>42522</v>
      </c>
    </row>
    <row r="639032" spans="1:14" x14ac:dyDescent="0.25">
      <c r="A639032" s="40">
        <v>42552</v>
      </c>
      <c r="N639032" s="40">
        <v>42552</v>
      </c>
    </row>
    <row r="639033" spans="1:14" x14ac:dyDescent="0.25">
      <c r="A639033" s="40">
        <v>42583</v>
      </c>
      <c r="N639033" s="40">
        <v>42583</v>
      </c>
    </row>
    <row r="639034" spans="1:14" x14ac:dyDescent="0.25">
      <c r="A639034" s="40">
        <v>42614</v>
      </c>
      <c r="N639034" s="40">
        <v>42614</v>
      </c>
    </row>
    <row r="639035" spans="1:14" x14ac:dyDescent="0.25">
      <c r="A639035" s="40">
        <v>42644</v>
      </c>
      <c r="N639035" s="40">
        <v>42644</v>
      </c>
    </row>
    <row r="639036" spans="1:14" x14ac:dyDescent="0.25">
      <c r="A639036" s="40">
        <v>42675</v>
      </c>
      <c r="N639036" s="40">
        <v>42675</v>
      </c>
    </row>
    <row r="639037" spans="1:14" x14ac:dyDescent="0.25">
      <c r="A639037" s="40">
        <v>42705</v>
      </c>
      <c r="N639037" s="40">
        <v>42705</v>
      </c>
    </row>
    <row r="639038" spans="1:14" x14ac:dyDescent="0.25">
      <c r="A639038" s="40">
        <v>42736</v>
      </c>
      <c r="N639038" s="40">
        <v>42736</v>
      </c>
    </row>
    <row r="639039" spans="1:14" x14ac:dyDescent="0.25">
      <c r="A639039" s="40">
        <v>42767</v>
      </c>
      <c r="N639039" s="40">
        <v>42767</v>
      </c>
    </row>
    <row r="639040" spans="1:14" x14ac:dyDescent="0.25">
      <c r="A639040" s="40">
        <v>42795</v>
      </c>
      <c r="N639040" s="40">
        <v>42795</v>
      </c>
    </row>
    <row r="639041" spans="1:14" x14ac:dyDescent="0.25">
      <c r="A639041" s="40">
        <v>42826</v>
      </c>
      <c r="N639041" s="40">
        <v>42826</v>
      </c>
    </row>
    <row r="639042" spans="1:14" x14ac:dyDescent="0.25">
      <c r="A639042" s="40">
        <v>42856</v>
      </c>
      <c r="N639042" s="40">
        <v>42856</v>
      </c>
    </row>
    <row r="639043" spans="1:14" x14ac:dyDescent="0.25">
      <c r="A639043" s="40">
        <v>42887</v>
      </c>
      <c r="N639043" s="40">
        <v>42887</v>
      </c>
    </row>
    <row r="639044" spans="1:14" x14ac:dyDescent="0.25">
      <c r="A639044" s="40">
        <v>42917</v>
      </c>
      <c r="N639044" s="40">
        <v>42917</v>
      </c>
    </row>
    <row r="639045" spans="1:14" x14ac:dyDescent="0.25">
      <c r="A639045" s="40">
        <v>42948</v>
      </c>
      <c r="N639045" s="40">
        <v>42948</v>
      </c>
    </row>
    <row r="639046" spans="1:14" x14ac:dyDescent="0.25">
      <c r="A639046" s="40">
        <v>42979</v>
      </c>
      <c r="N639046" s="40">
        <v>42979</v>
      </c>
    </row>
    <row r="639047" spans="1:14" x14ac:dyDescent="0.25">
      <c r="A639047" s="40">
        <v>43009</v>
      </c>
      <c r="N639047" s="40">
        <v>43009</v>
      </c>
    </row>
    <row r="639048" spans="1:14" x14ac:dyDescent="0.25">
      <c r="A639048" s="40">
        <v>43040</v>
      </c>
      <c r="N639048" s="40">
        <v>43040</v>
      </c>
    </row>
    <row r="639049" spans="1:14" x14ac:dyDescent="0.25">
      <c r="A639049" s="40">
        <v>43070</v>
      </c>
      <c r="N639049" s="40">
        <v>43070</v>
      </c>
    </row>
    <row r="639050" spans="1:14" x14ac:dyDescent="0.25">
      <c r="A639050" s="40">
        <v>43101</v>
      </c>
      <c r="N639050" s="40">
        <v>43101</v>
      </c>
    </row>
    <row r="639051" spans="1:14" x14ac:dyDescent="0.25">
      <c r="A639051" s="40">
        <v>43132</v>
      </c>
      <c r="N639051" s="40">
        <v>43132</v>
      </c>
    </row>
    <row r="639052" spans="1:14" x14ac:dyDescent="0.25">
      <c r="A639052" s="40">
        <v>43160</v>
      </c>
      <c r="N639052" s="40">
        <v>43160</v>
      </c>
    </row>
    <row r="639053" spans="1:14" x14ac:dyDescent="0.25">
      <c r="A639053" s="40">
        <v>43191</v>
      </c>
      <c r="N639053" s="40">
        <v>43191</v>
      </c>
    </row>
    <row r="639054" spans="1:14" x14ac:dyDescent="0.25">
      <c r="A639054" s="40">
        <v>43221</v>
      </c>
      <c r="N639054" s="40">
        <v>43221</v>
      </c>
    </row>
    <row r="639055" spans="1:14" x14ac:dyDescent="0.25">
      <c r="A639055" s="40">
        <v>43252</v>
      </c>
      <c r="N639055" s="40">
        <v>43252</v>
      </c>
    </row>
    <row r="639056" spans="1:14" x14ac:dyDescent="0.25">
      <c r="A639056" s="40">
        <v>43282</v>
      </c>
      <c r="N639056" s="40">
        <v>43282</v>
      </c>
    </row>
    <row r="639057" spans="1:14" x14ac:dyDescent="0.25">
      <c r="A639057" s="40">
        <v>43313</v>
      </c>
      <c r="N639057" s="40">
        <v>43313</v>
      </c>
    </row>
    <row r="639058" spans="1:14" x14ac:dyDescent="0.25">
      <c r="A639058" s="40">
        <v>43344</v>
      </c>
      <c r="N639058" s="40">
        <v>43344</v>
      </c>
    </row>
    <row r="639059" spans="1:14" x14ac:dyDescent="0.25">
      <c r="A639059" s="40">
        <v>43374</v>
      </c>
      <c r="N639059" s="40">
        <v>43374</v>
      </c>
    </row>
    <row r="639060" spans="1:14" x14ac:dyDescent="0.25">
      <c r="A639060" s="40">
        <v>43405</v>
      </c>
      <c r="N639060" s="40">
        <v>43405</v>
      </c>
    </row>
    <row r="639061" spans="1:14" x14ac:dyDescent="0.25">
      <c r="A639061" s="40">
        <v>43435</v>
      </c>
      <c r="N639061" s="40">
        <v>43435</v>
      </c>
    </row>
    <row r="639062" spans="1:14" x14ac:dyDescent="0.25">
      <c r="A639062" s="40">
        <v>43466</v>
      </c>
      <c r="N639062" s="40">
        <v>43466</v>
      </c>
    </row>
    <row r="639063" spans="1:14" x14ac:dyDescent="0.25">
      <c r="A639063" s="40">
        <v>43497</v>
      </c>
      <c r="N639063" s="40">
        <v>43497</v>
      </c>
    </row>
    <row r="639064" spans="1:14" x14ac:dyDescent="0.25">
      <c r="A639064" s="40">
        <v>43525</v>
      </c>
      <c r="N639064" s="40">
        <v>43525</v>
      </c>
    </row>
    <row r="639065" spans="1:14" x14ac:dyDescent="0.25">
      <c r="A639065" s="40">
        <v>43556</v>
      </c>
      <c r="N639065" s="40">
        <v>43556</v>
      </c>
    </row>
    <row r="639066" spans="1:14" x14ac:dyDescent="0.25">
      <c r="A639066" s="40">
        <v>43586</v>
      </c>
      <c r="N639066" s="40">
        <v>43586</v>
      </c>
    </row>
    <row r="639067" spans="1:14" x14ac:dyDescent="0.25">
      <c r="A639067" s="40">
        <v>43617</v>
      </c>
      <c r="N639067" s="40">
        <v>43617</v>
      </c>
    </row>
    <row r="639068" spans="1:14" x14ac:dyDescent="0.25">
      <c r="A639068" s="40">
        <v>43647</v>
      </c>
      <c r="N639068" s="40">
        <v>43647</v>
      </c>
    </row>
    <row r="639069" spans="1:14" x14ac:dyDescent="0.25">
      <c r="A639069" s="40">
        <v>43678</v>
      </c>
      <c r="N639069" s="40">
        <v>43678</v>
      </c>
    </row>
    <row r="639070" spans="1:14" x14ac:dyDescent="0.25">
      <c r="A639070" s="40">
        <v>43709</v>
      </c>
      <c r="N639070" s="40">
        <v>43709</v>
      </c>
    </row>
    <row r="639071" spans="1:14" x14ac:dyDescent="0.25">
      <c r="A639071" s="40">
        <v>43739</v>
      </c>
      <c r="N639071" s="40">
        <v>43739</v>
      </c>
    </row>
    <row r="639072" spans="1:14" x14ac:dyDescent="0.25">
      <c r="A639072" s="40">
        <v>43770</v>
      </c>
      <c r="N639072" s="40">
        <v>43770</v>
      </c>
    </row>
    <row r="639073" spans="1:14" x14ac:dyDescent="0.25">
      <c r="A639073" s="40">
        <v>43800</v>
      </c>
      <c r="N639073" s="40">
        <v>43800</v>
      </c>
    </row>
    <row r="639074" spans="1:14" x14ac:dyDescent="0.25">
      <c r="A639074" s="40">
        <v>43831</v>
      </c>
      <c r="N639074" s="40">
        <v>43831</v>
      </c>
    </row>
    <row r="639075" spans="1:14" x14ac:dyDescent="0.25">
      <c r="A639075" s="40">
        <v>43862</v>
      </c>
      <c r="N639075" s="40">
        <v>43862</v>
      </c>
    </row>
    <row r="639076" spans="1:14" x14ac:dyDescent="0.25">
      <c r="A639076" s="40">
        <v>43891</v>
      </c>
      <c r="N639076" s="40">
        <v>43891</v>
      </c>
    </row>
    <row r="639077" spans="1:14" x14ac:dyDescent="0.25">
      <c r="A639077" s="40">
        <v>43922</v>
      </c>
      <c r="N639077" s="40">
        <v>43922</v>
      </c>
    </row>
    <row r="639078" spans="1:14" x14ac:dyDescent="0.25">
      <c r="A639078" s="40">
        <v>43952</v>
      </c>
      <c r="N639078" s="40">
        <v>43952</v>
      </c>
    </row>
    <row r="639079" spans="1:14" x14ac:dyDescent="0.25">
      <c r="A639079" s="40">
        <v>43983</v>
      </c>
      <c r="N639079" s="40">
        <v>43983</v>
      </c>
    </row>
    <row r="639080" spans="1:14" x14ac:dyDescent="0.25">
      <c r="A639080" s="40">
        <v>44013</v>
      </c>
      <c r="N639080" s="40">
        <v>44013</v>
      </c>
    </row>
    <row r="639081" spans="1:14" x14ac:dyDescent="0.25">
      <c r="A639081" s="40">
        <v>44044</v>
      </c>
      <c r="N639081" s="40">
        <v>44044</v>
      </c>
    </row>
    <row r="639082" spans="1:14" x14ac:dyDescent="0.25">
      <c r="A639082" s="40">
        <v>44075</v>
      </c>
      <c r="N639082" s="40">
        <v>44075</v>
      </c>
    </row>
    <row r="639083" spans="1:14" x14ac:dyDescent="0.25">
      <c r="A639083" s="40">
        <v>44105</v>
      </c>
      <c r="N639083" s="40">
        <v>44105</v>
      </c>
    </row>
    <row r="639084" spans="1:14" x14ac:dyDescent="0.25">
      <c r="A639084" s="40">
        <v>44136</v>
      </c>
      <c r="N639084" s="40">
        <v>44136</v>
      </c>
    </row>
    <row r="639085" spans="1:14" x14ac:dyDescent="0.25">
      <c r="A639085" s="40">
        <v>44166</v>
      </c>
      <c r="N639085" s="40">
        <v>44166</v>
      </c>
    </row>
    <row r="655362" spans="1:14" x14ac:dyDescent="0.25">
      <c r="A655362" s="40">
        <v>40909</v>
      </c>
      <c r="N655362" s="40">
        <v>40909</v>
      </c>
    </row>
    <row r="655363" spans="1:14" x14ac:dyDescent="0.25">
      <c r="A655363" s="40">
        <v>40940</v>
      </c>
      <c r="N655363" s="40">
        <v>40940</v>
      </c>
    </row>
    <row r="655364" spans="1:14" x14ac:dyDescent="0.25">
      <c r="A655364" s="40">
        <v>40969</v>
      </c>
      <c r="N655364" s="40">
        <v>40969</v>
      </c>
    </row>
    <row r="655365" spans="1:14" x14ac:dyDescent="0.25">
      <c r="A655365" s="40">
        <v>41000</v>
      </c>
      <c r="N655365" s="40">
        <v>41000</v>
      </c>
    </row>
    <row r="655366" spans="1:14" x14ac:dyDescent="0.25">
      <c r="A655366" s="40">
        <v>41030</v>
      </c>
      <c r="N655366" s="40">
        <v>41030</v>
      </c>
    </row>
    <row r="655367" spans="1:14" x14ac:dyDescent="0.25">
      <c r="A655367" s="40">
        <v>41061</v>
      </c>
      <c r="N655367" s="40">
        <v>41061</v>
      </c>
    </row>
    <row r="655368" spans="1:14" x14ac:dyDescent="0.25">
      <c r="A655368" s="40">
        <v>41091</v>
      </c>
      <c r="N655368" s="40">
        <v>41091</v>
      </c>
    </row>
    <row r="655369" spans="1:14" x14ac:dyDescent="0.25">
      <c r="A655369" s="40">
        <v>41122</v>
      </c>
      <c r="N655369" s="40">
        <v>41122</v>
      </c>
    </row>
    <row r="655370" spans="1:14" x14ac:dyDescent="0.25">
      <c r="A655370" s="40">
        <v>41153</v>
      </c>
      <c r="N655370" s="40">
        <v>41153</v>
      </c>
    </row>
    <row r="655371" spans="1:14" x14ac:dyDescent="0.25">
      <c r="A655371" s="40">
        <v>41183</v>
      </c>
      <c r="N655371" s="40">
        <v>41183</v>
      </c>
    </row>
    <row r="655372" spans="1:14" x14ac:dyDescent="0.25">
      <c r="A655372" s="40">
        <v>41214</v>
      </c>
      <c r="N655372" s="40">
        <v>41214</v>
      </c>
    </row>
    <row r="655373" spans="1:14" x14ac:dyDescent="0.25">
      <c r="A655373" s="40">
        <v>41244</v>
      </c>
      <c r="N655373" s="40">
        <v>41244</v>
      </c>
    </row>
    <row r="655374" spans="1:14" x14ac:dyDescent="0.25">
      <c r="A655374" s="40">
        <v>41275</v>
      </c>
      <c r="N655374" s="40">
        <v>41275</v>
      </c>
    </row>
    <row r="655375" spans="1:14" x14ac:dyDescent="0.25">
      <c r="A655375" s="40">
        <v>41306</v>
      </c>
      <c r="N655375" s="40">
        <v>41306</v>
      </c>
    </row>
    <row r="655376" spans="1:14" x14ac:dyDescent="0.25">
      <c r="A655376" s="40">
        <v>41334</v>
      </c>
      <c r="N655376" s="40">
        <v>41334</v>
      </c>
    </row>
    <row r="655377" spans="1:14" x14ac:dyDescent="0.25">
      <c r="A655377" s="40">
        <v>41365</v>
      </c>
      <c r="N655377" s="40">
        <v>41365</v>
      </c>
    </row>
    <row r="655378" spans="1:14" x14ac:dyDescent="0.25">
      <c r="A655378" s="40">
        <v>41395</v>
      </c>
      <c r="N655378" s="40">
        <v>41395</v>
      </c>
    </row>
    <row r="655379" spans="1:14" x14ac:dyDescent="0.25">
      <c r="A655379" s="40">
        <v>41426</v>
      </c>
      <c r="N655379" s="40">
        <v>41426</v>
      </c>
    </row>
    <row r="655380" spans="1:14" x14ac:dyDescent="0.25">
      <c r="A655380" s="40">
        <v>41456</v>
      </c>
      <c r="N655380" s="40">
        <v>41456</v>
      </c>
    </row>
    <row r="655381" spans="1:14" x14ac:dyDescent="0.25">
      <c r="A655381" s="40">
        <v>41487</v>
      </c>
      <c r="N655381" s="40">
        <v>41487</v>
      </c>
    </row>
    <row r="655382" spans="1:14" x14ac:dyDescent="0.25">
      <c r="A655382" s="40">
        <v>41518</v>
      </c>
      <c r="N655382" s="40">
        <v>41518</v>
      </c>
    </row>
    <row r="655383" spans="1:14" x14ac:dyDescent="0.25">
      <c r="A655383" s="40">
        <v>41548</v>
      </c>
      <c r="N655383" s="40">
        <v>41548</v>
      </c>
    </row>
    <row r="655384" spans="1:14" x14ac:dyDescent="0.25">
      <c r="A655384" s="40">
        <v>41579</v>
      </c>
      <c r="N655384" s="40">
        <v>41579</v>
      </c>
    </row>
    <row r="655385" spans="1:14" x14ac:dyDescent="0.25">
      <c r="A655385" s="40">
        <v>41609</v>
      </c>
      <c r="N655385" s="40">
        <v>41609</v>
      </c>
    </row>
    <row r="655386" spans="1:14" x14ac:dyDescent="0.25">
      <c r="A655386" s="40">
        <v>41640</v>
      </c>
      <c r="N655386" s="40">
        <v>41640</v>
      </c>
    </row>
    <row r="655387" spans="1:14" x14ac:dyDescent="0.25">
      <c r="A655387" s="40">
        <v>41671</v>
      </c>
      <c r="N655387" s="40">
        <v>41671</v>
      </c>
    </row>
    <row r="655388" spans="1:14" x14ac:dyDescent="0.25">
      <c r="A655388" s="40">
        <v>41699</v>
      </c>
      <c r="N655388" s="40">
        <v>41699</v>
      </c>
    </row>
    <row r="655389" spans="1:14" x14ac:dyDescent="0.25">
      <c r="A655389" s="40">
        <v>41730</v>
      </c>
      <c r="N655389" s="40">
        <v>41730</v>
      </c>
    </row>
    <row r="655390" spans="1:14" x14ac:dyDescent="0.25">
      <c r="A655390" s="40">
        <v>41760</v>
      </c>
      <c r="N655390" s="40">
        <v>41760</v>
      </c>
    </row>
    <row r="655391" spans="1:14" x14ac:dyDescent="0.25">
      <c r="A655391" s="40">
        <v>41791</v>
      </c>
      <c r="N655391" s="40">
        <v>41791</v>
      </c>
    </row>
    <row r="655392" spans="1:14" x14ac:dyDescent="0.25">
      <c r="A655392" s="40">
        <v>41821</v>
      </c>
      <c r="N655392" s="40">
        <v>41821</v>
      </c>
    </row>
    <row r="655393" spans="1:14" x14ac:dyDescent="0.25">
      <c r="A655393" s="40">
        <v>41852</v>
      </c>
      <c r="N655393" s="40">
        <v>41852</v>
      </c>
    </row>
    <row r="655394" spans="1:14" x14ac:dyDescent="0.25">
      <c r="A655394" s="40">
        <v>41883</v>
      </c>
      <c r="N655394" s="40">
        <v>41883</v>
      </c>
    </row>
    <row r="655395" spans="1:14" x14ac:dyDescent="0.25">
      <c r="A655395" s="40">
        <v>41913</v>
      </c>
      <c r="N655395" s="40">
        <v>41913</v>
      </c>
    </row>
    <row r="655396" spans="1:14" x14ac:dyDescent="0.25">
      <c r="A655396" s="40">
        <v>41944</v>
      </c>
      <c r="N655396" s="40">
        <v>41944</v>
      </c>
    </row>
    <row r="655397" spans="1:14" x14ac:dyDescent="0.25">
      <c r="A655397" s="40">
        <v>41974</v>
      </c>
      <c r="N655397" s="40">
        <v>41974</v>
      </c>
    </row>
    <row r="655398" spans="1:14" x14ac:dyDescent="0.25">
      <c r="A655398" s="40">
        <v>42005</v>
      </c>
      <c r="N655398" s="40">
        <v>42005</v>
      </c>
    </row>
    <row r="655399" spans="1:14" x14ac:dyDescent="0.25">
      <c r="A655399" s="40">
        <v>42036</v>
      </c>
      <c r="N655399" s="40">
        <v>42036</v>
      </c>
    </row>
    <row r="655400" spans="1:14" x14ac:dyDescent="0.25">
      <c r="A655400" s="40">
        <v>42064</v>
      </c>
      <c r="N655400" s="40">
        <v>42064</v>
      </c>
    </row>
    <row r="655401" spans="1:14" x14ac:dyDescent="0.25">
      <c r="A655401" s="40">
        <v>42095</v>
      </c>
      <c r="N655401" s="40">
        <v>42095</v>
      </c>
    </row>
    <row r="655402" spans="1:14" x14ac:dyDescent="0.25">
      <c r="A655402" s="40">
        <v>42125</v>
      </c>
      <c r="N655402" s="40">
        <v>42125</v>
      </c>
    </row>
    <row r="655403" spans="1:14" x14ac:dyDescent="0.25">
      <c r="A655403" s="40">
        <v>42156</v>
      </c>
      <c r="N655403" s="40">
        <v>42156</v>
      </c>
    </row>
    <row r="655404" spans="1:14" x14ac:dyDescent="0.25">
      <c r="A655404" s="40">
        <v>42186</v>
      </c>
      <c r="N655404" s="40">
        <v>42186</v>
      </c>
    </row>
    <row r="655405" spans="1:14" x14ac:dyDescent="0.25">
      <c r="A655405" s="40">
        <v>42217</v>
      </c>
      <c r="N655405" s="40">
        <v>42217</v>
      </c>
    </row>
    <row r="655406" spans="1:14" x14ac:dyDescent="0.25">
      <c r="A655406" s="40">
        <v>42248</v>
      </c>
      <c r="N655406" s="40">
        <v>42248</v>
      </c>
    </row>
    <row r="655407" spans="1:14" x14ac:dyDescent="0.25">
      <c r="A655407" s="40">
        <v>42278</v>
      </c>
      <c r="N655407" s="40">
        <v>42278</v>
      </c>
    </row>
    <row r="655408" spans="1:14" x14ac:dyDescent="0.25">
      <c r="A655408" s="40">
        <v>42309</v>
      </c>
      <c r="N655408" s="40">
        <v>42309</v>
      </c>
    </row>
    <row r="655409" spans="1:14" x14ac:dyDescent="0.25">
      <c r="A655409" s="40">
        <v>42339</v>
      </c>
      <c r="N655409" s="40">
        <v>42339</v>
      </c>
    </row>
    <row r="655410" spans="1:14" x14ac:dyDescent="0.25">
      <c r="A655410" s="40">
        <v>42370</v>
      </c>
      <c r="N655410" s="40">
        <v>42370</v>
      </c>
    </row>
    <row r="655411" spans="1:14" x14ac:dyDescent="0.25">
      <c r="A655411" s="40">
        <v>42401</v>
      </c>
      <c r="N655411" s="40">
        <v>42401</v>
      </c>
    </row>
    <row r="655412" spans="1:14" x14ac:dyDescent="0.25">
      <c r="A655412" s="40">
        <v>42430</v>
      </c>
      <c r="N655412" s="40">
        <v>42430</v>
      </c>
    </row>
    <row r="655413" spans="1:14" x14ac:dyDescent="0.25">
      <c r="A655413" s="40">
        <v>42461</v>
      </c>
      <c r="N655413" s="40">
        <v>42461</v>
      </c>
    </row>
    <row r="655414" spans="1:14" x14ac:dyDescent="0.25">
      <c r="A655414" s="40">
        <v>42491</v>
      </c>
      <c r="N655414" s="40">
        <v>42491</v>
      </c>
    </row>
    <row r="655415" spans="1:14" x14ac:dyDescent="0.25">
      <c r="A655415" s="40">
        <v>42522</v>
      </c>
      <c r="N655415" s="40">
        <v>42522</v>
      </c>
    </row>
    <row r="655416" spans="1:14" x14ac:dyDescent="0.25">
      <c r="A655416" s="40">
        <v>42552</v>
      </c>
      <c r="N655416" s="40">
        <v>42552</v>
      </c>
    </row>
    <row r="655417" spans="1:14" x14ac:dyDescent="0.25">
      <c r="A655417" s="40">
        <v>42583</v>
      </c>
      <c r="N655417" s="40">
        <v>42583</v>
      </c>
    </row>
    <row r="655418" spans="1:14" x14ac:dyDescent="0.25">
      <c r="A655418" s="40">
        <v>42614</v>
      </c>
      <c r="N655418" s="40">
        <v>42614</v>
      </c>
    </row>
    <row r="655419" spans="1:14" x14ac:dyDescent="0.25">
      <c r="A655419" s="40">
        <v>42644</v>
      </c>
      <c r="N655419" s="40">
        <v>42644</v>
      </c>
    </row>
    <row r="655420" spans="1:14" x14ac:dyDescent="0.25">
      <c r="A655420" s="40">
        <v>42675</v>
      </c>
      <c r="N655420" s="40">
        <v>42675</v>
      </c>
    </row>
    <row r="655421" spans="1:14" x14ac:dyDescent="0.25">
      <c r="A655421" s="40">
        <v>42705</v>
      </c>
      <c r="N655421" s="40">
        <v>42705</v>
      </c>
    </row>
    <row r="655422" spans="1:14" x14ac:dyDescent="0.25">
      <c r="A655422" s="40">
        <v>42736</v>
      </c>
      <c r="N655422" s="40">
        <v>42736</v>
      </c>
    </row>
    <row r="655423" spans="1:14" x14ac:dyDescent="0.25">
      <c r="A655423" s="40">
        <v>42767</v>
      </c>
      <c r="N655423" s="40">
        <v>42767</v>
      </c>
    </row>
    <row r="655424" spans="1:14" x14ac:dyDescent="0.25">
      <c r="A655424" s="40">
        <v>42795</v>
      </c>
      <c r="N655424" s="40">
        <v>42795</v>
      </c>
    </row>
    <row r="655425" spans="1:14" x14ac:dyDescent="0.25">
      <c r="A655425" s="40">
        <v>42826</v>
      </c>
      <c r="N655425" s="40">
        <v>42826</v>
      </c>
    </row>
    <row r="655426" spans="1:14" x14ac:dyDescent="0.25">
      <c r="A655426" s="40">
        <v>42856</v>
      </c>
      <c r="N655426" s="40">
        <v>42856</v>
      </c>
    </row>
    <row r="655427" spans="1:14" x14ac:dyDescent="0.25">
      <c r="A655427" s="40">
        <v>42887</v>
      </c>
      <c r="N655427" s="40">
        <v>42887</v>
      </c>
    </row>
    <row r="655428" spans="1:14" x14ac:dyDescent="0.25">
      <c r="A655428" s="40">
        <v>42917</v>
      </c>
      <c r="N655428" s="40">
        <v>42917</v>
      </c>
    </row>
    <row r="655429" spans="1:14" x14ac:dyDescent="0.25">
      <c r="A655429" s="40">
        <v>42948</v>
      </c>
      <c r="N655429" s="40">
        <v>42948</v>
      </c>
    </row>
    <row r="655430" spans="1:14" x14ac:dyDescent="0.25">
      <c r="A655430" s="40">
        <v>42979</v>
      </c>
      <c r="N655430" s="40">
        <v>42979</v>
      </c>
    </row>
    <row r="655431" spans="1:14" x14ac:dyDescent="0.25">
      <c r="A655431" s="40">
        <v>43009</v>
      </c>
      <c r="N655431" s="40">
        <v>43009</v>
      </c>
    </row>
    <row r="655432" spans="1:14" x14ac:dyDescent="0.25">
      <c r="A655432" s="40">
        <v>43040</v>
      </c>
      <c r="N655432" s="40">
        <v>43040</v>
      </c>
    </row>
    <row r="655433" spans="1:14" x14ac:dyDescent="0.25">
      <c r="A655433" s="40">
        <v>43070</v>
      </c>
      <c r="N655433" s="40">
        <v>43070</v>
      </c>
    </row>
    <row r="655434" spans="1:14" x14ac:dyDescent="0.25">
      <c r="A655434" s="40">
        <v>43101</v>
      </c>
      <c r="N655434" s="40">
        <v>43101</v>
      </c>
    </row>
    <row r="655435" spans="1:14" x14ac:dyDescent="0.25">
      <c r="A655435" s="40">
        <v>43132</v>
      </c>
      <c r="N655435" s="40">
        <v>43132</v>
      </c>
    </row>
    <row r="655436" spans="1:14" x14ac:dyDescent="0.25">
      <c r="A655436" s="40">
        <v>43160</v>
      </c>
      <c r="N655436" s="40">
        <v>43160</v>
      </c>
    </row>
    <row r="655437" spans="1:14" x14ac:dyDescent="0.25">
      <c r="A655437" s="40">
        <v>43191</v>
      </c>
      <c r="N655437" s="40">
        <v>43191</v>
      </c>
    </row>
    <row r="655438" spans="1:14" x14ac:dyDescent="0.25">
      <c r="A655438" s="40">
        <v>43221</v>
      </c>
      <c r="N655438" s="40">
        <v>43221</v>
      </c>
    </row>
    <row r="655439" spans="1:14" x14ac:dyDescent="0.25">
      <c r="A655439" s="40">
        <v>43252</v>
      </c>
      <c r="N655439" s="40">
        <v>43252</v>
      </c>
    </row>
    <row r="655440" spans="1:14" x14ac:dyDescent="0.25">
      <c r="A655440" s="40">
        <v>43282</v>
      </c>
      <c r="N655440" s="40">
        <v>43282</v>
      </c>
    </row>
    <row r="655441" spans="1:14" x14ac:dyDescent="0.25">
      <c r="A655441" s="40">
        <v>43313</v>
      </c>
      <c r="N655441" s="40">
        <v>43313</v>
      </c>
    </row>
    <row r="655442" spans="1:14" x14ac:dyDescent="0.25">
      <c r="A655442" s="40">
        <v>43344</v>
      </c>
      <c r="N655442" s="40">
        <v>43344</v>
      </c>
    </row>
    <row r="655443" spans="1:14" x14ac:dyDescent="0.25">
      <c r="A655443" s="40">
        <v>43374</v>
      </c>
      <c r="N655443" s="40">
        <v>43374</v>
      </c>
    </row>
    <row r="655444" spans="1:14" x14ac:dyDescent="0.25">
      <c r="A655444" s="40">
        <v>43405</v>
      </c>
      <c r="N655444" s="40">
        <v>43405</v>
      </c>
    </row>
    <row r="655445" spans="1:14" x14ac:dyDescent="0.25">
      <c r="A655445" s="40">
        <v>43435</v>
      </c>
      <c r="N655445" s="40">
        <v>43435</v>
      </c>
    </row>
    <row r="655446" spans="1:14" x14ac:dyDescent="0.25">
      <c r="A655446" s="40">
        <v>43466</v>
      </c>
      <c r="N655446" s="40">
        <v>43466</v>
      </c>
    </row>
    <row r="655447" spans="1:14" x14ac:dyDescent="0.25">
      <c r="A655447" s="40">
        <v>43497</v>
      </c>
      <c r="N655447" s="40">
        <v>43497</v>
      </c>
    </row>
    <row r="655448" spans="1:14" x14ac:dyDescent="0.25">
      <c r="A655448" s="40">
        <v>43525</v>
      </c>
      <c r="N655448" s="40">
        <v>43525</v>
      </c>
    </row>
    <row r="655449" spans="1:14" x14ac:dyDescent="0.25">
      <c r="A655449" s="40">
        <v>43556</v>
      </c>
      <c r="N655449" s="40">
        <v>43556</v>
      </c>
    </row>
    <row r="655450" spans="1:14" x14ac:dyDescent="0.25">
      <c r="A655450" s="40">
        <v>43586</v>
      </c>
      <c r="N655450" s="40">
        <v>43586</v>
      </c>
    </row>
    <row r="655451" spans="1:14" x14ac:dyDescent="0.25">
      <c r="A655451" s="40">
        <v>43617</v>
      </c>
      <c r="N655451" s="40">
        <v>43617</v>
      </c>
    </row>
    <row r="655452" spans="1:14" x14ac:dyDescent="0.25">
      <c r="A655452" s="40">
        <v>43647</v>
      </c>
      <c r="N655452" s="40">
        <v>43647</v>
      </c>
    </row>
    <row r="655453" spans="1:14" x14ac:dyDescent="0.25">
      <c r="A655453" s="40">
        <v>43678</v>
      </c>
      <c r="N655453" s="40">
        <v>43678</v>
      </c>
    </row>
    <row r="655454" spans="1:14" x14ac:dyDescent="0.25">
      <c r="A655454" s="40">
        <v>43709</v>
      </c>
      <c r="N655454" s="40">
        <v>43709</v>
      </c>
    </row>
    <row r="655455" spans="1:14" x14ac:dyDescent="0.25">
      <c r="A655455" s="40">
        <v>43739</v>
      </c>
      <c r="N655455" s="40">
        <v>43739</v>
      </c>
    </row>
    <row r="655456" spans="1:14" x14ac:dyDescent="0.25">
      <c r="A655456" s="40">
        <v>43770</v>
      </c>
      <c r="N655456" s="40">
        <v>43770</v>
      </c>
    </row>
    <row r="655457" spans="1:14" x14ac:dyDescent="0.25">
      <c r="A655457" s="40">
        <v>43800</v>
      </c>
      <c r="N655457" s="40">
        <v>43800</v>
      </c>
    </row>
    <row r="655458" spans="1:14" x14ac:dyDescent="0.25">
      <c r="A655458" s="40">
        <v>43831</v>
      </c>
      <c r="N655458" s="40">
        <v>43831</v>
      </c>
    </row>
    <row r="655459" spans="1:14" x14ac:dyDescent="0.25">
      <c r="A655459" s="40">
        <v>43862</v>
      </c>
      <c r="N655459" s="40">
        <v>43862</v>
      </c>
    </row>
    <row r="655460" spans="1:14" x14ac:dyDescent="0.25">
      <c r="A655460" s="40">
        <v>43891</v>
      </c>
      <c r="N655460" s="40">
        <v>43891</v>
      </c>
    </row>
    <row r="655461" spans="1:14" x14ac:dyDescent="0.25">
      <c r="A655461" s="40">
        <v>43922</v>
      </c>
      <c r="N655461" s="40">
        <v>43922</v>
      </c>
    </row>
    <row r="655462" spans="1:14" x14ac:dyDescent="0.25">
      <c r="A655462" s="40">
        <v>43952</v>
      </c>
      <c r="N655462" s="40">
        <v>43952</v>
      </c>
    </row>
    <row r="655463" spans="1:14" x14ac:dyDescent="0.25">
      <c r="A655463" s="40">
        <v>43983</v>
      </c>
      <c r="N655463" s="40">
        <v>43983</v>
      </c>
    </row>
    <row r="655464" spans="1:14" x14ac:dyDescent="0.25">
      <c r="A655464" s="40">
        <v>44013</v>
      </c>
      <c r="N655464" s="40">
        <v>44013</v>
      </c>
    </row>
    <row r="655465" spans="1:14" x14ac:dyDescent="0.25">
      <c r="A655465" s="40">
        <v>44044</v>
      </c>
      <c r="N655465" s="40">
        <v>44044</v>
      </c>
    </row>
    <row r="655466" spans="1:14" x14ac:dyDescent="0.25">
      <c r="A655466" s="40">
        <v>44075</v>
      </c>
      <c r="N655466" s="40">
        <v>44075</v>
      </c>
    </row>
    <row r="655467" spans="1:14" x14ac:dyDescent="0.25">
      <c r="A655467" s="40">
        <v>44105</v>
      </c>
      <c r="N655467" s="40">
        <v>44105</v>
      </c>
    </row>
    <row r="655468" spans="1:14" x14ac:dyDescent="0.25">
      <c r="A655468" s="40">
        <v>44136</v>
      </c>
      <c r="N655468" s="40">
        <v>44136</v>
      </c>
    </row>
    <row r="655469" spans="1:14" x14ac:dyDescent="0.25">
      <c r="A655469" s="40">
        <v>44166</v>
      </c>
      <c r="N655469" s="40">
        <v>44166</v>
      </c>
    </row>
    <row r="671746" spans="1:14" x14ac:dyDescent="0.25">
      <c r="A671746" s="40">
        <v>40909</v>
      </c>
      <c r="N671746" s="40">
        <v>40909</v>
      </c>
    </row>
    <row r="671747" spans="1:14" x14ac:dyDescent="0.25">
      <c r="A671747" s="40">
        <v>40940</v>
      </c>
      <c r="N671747" s="40">
        <v>40940</v>
      </c>
    </row>
    <row r="671748" spans="1:14" x14ac:dyDescent="0.25">
      <c r="A671748" s="40">
        <v>40969</v>
      </c>
      <c r="N671748" s="40">
        <v>40969</v>
      </c>
    </row>
    <row r="671749" spans="1:14" x14ac:dyDescent="0.25">
      <c r="A671749" s="40">
        <v>41000</v>
      </c>
      <c r="N671749" s="40">
        <v>41000</v>
      </c>
    </row>
    <row r="671750" spans="1:14" x14ac:dyDescent="0.25">
      <c r="A671750" s="40">
        <v>41030</v>
      </c>
      <c r="N671750" s="40">
        <v>41030</v>
      </c>
    </row>
    <row r="671751" spans="1:14" x14ac:dyDescent="0.25">
      <c r="A671751" s="40">
        <v>41061</v>
      </c>
      <c r="N671751" s="40">
        <v>41061</v>
      </c>
    </row>
    <row r="671752" spans="1:14" x14ac:dyDescent="0.25">
      <c r="A671752" s="40">
        <v>41091</v>
      </c>
      <c r="N671752" s="40">
        <v>41091</v>
      </c>
    </row>
    <row r="671753" spans="1:14" x14ac:dyDescent="0.25">
      <c r="A671753" s="40">
        <v>41122</v>
      </c>
      <c r="N671753" s="40">
        <v>41122</v>
      </c>
    </row>
    <row r="671754" spans="1:14" x14ac:dyDescent="0.25">
      <c r="A671754" s="40">
        <v>41153</v>
      </c>
      <c r="N671754" s="40">
        <v>41153</v>
      </c>
    </row>
    <row r="671755" spans="1:14" x14ac:dyDescent="0.25">
      <c r="A671755" s="40">
        <v>41183</v>
      </c>
      <c r="N671755" s="40">
        <v>41183</v>
      </c>
    </row>
    <row r="671756" spans="1:14" x14ac:dyDescent="0.25">
      <c r="A671756" s="40">
        <v>41214</v>
      </c>
      <c r="N671756" s="40">
        <v>41214</v>
      </c>
    </row>
    <row r="671757" spans="1:14" x14ac:dyDescent="0.25">
      <c r="A671757" s="40">
        <v>41244</v>
      </c>
      <c r="N671757" s="40">
        <v>41244</v>
      </c>
    </row>
    <row r="671758" spans="1:14" x14ac:dyDescent="0.25">
      <c r="A671758" s="40">
        <v>41275</v>
      </c>
      <c r="N671758" s="40">
        <v>41275</v>
      </c>
    </row>
    <row r="671759" spans="1:14" x14ac:dyDescent="0.25">
      <c r="A671759" s="40">
        <v>41306</v>
      </c>
      <c r="N671759" s="40">
        <v>41306</v>
      </c>
    </row>
    <row r="671760" spans="1:14" x14ac:dyDescent="0.25">
      <c r="A671760" s="40">
        <v>41334</v>
      </c>
      <c r="N671760" s="40">
        <v>41334</v>
      </c>
    </row>
    <row r="671761" spans="1:14" x14ac:dyDescent="0.25">
      <c r="A671761" s="40">
        <v>41365</v>
      </c>
      <c r="N671761" s="40">
        <v>41365</v>
      </c>
    </row>
    <row r="671762" spans="1:14" x14ac:dyDescent="0.25">
      <c r="A671762" s="40">
        <v>41395</v>
      </c>
      <c r="N671762" s="40">
        <v>41395</v>
      </c>
    </row>
    <row r="671763" spans="1:14" x14ac:dyDescent="0.25">
      <c r="A671763" s="40">
        <v>41426</v>
      </c>
      <c r="N671763" s="40">
        <v>41426</v>
      </c>
    </row>
    <row r="671764" spans="1:14" x14ac:dyDescent="0.25">
      <c r="A671764" s="40">
        <v>41456</v>
      </c>
      <c r="N671764" s="40">
        <v>41456</v>
      </c>
    </row>
    <row r="671765" spans="1:14" x14ac:dyDescent="0.25">
      <c r="A671765" s="40">
        <v>41487</v>
      </c>
      <c r="N671765" s="40">
        <v>41487</v>
      </c>
    </row>
    <row r="671766" spans="1:14" x14ac:dyDescent="0.25">
      <c r="A671766" s="40">
        <v>41518</v>
      </c>
      <c r="N671766" s="40">
        <v>41518</v>
      </c>
    </row>
    <row r="671767" spans="1:14" x14ac:dyDescent="0.25">
      <c r="A671767" s="40">
        <v>41548</v>
      </c>
      <c r="N671767" s="40">
        <v>41548</v>
      </c>
    </row>
    <row r="671768" spans="1:14" x14ac:dyDescent="0.25">
      <c r="A671768" s="40">
        <v>41579</v>
      </c>
      <c r="N671768" s="40">
        <v>41579</v>
      </c>
    </row>
    <row r="671769" spans="1:14" x14ac:dyDescent="0.25">
      <c r="A671769" s="40">
        <v>41609</v>
      </c>
      <c r="N671769" s="40">
        <v>41609</v>
      </c>
    </row>
    <row r="671770" spans="1:14" x14ac:dyDescent="0.25">
      <c r="A671770" s="40">
        <v>41640</v>
      </c>
      <c r="N671770" s="40">
        <v>41640</v>
      </c>
    </row>
    <row r="671771" spans="1:14" x14ac:dyDescent="0.25">
      <c r="A671771" s="40">
        <v>41671</v>
      </c>
      <c r="N671771" s="40">
        <v>41671</v>
      </c>
    </row>
    <row r="671772" spans="1:14" x14ac:dyDescent="0.25">
      <c r="A671772" s="40">
        <v>41699</v>
      </c>
      <c r="N671772" s="40">
        <v>41699</v>
      </c>
    </row>
    <row r="671773" spans="1:14" x14ac:dyDescent="0.25">
      <c r="A671773" s="40">
        <v>41730</v>
      </c>
      <c r="N671773" s="40">
        <v>41730</v>
      </c>
    </row>
    <row r="671774" spans="1:14" x14ac:dyDescent="0.25">
      <c r="A671774" s="40">
        <v>41760</v>
      </c>
      <c r="N671774" s="40">
        <v>41760</v>
      </c>
    </row>
    <row r="671775" spans="1:14" x14ac:dyDescent="0.25">
      <c r="A671775" s="40">
        <v>41791</v>
      </c>
      <c r="N671775" s="40">
        <v>41791</v>
      </c>
    </row>
    <row r="671776" spans="1:14" x14ac:dyDescent="0.25">
      <c r="A671776" s="40">
        <v>41821</v>
      </c>
      <c r="N671776" s="40">
        <v>41821</v>
      </c>
    </row>
    <row r="671777" spans="1:14" x14ac:dyDescent="0.25">
      <c r="A671777" s="40">
        <v>41852</v>
      </c>
      <c r="N671777" s="40">
        <v>41852</v>
      </c>
    </row>
    <row r="671778" spans="1:14" x14ac:dyDescent="0.25">
      <c r="A671778" s="40">
        <v>41883</v>
      </c>
      <c r="N671778" s="40">
        <v>41883</v>
      </c>
    </row>
    <row r="671779" spans="1:14" x14ac:dyDescent="0.25">
      <c r="A671779" s="40">
        <v>41913</v>
      </c>
      <c r="N671779" s="40">
        <v>41913</v>
      </c>
    </row>
    <row r="671780" spans="1:14" x14ac:dyDescent="0.25">
      <c r="A671780" s="40">
        <v>41944</v>
      </c>
      <c r="N671780" s="40">
        <v>41944</v>
      </c>
    </row>
    <row r="671781" spans="1:14" x14ac:dyDescent="0.25">
      <c r="A671781" s="40">
        <v>41974</v>
      </c>
      <c r="N671781" s="40">
        <v>41974</v>
      </c>
    </row>
    <row r="671782" spans="1:14" x14ac:dyDescent="0.25">
      <c r="A671782" s="40">
        <v>42005</v>
      </c>
      <c r="N671782" s="40">
        <v>42005</v>
      </c>
    </row>
    <row r="671783" spans="1:14" x14ac:dyDescent="0.25">
      <c r="A671783" s="40">
        <v>42036</v>
      </c>
      <c r="N671783" s="40">
        <v>42036</v>
      </c>
    </row>
    <row r="671784" spans="1:14" x14ac:dyDescent="0.25">
      <c r="A671784" s="40">
        <v>42064</v>
      </c>
      <c r="N671784" s="40">
        <v>42064</v>
      </c>
    </row>
    <row r="671785" spans="1:14" x14ac:dyDescent="0.25">
      <c r="A671785" s="40">
        <v>42095</v>
      </c>
      <c r="N671785" s="40">
        <v>42095</v>
      </c>
    </row>
    <row r="671786" spans="1:14" x14ac:dyDescent="0.25">
      <c r="A671786" s="40">
        <v>42125</v>
      </c>
      <c r="N671786" s="40">
        <v>42125</v>
      </c>
    </row>
    <row r="671787" spans="1:14" x14ac:dyDescent="0.25">
      <c r="A671787" s="40">
        <v>42156</v>
      </c>
      <c r="N671787" s="40">
        <v>42156</v>
      </c>
    </row>
    <row r="671788" spans="1:14" x14ac:dyDescent="0.25">
      <c r="A671788" s="40">
        <v>42186</v>
      </c>
      <c r="N671788" s="40">
        <v>42186</v>
      </c>
    </row>
    <row r="671789" spans="1:14" x14ac:dyDescent="0.25">
      <c r="A671789" s="40">
        <v>42217</v>
      </c>
      <c r="N671789" s="40">
        <v>42217</v>
      </c>
    </row>
    <row r="671790" spans="1:14" x14ac:dyDescent="0.25">
      <c r="A671790" s="40">
        <v>42248</v>
      </c>
      <c r="N671790" s="40">
        <v>42248</v>
      </c>
    </row>
    <row r="671791" spans="1:14" x14ac:dyDescent="0.25">
      <c r="A671791" s="40">
        <v>42278</v>
      </c>
      <c r="N671791" s="40">
        <v>42278</v>
      </c>
    </row>
    <row r="671792" spans="1:14" x14ac:dyDescent="0.25">
      <c r="A671792" s="40">
        <v>42309</v>
      </c>
      <c r="N671792" s="40">
        <v>42309</v>
      </c>
    </row>
    <row r="671793" spans="1:14" x14ac:dyDescent="0.25">
      <c r="A671793" s="40">
        <v>42339</v>
      </c>
      <c r="N671793" s="40">
        <v>42339</v>
      </c>
    </row>
    <row r="671794" spans="1:14" x14ac:dyDescent="0.25">
      <c r="A671794" s="40">
        <v>42370</v>
      </c>
      <c r="N671794" s="40">
        <v>42370</v>
      </c>
    </row>
    <row r="671795" spans="1:14" x14ac:dyDescent="0.25">
      <c r="A671795" s="40">
        <v>42401</v>
      </c>
      <c r="N671795" s="40">
        <v>42401</v>
      </c>
    </row>
    <row r="671796" spans="1:14" x14ac:dyDescent="0.25">
      <c r="A671796" s="40">
        <v>42430</v>
      </c>
      <c r="N671796" s="40">
        <v>42430</v>
      </c>
    </row>
    <row r="671797" spans="1:14" x14ac:dyDescent="0.25">
      <c r="A671797" s="40">
        <v>42461</v>
      </c>
      <c r="N671797" s="40">
        <v>42461</v>
      </c>
    </row>
    <row r="671798" spans="1:14" x14ac:dyDescent="0.25">
      <c r="A671798" s="40">
        <v>42491</v>
      </c>
      <c r="N671798" s="40">
        <v>42491</v>
      </c>
    </row>
    <row r="671799" spans="1:14" x14ac:dyDescent="0.25">
      <c r="A671799" s="40">
        <v>42522</v>
      </c>
      <c r="N671799" s="40">
        <v>42522</v>
      </c>
    </row>
    <row r="671800" spans="1:14" x14ac:dyDescent="0.25">
      <c r="A671800" s="40">
        <v>42552</v>
      </c>
      <c r="N671800" s="40">
        <v>42552</v>
      </c>
    </row>
    <row r="671801" spans="1:14" x14ac:dyDescent="0.25">
      <c r="A671801" s="40">
        <v>42583</v>
      </c>
      <c r="N671801" s="40">
        <v>42583</v>
      </c>
    </row>
    <row r="671802" spans="1:14" x14ac:dyDescent="0.25">
      <c r="A671802" s="40">
        <v>42614</v>
      </c>
      <c r="N671802" s="40">
        <v>42614</v>
      </c>
    </row>
    <row r="671803" spans="1:14" x14ac:dyDescent="0.25">
      <c r="A671803" s="40">
        <v>42644</v>
      </c>
      <c r="N671803" s="40">
        <v>42644</v>
      </c>
    </row>
    <row r="671804" spans="1:14" x14ac:dyDescent="0.25">
      <c r="A671804" s="40">
        <v>42675</v>
      </c>
      <c r="N671804" s="40">
        <v>42675</v>
      </c>
    </row>
    <row r="671805" spans="1:14" x14ac:dyDescent="0.25">
      <c r="A671805" s="40">
        <v>42705</v>
      </c>
      <c r="N671805" s="40">
        <v>42705</v>
      </c>
    </row>
    <row r="671806" spans="1:14" x14ac:dyDescent="0.25">
      <c r="A671806" s="40">
        <v>42736</v>
      </c>
      <c r="N671806" s="40">
        <v>42736</v>
      </c>
    </row>
    <row r="671807" spans="1:14" x14ac:dyDescent="0.25">
      <c r="A671807" s="40">
        <v>42767</v>
      </c>
      <c r="N671807" s="40">
        <v>42767</v>
      </c>
    </row>
    <row r="671808" spans="1:14" x14ac:dyDescent="0.25">
      <c r="A671808" s="40">
        <v>42795</v>
      </c>
      <c r="N671808" s="40">
        <v>42795</v>
      </c>
    </row>
    <row r="671809" spans="1:14" x14ac:dyDescent="0.25">
      <c r="A671809" s="40">
        <v>42826</v>
      </c>
      <c r="N671809" s="40">
        <v>42826</v>
      </c>
    </row>
    <row r="671810" spans="1:14" x14ac:dyDescent="0.25">
      <c r="A671810" s="40">
        <v>42856</v>
      </c>
      <c r="N671810" s="40">
        <v>42856</v>
      </c>
    </row>
    <row r="671811" spans="1:14" x14ac:dyDescent="0.25">
      <c r="A671811" s="40">
        <v>42887</v>
      </c>
      <c r="N671811" s="40">
        <v>42887</v>
      </c>
    </row>
    <row r="671812" spans="1:14" x14ac:dyDescent="0.25">
      <c r="A671812" s="40">
        <v>42917</v>
      </c>
      <c r="N671812" s="40">
        <v>42917</v>
      </c>
    </row>
    <row r="671813" spans="1:14" x14ac:dyDescent="0.25">
      <c r="A671813" s="40">
        <v>42948</v>
      </c>
      <c r="N671813" s="40">
        <v>42948</v>
      </c>
    </row>
    <row r="671814" spans="1:14" x14ac:dyDescent="0.25">
      <c r="A671814" s="40">
        <v>42979</v>
      </c>
      <c r="N671814" s="40">
        <v>42979</v>
      </c>
    </row>
    <row r="671815" spans="1:14" x14ac:dyDescent="0.25">
      <c r="A671815" s="40">
        <v>43009</v>
      </c>
      <c r="N671815" s="40">
        <v>43009</v>
      </c>
    </row>
    <row r="671816" spans="1:14" x14ac:dyDescent="0.25">
      <c r="A671816" s="40">
        <v>43040</v>
      </c>
      <c r="N671816" s="40">
        <v>43040</v>
      </c>
    </row>
    <row r="671817" spans="1:14" x14ac:dyDescent="0.25">
      <c r="A671817" s="40">
        <v>43070</v>
      </c>
      <c r="N671817" s="40">
        <v>43070</v>
      </c>
    </row>
    <row r="671818" spans="1:14" x14ac:dyDescent="0.25">
      <c r="A671818" s="40">
        <v>43101</v>
      </c>
      <c r="N671818" s="40">
        <v>43101</v>
      </c>
    </row>
    <row r="671819" spans="1:14" x14ac:dyDescent="0.25">
      <c r="A671819" s="40">
        <v>43132</v>
      </c>
      <c r="N671819" s="40">
        <v>43132</v>
      </c>
    </row>
    <row r="671820" spans="1:14" x14ac:dyDescent="0.25">
      <c r="A671820" s="40">
        <v>43160</v>
      </c>
      <c r="N671820" s="40">
        <v>43160</v>
      </c>
    </row>
    <row r="671821" spans="1:14" x14ac:dyDescent="0.25">
      <c r="A671821" s="40">
        <v>43191</v>
      </c>
      <c r="N671821" s="40">
        <v>43191</v>
      </c>
    </row>
    <row r="671822" spans="1:14" x14ac:dyDescent="0.25">
      <c r="A671822" s="40">
        <v>43221</v>
      </c>
      <c r="N671822" s="40">
        <v>43221</v>
      </c>
    </row>
    <row r="671823" spans="1:14" x14ac:dyDescent="0.25">
      <c r="A671823" s="40">
        <v>43252</v>
      </c>
      <c r="N671823" s="40">
        <v>43252</v>
      </c>
    </row>
    <row r="671824" spans="1:14" x14ac:dyDescent="0.25">
      <c r="A671824" s="40">
        <v>43282</v>
      </c>
      <c r="N671824" s="40">
        <v>43282</v>
      </c>
    </row>
    <row r="671825" spans="1:14" x14ac:dyDescent="0.25">
      <c r="A671825" s="40">
        <v>43313</v>
      </c>
      <c r="N671825" s="40">
        <v>43313</v>
      </c>
    </row>
    <row r="671826" spans="1:14" x14ac:dyDescent="0.25">
      <c r="A671826" s="40">
        <v>43344</v>
      </c>
      <c r="N671826" s="40">
        <v>43344</v>
      </c>
    </row>
    <row r="671827" spans="1:14" x14ac:dyDescent="0.25">
      <c r="A671827" s="40">
        <v>43374</v>
      </c>
      <c r="N671827" s="40">
        <v>43374</v>
      </c>
    </row>
    <row r="671828" spans="1:14" x14ac:dyDescent="0.25">
      <c r="A671828" s="40">
        <v>43405</v>
      </c>
      <c r="N671828" s="40">
        <v>43405</v>
      </c>
    </row>
    <row r="671829" spans="1:14" x14ac:dyDescent="0.25">
      <c r="A671829" s="40">
        <v>43435</v>
      </c>
      <c r="N671829" s="40">
        <v>43435</v>
      </c>
    </row>
    <row r="671830" spans="1:14" x14ac:dyDescent="0.25">
      <c r="A671830" s="40">
        <v>43466</v>
      </c>
      <c r="N671830" s="40">
        <v>43466</v>
      </c>
    </row>
    <row r="671831" spans="1:14" x14ac:dyDescent="0.25">
      <c r="A671831" s="40">
        <v>43497</v>
      </c>
      <c r="N671831" s="40">
        <v>43497</v>
      </c>
    </row>
    <row r="671832" spans="1:14" x14ac:dyDescent="0.25">
      <c r="A671832" s="40">
        <v>43525</v>
      </c>
      <c r="N671832" s="40">
        <v>43525</v>
      </c>
    </row>
    <row r="671833" spans="1:14" x14ac:dyDescent="0.25">
      <c r="A671833" s="40">
        <v>43556</v>
      </c>
      <c r="N671833" s="40">
        <v>43556</v>
      </c>
    </row>
    <row r="671834" spans="1:14" x14ac:dyDescent="0.25">
      <c r="A671834" s="40">
        <v>43586</v>
      </c>
      <c r="N671834" s="40">
        <v>43586</v>
      </c>
    </row>
    <row r="671835" spans="1:14" x14ac:dyDescent="0.25">
      <c r="A671835" s="40">
        <v>43617</v>
      </c>
      <c r="N671835" s="40">
        <v>43617</v>
      </c>
    </row>
    <row r="671836" spans="1:14" x14ac:dyDescent="0.25">
      <c r="A671836" s="40">
        <v>43647</v>
      </c>
      <c r="N671836" s="40">
        <v>43647</v>
      </c>
    </row>
    <row r="671837" spans="1:14" x14ac:dyDescent="0.25">
      <c r="A671837" s="40">
        <v>43678</v>
      </c>
      <c r="N671837" s="40">
        <v>43678</v>
      </c>
    </row>
    <row r="671838" spans="1:14" x14ac:dyDescent="0.25">
      <c r="A671838" s="40">
        <v>43709</v>
      </c>
      <c r="N671838" s="40">
        <v>43709</v>
      </c>
    </row>
    <row r="671839" spans="1:14" x14ac:dyDescent="0.25">
      <c r="A671839" s="40">
        <v>43739</v>
      </c>
      <c r="N671839" s="40">
        <v>43739</v>
      </c>
    </row>
    <row r="671840" spans="1:14" x14ac:dyDescent="0.25">
      <c r="A671840" s="40">
        <v>43770</v>
      </c>
      <c r="N671840" s="40">
        <v>43770</v>
      </c>
    </row>
    <row r="671841" spans="1:14" x14ac:dyDescent="0.25">
      <c r="A671841" s="40">
        <v>43800</v>
      </c>
      <c r="N671841" s="40">
        <v>43800</v>
      </c>
    </row>
    <row r="671842" spans="1:14" x14ac:dyDescent="0.25">
      <c r="A671842" s="40">
        <v>43831</v>
      </c>
      <c r="N671842" s="40">
        <v>43831</v>
      </c>
    </row>
    <row r="671843" spans="1:14" x14ac:dyDescent="0.25">
      <c r="A671843" s="40">
        <v>43862</v>
      </c>
      <c r="N671843" s="40">
        <v>43862</v>
      </c>
    </row>
    <row r="671844" spans="1:14" x14ac:dyDescent="0.25">
      <c r="A671844" s="40">
        <v>43891</v>
      </c>
      <c r="N671844" s="40">
        <v>43891</v>
      </c>
    </row>
    <row r="671845" spans="1:14" x14ac:dyDescent="0.25">
      <c r="A671845" s="40">
        <v>43922</v>
      </c>
      <c r="N671845" s="40">
        <v>43922</v>
      </c>
    </row>
    <row r="671846" spans="1:14" x14ac:dyDescent="0.25">
      <c r="A671846" s="40">
        <v>43952</v>
      </c>
      <c r="N671846" s="40">
        <v>43952</v>
      </c>
    </row>
    <row r="671847" spans="1:14" x14ac:dyDescent="0.25">
      <c r="A671847" s="40">
        <v>43983</v>
      </c>
      <c r="N671847" s="40">
        <v>43983</v>
      </c>
    </row>
    <row r="671848" spans="1:14" x14ac:dyDescent="0.25">
      <c r="A671848" s="40">
        <v>44013</v>
      </c>
      <c r="N671848" s="40">
        <v>44013</v>
      </c>
    </row>
    <row r="671849" spans="1:14" x14ac:dyDescent="0.25">
      <c r="A671849" s="40">
        <v>44044</v>
      </c>
      <c r="N671849" s="40">
        <v>44044</v>
      </c>
    </row>
    <row r="671850" spans="1:14" x14ac:dyDescent="0.25">
      <c r="A671850" s="40">
        <v>44075</v>
      </c>
      <c r="N671850" s="40">
        <v>44075</v>
      </c>
    </row>
    <row r="671851" spans="1:14" x14ac:dyDescent="0.25">
      <c r="A671851" s="40">
        <v>44105</v>
      </c>
      <c r="N671851" s="40">
        <v>44105</v>
      </c>
    </row>
    <row r="671852" spans="1:14" x14ac:dyDescent="0.25">
      <c r="A671852" s="40">
        <v>44136</v>
      </c>
      <c r="N671852" s="40">
        <v>44136</v>
      </c>
    </row>
    <row r="671853" spans="1:14" x14ac:dyDescent="0.25">
      <c r="A671853" s="40">
        <v>44166</v>
      </c>
      <c r="N671853" s="40">
        <v>44166</v>
      </c>
    </row>
    <row r="688130" spans="1:14" x14ac:dyDescent="0.25">
      <c r="A688130" s="40">
        <v>40909</v>
      </c>
      <c r="N688130" s="40">
        <v>40909</v>
      </c>
    </row>
    <row r="688131" spans="1:14" x14ac:dyDescent="0.25">
      <c r="A688131" s="40">
        <v>40940</v>
      </c>
      <c r="N688131" s="40">
        <v>40940</v>
      </c>
    </row>
    <row r="688132" spans="1:14" x14ac:dyDescent="0.25">
      <c r="A688132" s="40">
        <v>40969</v>
      </c>
      <c r="N688132" s="40">
        <v>40969</v>
      </c>
    </row>
    <row r="688133" spans="1:14" x14ac:dyDescent="0.25">
      <c r="A688133" s="40">
        <v>41000</v>
      </c>
      <c r="N688133" s="40">
        <v>41000</v>
      </c>
    </row>
    <row r="688134" spans="1:14" x14ac:dyDescent="0.25">
      <c r="A688134" s="40">
        <v>41030</v>
      </c>
      <c r="N688134" s="40">
        <v>41030</v>
      </c>
    </row>
    <row r="688135" spans="1:14" x14ac:dyDescent="0.25">
      <c r="A688135" s="40">
        <v>41061</v>
      </c>
      <c r="N688135" s="40">
        <v>41061</v>
      </c>
    </row>
    <row r="688136" spans="1:14" x14ac:dyDescent="0.25">
      <c r="A688136" s="40">
        <v>41091</v>
      </c>
      <c r="N688136" s="40">
        <v>41091</v>
      </c>
    </row>
    <row r="688137" spans="1:14" x14ac:dyDescent="0.25">
      <c r="A688137" s="40">
        <v>41122</v>
      </c>
      <c r="N688137" s="40">
        <v>41122</v>
      </c>
    </row>
    <row r="688138" spans="1:14" x14ac:dyDescent="0.25">
      <c r="A688138" s="40">
        <v>41153</v>
      </c>
      <c r="N688138" s="40">
        <v>41153</v>
      </c>
    </row>
    <row r="688139" spans="1:14" x14ac:dyDescent="0.25">
      <c r="A688139" s="40">
        <v>41183</v>
      </c>
      <c r="N688139" s="40">
        <v>41183</v>
      </c>
    </row>
    <row r="688140" spans="1:14" x14ac:dyDescent="0.25">
      <c r="A688140" s="40">
        <v>41214</v>
      </c>
      <c r="N688140" s="40">
        <v>41214</v>
      </c>
    </row>
    <row r="688141" spans="1:14" x14ac:dyDescent="0.25">
      <c r="A688141" s="40">
        <v>41244</v>
      </c>
      <c r="N688141" s="40">
        <v>41244</v>
      </c>
    </row>
    <row r="688142" spans="1:14" x14ac:dyDescent="0.25">
      <c r="A688142" s="40">
        <v>41275</v>
      </c>
      <c r="N688142" s="40">
        <v>41275</v>
      </c>
    </row>
    <row r="688143" spans="1:14" x14ac:dyDescent="0.25">
      <c r="A688143" s="40">
        <v>41306</v>
      </c>
      <c r="N688143" s="40">
        <v>41306</v>
      </c>
    </row>
    <row r="688144" spans="1:14" x14ac:dyDescent="0.25">
      <c r="A688144" s="40">
        <v>41334</v>
      </c>
      <c r="N688144" s="40">
        <v>41334</v>
      </c>
    </row>
    <row r="688145" spans="1:14" x14ac:dyDescent="0.25">
      <c r="A688145" s="40">
        <v>41365</v>
      </c>
      <c r="N688145" s="40">
        <v>41365</v>
      </c>
    </row>
    <row r="688146" spans="1:14" x14ac:dyDescent="0.25">
      <c r="A688146" s="40">
        <v>41395</v>
      </c>
      <c r="N688146" s="40">
        <v>41395</v>
      </c>
    </row>
    <row r="688147" spans="1:14" x14ac:dyDescent="0.25">
      <c r="A688147" s="40">
        <v>41426</v>
      </c>
      <c r="N688147" s="40">
        <v>41426</v>
      </c>
    </row>
    <row r="688148" spans="1:14" x14ac:dyDescent="0.25">
      <c r="A688148" s="40">
        <v>41456</v>
      </c>
      <c r="N688148" s="40">
        <v>41456</v>
      </c>
    </row>
    <row r="688149" spans="1:14" x14ac:dyDescent="0.25">
      <c r="A688149" s="40">
        <v>41487</v>
      </c>
      <c r="N688149" s="40">
        <v>41487</v>
      </c>
    </row>
    <row r="688150" spans="1:14" x14ac:dyDescent="0.25">
      <c r="A688150" s="40">
        <v>41518</v>
      </c>
      <c r="N688150" s="40">
        <v>41518</v>
      </c>
    </row>
    <row r="688151" spans="1:14" x14ac:dyDescent="0.25">
      <c r="A688151" s="40">
        <v>41548</v>
      </c>
      <c r="N688151" s="40">
        <v>41548</v>
      </c>
    </row>
    <row r="688152" spans="1:14" x14ac:dyDescent="0.25">
      <c r="A688152" s="40">
        <v>41579</v>
      </c>
      <c r="N688152" s="40">
        <v>41579</v>
      </c>
    </row>
    <row r="688153" spans="1:14" x14ac:dyDescent="0.25">
      <c r="A688153" s="40">
        <v>41609</v>
      </c>
      <c r="N688153" s="40">
        <v>41609</v>
      </c>
    </row>
    <row r="688154" spans="1:14" x14ac:dyDescent="0.25">
      <c r="A688154" s="40">
        <v>41640</v>
      </c>
      <c r="N688154" s="40">
        <v>41640</v>
      </c>
    </row>
    <row r="688155" spans="1:14" x14ac:dyDescent="0.25">
      <c r="A688155" s="40">
        <v>41671</v>
      </c>
      <c r="N688155" s="40">
        <v>41671</v>
      </c>
    </row>
    <row r="688156" spans="1:14" x14ac:dyDescent="0.25">
      <c r="A688156" s="40">
        <v>41699</v>
      </c>
      <c r="N688156" s="40">
        <v>41699</v>
      </c>
    </row>
    <row r="688157" spans="1:14" x14ac:dyDescent="0.25">
      <c r="A688157" s="40">
        <v>41730</v>
      </c>
      <c r="N688157" s="40">
        <v>41730</v>
      </c>
    </row>
    <row r="688158" spans="1:14" x14ac:dyDescent="0.25">
      <c r="A688158" s="40">
        <v>41760</v>
      </c>
      <c r="N688158" s="40">
        <v>41760</v>
      </c>
    </row>
    <row r="688159" spans="1:14" x14ac:dyDescent="0.25">
      <c r="A688159" s="40">
        <v>41791</v>
      </c>
      <c r="N688159" s="40">
        <v>41791</v>
      </c>
    </row>
    <row r="688160" spans="1:14" x14ac:dyDescent="0.25">
      <c r="A688160" s="40">
        <v>41821</v>
      </c>
      <c r="N688160" s="40">
        <v>41821</v>
      </c>
    </row>
    <row r="688161" spans="1:14" x14ac:dyDescent="0.25">
      <c r="A688161" s="40">
        <v>41852</v>
      </c>
      <c r="N688161" s="40">
        <v>41852</v>
      </c>
    </row>
    <row r="688162" spans="1:14" x14ac:dyDescent="0.25">
      <c r="A688162" s="40">
        <v>41883</v>
      </c>
      <c r="N688162" s="40">
        <v>41883</v>
      </c>
    </row>
    <row r="688163" spans="1:14" x14ac:dyDescent="0.25">
      <c r="A688163" s="40">
        <v>41913</v>
      </c>
      <c r="N688163" s="40">
        <v>41913</v>
      </c>
    </row>
    <row r="688164" spans="1:14" x14ac:dyDescent="0.25">
      <c r="A688164" s="40">
        <v>41944</v>
      </c>
      <c r="N688164" s="40">
        <v>41944</v>
      </c>
    </row>
    <row r="688165" spans="1:14" x14ac:dyDescent="0.25">
      <c r="A688165" s="40">
        <v>41974</v>
      </c>
      <c r="N688165" s="40">
        <v>41974</v>
      </c>
    </row>
    <row r="688166" spans="1:14" x14ac:dyDescent="0.25">
      <c r="A688166" s="40">
        <v>42005</v>
      </c>
      <c r="N688166" s="40">
        <v>42005</v>
      </c>
    </row>
    <row r="688167" spans="1:14" x14ac:dyDescent="0.25">
      <c r="A688167" s="40">
        <v>42036</v>
      </c>
      <c r="N688167" s="40">
        <v>42036</v>
      </c>
    </row>
    <row r="688168" spans="1:14" x14ac:dyDescent="0.25">
      <c r="A688168" s="40">
        <v>42064</v>
      </c>
      <c r="N688168" s="40">
        <v>42064</v>
      </c>
    </row>
    <row r="688169" spans="1:14" x14ac:dyDescent="0.25">
      <c r="A688169" s="40">
        <v>42095</v>
      </c>
      <c r="N688169" s="40">
        <v>42095</v>
      </c>
    </row>
    <row r="688170" spans="1:14" x14ac:dyDescent="0.25">
      <c r="A688170" s="40">
        <v>42125</v>
      </c>
      <c r="N688170" s="40">
        <v>42125</v>
      </c>
    </row>
    <row r="688171" spans="1:14" x14ac:dyDescent="0.25">
      <c r="A688171" s="40">
        <v>42156</v>
      </c>
      <c r="N688171" s="40">
        <v>42156</v>
      </c>
    </row>
    <row r="688172" spans="1:14" x14ac:dyDescent="0.25">
      <c r="A688172" s="40">
        <v>42186</v>
      </c>
      <c r="N688172" s="40">
        <v>42186</v>
      </c>
    </row>
    <row r="688173" spans="1:14" x14ac:dyDescent="0.25">
      <c r="A688173" s="40">
        <v>42217</v>
      </c>
      <c r="N688173" s="40">
        <v>42217</v>
      </c>
    </row>
    <row r="688174" spans="1:14" x14ac:dyDescent="0.25">
      <c r="A688174" s="40">
        <v>42248</v>
      </c>
      <c r="N688174" s="40">
        <v>42248</v>
      </c>
    </row>
    <row r="688175" spans="1:14" x14ac:dyDescent="0.25">
      <c r="A688175" s="40">
        <v>42278</v>
      </c>
      <c r="N688175" s="40">
        <v>42278</v>
      </c>
    </row>
    <row r="688176" spans="1:14" x14ac:dyDescent="0.25">
      <c r="A688176" s="40">
        <v>42309</v>
      </c>
      <c r="N688176" s="40">
        <v>42309</v>
      </c>
    </row>
    <row r="688177" spans="1:14" x14ac:dyDescent="0.25">
      <c r="A688177" s="40">
        <v>42339</v>
      </c>
      <c r="N688177" s="40">
        <v>42339</v>
      </c>
    </row>
    <row r="688178" spans="1:14" x14ac:dyDescent="0.25">
      <c r="A688178" s="40">
        <v>42370</v>
      </c>
      <c r="N688178" s="40">
        <v>42370</v>
      </c>
    </row>
    <row r="688179" spans="1:14" x14ac:dyDescent="0.25">
      <c r="A688179" s="40">
        <v>42401</v>
      </c>
      <c r="N688179" s="40">
        <v>42401</v>
      </c>
    </row>
    <row r="688180" spans="1:14" x14ac:dyDescent="0.25">
      <c r="A688180" s="40">
        <v>42430</v>
      </c>
      <c r="N688180" s="40">
        <v>42430</v>
      </c>
    </row>
    <row r="688181" spans="1:14" x14ac:dyDescent="0.25">
      <c r="A688181" s="40">
        <v>42461</v>
      </c>
      <c r="N688181" s="40">
        <v>42461</v>
      </c>
    </row>
    <row r="688182" spans="1:14" x14ac:dyDescent="0.25">
      <c r="A688182" s="40">
        <v>42491</v>
      </c>
      <c r="N688182" s="40">
        <v>42491</v>
      </c>
    </row>
    <row r="688183" spans="1:14" x14ac:dyDescent="0.25">
      <c r="A688183" s="40">
        <v>42522</v>
      </c>
      <c r="N688183" s="40">
        <v>42522</v>
      </c>
    </row>
    <row r="688184" spans="1:14" x14ac:dyDescent="0.25">
      <c r="A688184" s="40">
        <v>42552</v>
      </c>
      <c r="N688184" s="40">
        <v>42552</v>
      </c>
    </row>
    <row r="688185" spans="1:14" x14ac:dyDescent="0.25">
      <c r="A688185" s="40">
        <v>42583</v>
      </c>
      <c r="N688185" s="40">
        <v>42583</v>
      </c>
    </row>
    <row r="688186" spans="1:14" x14ac:dyDescent="0.25">
      <c r="A688186" s="40">
        <v>42614</v>
      </c>
      <c r="N688186" s="40">
        <v>42614</v>
      </c>
    </row>
    <row r="688187" spans="1:14" x14ac:dyDescent="0.25">
      <c r="A688187" s="40">
        <v>42644</v>
      </c>
      <c r="N688187" s="40">
        <v>42644</v>
      </c>
    </row>
    <row r="688188" spans="1:14" x14ac:dyDescent="0.25">
      <c r="A688188" s="40">
        <v>42675</v>
      </c>
      <c r="N688188" s="40">
        <v>42675</v>
      </c>
    </row>
    <row r="688189" spans="1:14" x14ac:dyDescent="0.25">
      <c r="A688189" s="40">
        <v>42705</v>
      </c>
      <c r="N688189" s="40">
        <v>42705</v>
      </c>
    </row>
    <row r="688190" spans="1:14" x14ac:dyDescent="0.25">
      <c r="A688190" s="40">
        <v>42736</v>
      </c>
      <c r="N688190" s="40">
        <v>42736</v>
      </c>
    </row>
    <row r="688191" spans="1:14" x14ac:dyDescent="0.25">
      <c r="A688191" s="40">
        <v>42767</v>
      </c>
      <c r="N688191" s="40">
        <v>42767</v>
      </c>
    </row>
    <row r="688192" spans="1:14" x14ac:dyDescent="0.25">
      <c r="A688192" s="40">
        <v>42795</v>
      </c>
      <c r="N688192" s="40">
        <v>42795</v>
      </c>
    </row>
    <row r="688193" spans="1:14" x14ac:dyDescent="0.25">
      <c r="A688193" s="40">
        <v>42826</v>
      </c>
      <c r="N688193" s="40">
        <v>42826</v>
      </c>
    </row>
    <row r="688194" spans="1:14" x14ac:dyDescent="0.25">
      <c r="A688194" s="40">
        <v>42856</v>
      </c>
      <c r="N688194" s="40">
        <v>42856</v>
      </c>
    </row>
    <row r="688195" spans="1:14" x14ac:dyDescent="0.25">
      <c r="A688195" s="40">
        <v>42887</v>
      </c>
      <c r="N688195" s="40">
        <v>42887</v>
      </c>
    </row>
    <row r="688196" spans="1:14" x14ac:dyDescent="0.25">
      <c r="A688196" s="40">
        <v>42917</v>
      </c>
      <c r="N688196" s="40">
        <v>42917</v>
      </c>
    </row>
    <row r="688197" spans="1:14" x14ac:dyDescent="0.25">
      <c r="A688197" s="40">
        <v>42948</v>
      </c>
      <c r="N688197" s="40">
        <v>42948</v>
      </c>
    </row>
    <row r="688198" spans="1:14" x14ac:dyDescent="0.25">
      <c r="A688198" s="40">
        <v>42979</v>
      </c>
      <c r="N688198" s="40">
        <v>42979</v>
      </c>
    </row>
    <row r="688199" spans="1:14" x14ac:dyDescent="0.25">
      <c r="A688199" s="40">
        <v>43009</v>
      </c>
      <c r="N688199" s="40">
        <v>43009</v>
      </c>
    </row>
    <row r="688200" spans="1:14" x14ac:dyDescent="0.25">
      <c r="A688200" s="40">
        <v>43040</v>
      </c>
      <c r="N688200" s="40">
        <v>43040</v>
      </c>
    </row>
    <row r="688201" spans="1:14" x14ac:dyDescent="0.25">
      <c r="A688201" s="40">
        <v>43070</v>
      </c>
      <c r="N688201" s="40">
        <v>43070</v>
      </c>
    </row>
    <row r="688202" spans="1:14" x14ac:dyDescent="0.25">
      <c r="A688202" s="40">
        <v>43101</v>
      </c>
      <c r="N688202" s="40">
        <v>43101</v>
      </c>
    </row>
    <row r="688203" spans="1:14" x14ac:dyDescent="0.25">
      <c r="A688203" s="40">
        <v>43132</v>
      </c>
      <c r="N688203" s="40">
        <v>43132</v>
      </c>
    </row>
    <row r="688204" spans="1:14" x14ac:dyDescent="0.25">
      <c r="A688204" s="40">
        <v>43160</v>
      </c>
      <c r="N688204" s="40">
        <v>43160</v>
      </c>
    </row>
    <row r="688205" spans="1:14" x14ac:dyDescent="0.25">
      <c r="A688205" s="40">
        <v>43191</v>
      </c>
      <c r="N688205" s="40">
        <v>43191</v>
      </c>
    </row>
    <row r="688206" spans="1:14" x14ac:dyDescent="0.25">
      <c r="A688206" s="40">
        <v>43221</v>
      </c>
      <c r="N688206" s="40">
        <v>43221</v>
      </c>
    </row>
    <row r="688207" spans="1:14" x14ac:dyDescent="0.25">
      <c r="A688207" s="40">
        <v>43252</v>
      </c>
      <c r="N688207" s="40">
        <v>43252</v>
      </c>
    </row>
    <row r="688208" spans="1:14" x14ac:dyDescent="0.25">
      <c r="A688208" s="40">
        <v>43282</v>
      </c>
      <c r="N688208" s="40">
        <v>43282</v>
      </c>
    </row>
    <row r="688209" spans="1:14" x14ac:dyDescent="0.25">
      <c r="A688209" s="40">
        <v>43313</v>
      </c>
      <c r="N688209" s="40">
        <v>43313</v>
      </c>
    </row>
    <row r="688210" spans="1:14" x14ac:dyDescent="0.25">
      <c r="A688210" s="40">
        <v>43344</v>
      </c>
      <c r="N688210" s="40">
        <v>43344</v>
      </c>
    </row>
    <row r="688211" spans="1:14" x14ac:dyDescent="0.25">
      <c r="A688211" s="40">
        <v>43374</v>
      </c>
      <c r="N688211" s="40">
        <v>43374</v>
      </c>
    </row>
    <row r="688212" spans="1:14" x14ac:dyDescent="0.25">
      <c r="A688212" s="40">
        <v>43405</v>
      </c>
      <c r="N688212" s="40">
        <v>43405</v>
      </c>
    </row>
    <row r="688213" spans="1:14" x14ac:dyDescent="0.25">
      <c r="A688213" s="40">
        <v>43435</v>
      </c>
      <c r="N688213" s="40">
        <v>43435</v>
      </c>
    </row>
    <row r="688214" spans="1:14" x14ac:dyDescent="0.25">
      <c r="A688214" s="40">
        <v>43466</v>
      </c>
      <c r="N688214" s="40">
        <v>43466</v>
      </c>
    </row>
    <row r="688215" spans="1:14" x14ac:dyDescent="0.25">
      <c r="A688215" s="40">
        <v>43497</v>
      </c>
      <c r="N688215" s="40">
        <v>43497</v>
      </c>
    </row>
    <row r="688216" spans="1:14" x14ac:dyDescent="0.25">
      <c r="A688216" s="40">
        <v>43525</v>
      </c>
      <c r="N688216" s="40">
        <v>43525</v>
      </c>
    </row>
    <row r="688217" spans="1:14" x14ac:dyDescent="0.25">
      <c r="A688217" s="40">
        <v>43556</v>
      </c>
      <c r="N688217" s="40">
        <v>43556</v>
      </c>
    </row>
    <row r="688218" spans="1:14" x14ac:dyDescent="0.25">
      <c r="A688218" s="40">
        <v>43586</v>
      </c>
      <c r="N688218" s="40">
        <v>43586</v>
      </c>
    </row>
    <row r="688219" spans="1:14" x14ac:dyDescent="0.25">
      <c r="A688219" s="40">
        <v>43617</v>
      </c>
      <c r="N688219" s="40">
        <v>43617</v>
      </c>
    </row>
    <row r="688220" spans="1:14" x14ac:dyDescent="0.25">
      <c r="A688220" s="40">
        <v>43647</v>
      </c>
      <c r="N688220" s="40">
        <v>43647</v>
      </c>
    </row>
    <row r="688221" spans="1:14" x14ac:dyDescent="0.25">
      <c r="A688221" s="40">
        <v>43678</v>
      </c>
      <c r="N688221" s="40">
        <v>43678</v>
      </c>
    </row>
    <row r="688222" spans="1:14" x14ac:dyDescent="0.25">
      <c r="A688222" s="40">
        <v>43709</v>
      </c>
      <c r="N688222" s="40">
        <v>43709</v>
      </c>
    </row>
    <row r="688223" spans="1:14" x14ac:dyDescent="0.25">
      <c r="A688223" s="40">
        <v>43739</v>
      </c>
      <c r="N688223" s="40">
        <v>43739</v>
      </c>
    </row>
    <row r="688224" spans="1:14" x14ac:dyDescent="0.25">
      <c r="A688224" s="40">
        <v>43770</v>
      </c>
      <c r="N688224" s="40">
        <v>43770</v>
      </c>
    </row>
    <row r="688225" spans="1:14" x14ac:dyDescent="0.25">
      <c r="A688225" s="40">
        <v>43800</v>
      </c>
      <c r="N688225" s="40">
        <v>43800</v>
      </c>
    </row>
    <row r="688226" spans="1:14" x14ac:dyDescent="0.25">
      <c r="A688226" s="40">
        <v>43831</v>
      </c>
      <c r="N688226" s="40">
        <v>43831</v>
      </c>
    </row>
    <row r="688227" spans="1:14" x14ac:dyDescent="0.25">
      <c r="A688227" s="40">
        <v>43862</v>
      </c>
      <c r="N688227" s="40">
        <v>43862</v>
      </c>
    </row>
    <row r="688228" spans="1:14" x14ac:dyDescent="0.25">
      <c r="A688228" s="40">
        <v>43891</v>
      </c>
      <c r="N688228" s="40">
        <v>43891</v>
      </c>
    </row>
    <row r="688229" spans="1:14" x14ac:dyDescent="0.25">
      <c r="A688229" s="40">
        <v>43922</v>
      </c>
      <c r="N688229" s="40">
        <v>43922</v>
      </c>
    </row>
    <row r="688230" spans="1:14" x14ac:dyDescent="0.25">
      <c r="A688230" s="40">
        <v>43952</v>
      </c>
      <c r="N688230" s="40">
        <v>43952</v>
      </c>
    </row>
    <row r="688231" spans="1:14" x14ac:dyDescent="0.25">
      <c r="A688231" s="40">
        <v>43983</v>
      </c>
      <c r="N688231" s="40">
        <v>43983</v>
      </c>
    </row>
    <row r="688232" spans="1:14" x14ac:dyDescent="0.25">
      <c r="A688232" s="40">
        <v>44013</v>
      </c>
      <c r="N688232" s="40">
        <v>44013</v>
      </c>
    </row>
    <row r="688233" spans="1:14" x14ac:dyDescent="0.25">
      <c r="A688233" s="40">
        <v>44044</v>
      </c>
      <c r="N688233" s="40">
        <v>44044</v>
      </c>
    </row>
    <row r="688234" spans="1:14" x14ac:dyDescent="0.25">
      <c r="A688234" s="40">
        <v>44075</v>
      </c>
      <c r="N688234" s="40">
        <v>44075</v>
      </c>
    </row>
    <row r="688235" spans="1:14" x14ac:dyDescent="0.25">
      <c r="A688235" s="40">
        <v>44105</v>
      </c>
      <c r="N688235" s="40">
        <v>44105</v>
      </c>
    </row>
    <row r="688236" spans="1:14" x14ac:dyDescent="0.25">
      <c r="A688236" s="40">
        <v>44136</v>
      </c>
      <c r="N688236" s="40">
        <v>44136</v>
      </c>
    </row>
    <row r="688237" spans="1:14" x14ac:dyDescent="0.25">
      <c r="A688237" s="40">
        <v>44166</v>
      </c>
      <c r="N688237" s="40">
        <v>44166</v>
      </c>
    </row>
    <row r="704514" spans="1:14" x14ac:dyDescent="0.25">
      <c r="A704514" s="40">
        <v>40909</v>
      </c>
      <c r="N704514" s="40">
        <v>40909</v>
      </c>
    </row>
    <row r="704515" spans="1:14" x14ac:dyDescent="0.25">
      <c r="A704515" s="40">
        <v>40940</v>
      </c>
      <c r="N704515" s="40">
        <v>40940</v>
      </c>
    </row>
    <row r="704516" spans="1:14" x14ac:dyDescent="0.25">
      <c r="A704516" s="40">
        <v>40969</v>
      </c>
      <c r="N704516" s="40">
        <v>40969</v>
      </c>
    </row>
    <row r="704517" spans="1:14" x14ac:dyDescent="0.25">
      <c r="A704517" s="40">
        <v>41000</v>
      </c>
      <c r="N704517" s="40">
        <v>41000</v>
      </c>
    </row>
    <row r="704518" spans="1:14" x14ac:dyDescent="0.25">
      <c r="A704518" s="40">
        <v>41030</v>
      </c>
      <c r="N704518" s="40">
        <v>41030</v>
      </c>
    </row>
    <row r="704519" spans="1:14" x14ac:dyDescent="0.25">
      <c r="A704519" s="40">
        <v>41061</v>
      </c>
      <c r="N704519" s="40">
        <v>41061</v>
      </c>
    </row>
    <row r="704520" spans="1:14" x14ac:dyDescent="0.25">
      <c r="A704520" s="40">
        <v>41091</v>
      </c>
      <c r="N704520" s="40">
        <v>41091</v>
      </c>
    </row>
    <row r="704521" spans="1:14" x14ac:dyDescent="0.25">
      <c r="A704521" s="40">
        <v>41122</v>
      </c>
      <c r="N704521" s="40">
        <v>41122</v>
      </c>
    </row>
    <row r="704522" spans="1:14" x14ac:dyDescent="0.25">
      <c r="A704522" s="40">
        <v>41153</v>
      </c>
      <c r="N704522" s="40">
        <v>41153</v>
      </c>
    </row>
    <row r="704523" spans="1:14" x14ac:dyDescent="0.25">
      <c r="A704523" s="40">
        <v>41183</v>
      </c>
      <c r="N704523" s="40">
        <v>41183</v>
      </c>
    </row>
    <row r="704524" spans="1:14" x14ac:dyDescent="0.25">
      <c r="A704524" s="40">
        <v>41214</v>
      </c>
      <c r="N704524" s="40">
        <v>41214</v>
      </c>
    </row>
    <row r="704525" spans="1:14" x14ac:dyDescent="0.25">
      <c r="A704525" s="40">
        <v>41244</v>
      </c>
      <c r="N704525" s="40">
        <v>41244</v>
      </c>
    </row>
    <row r="704526" spans="1:14" x14ac:dyDescent="0.25">
      <c r="A704526" s="40">
        <v>41275</v>
      </c>
      <c r="N704526" s="40">
        <v>41275</v>
      </c>
    </row>
    <row r="704527" spans="1:14" x14ac:dyDescent="0.25">
      <c r="A704527" s="40">
        <v>41306</v>
      </c>
      <c r="N704527" s="40">
        <v>41306</v>
      </c>
    </row>
    <row r="704528" spans="1:14" x14ac:dyDescent="0.25">
      <c r="A704528" s="40">
        <v>41334</v>
      </c>
      <c r="N704528" s="40">
        <v>41334</v>
      </c>
    </row>
    <row r="704529" spans="1:14" x14ac:dyDescent="0.25">
      <c r="A704529" s="40">
        <v>41365</v>
      </c>
      <c r="N704529" s="40">
        <v>41365</v>
      </c>
    </row>
    <row r="704530" spans="1:14" x14ac:dyDescent="0.25">
      <c r="A704530" s="40">
        <v>41395</v>
      </c>
      <c r="N704530" s="40">
        <v>41395</v>
      </c>
    </row>
    <row r="704531" spans="1:14" x14ac:dyDescent="0.25">
      <c r="A704531" s="40">
        <v>41426</v>
      </c>
      <c r="N704531" s="40">
        <v>41426</v>
      </c>
    </row>
    <row r="704532" spans="1:14" x14ac:dyDescent="0.25">
      <c r="A704532" s="40">
        <v>41456</v>
      </c>
      <c r="N704532" s="40">
        <v>41456</v>
      </c>
    </row>
    <row r="704533" spans="1:14" x14ac:dyDescent="0.25">
      <c r="A704533" s="40">
        <v>41487</v>
      </c>
      <c r="N704533" s="40">
        <v>41487</v>
      </c>
    </row>
    <row r="704534" spans="1:14" x14ac:dyDescent="0.25">
      <c r="A704534" s="40">
        <v>41518</v>
      </c>
      <c r="N704534" s="40">
        <v>41518</v>
      </c>
    </row>
    <row r="704535" spans="1:14" x14ac:dyDescent="0.25">
      <c r="A704535" s="40">
        <v>41548</v>
      </c>
      <c r="N704535" s="40">
        <v>41548</v>
      </c>
    </row>
    <row r="704536" spans="1:14" x14ac:dyDescent="0.25">
      <c r="A704536" s="40">
        <v>41579</v>
      </c>
      <c r="N704536" s="40">
        <v>41579</v>
      </c>
    </row>
    <row r="704537" spans="1:14" x14ac:dyDescent="0.25">
      <c r="A704537" s="40">
        <v>41609</v>
      </c>
      <c r="N704537" s="40">
        <v>41609</v>
      </c>
    </row>
    <row r="704538" spans="1:14" x14ac:dyDescent="0.25">
      <c r="A704538" s="40">
        <v>41640</v>
      </c>
      <c r="N704538" s="40">
        <v>41640</v>
      </c>
    </row>
    <row r="704539" spans="1:14" x14ac:dyDescent="0.25">
      <c r="A704539" s="40">
        <v>41671</v>
      </c>
      <c r="N704539" s="40">
        <v>41671</v>
      </c>
    </row>
    <row r="704540" spans="1:14" x14ac:dyDescent="0.25">
      <c r="A704540" s="40">
        <v>41699</v>
      </c>
      <c r="N704540" s="40">
        <v>41699</v>
      </c>
    </row>
    <row r="704541" spans="1:14" x14ac:dyDescent="0.25">
      <c r="A704541" s="40">
        <v>41730</v>
      </c>
      <c r="N704541" s="40">
        <v>41730</v>
      </c>
    </row>
    <row r="704542" spans="1:14" x14ac:dyDescent="0.25">
      <c r="A704542" s="40">
        <v>41760</v>
      </c>
      <c r="N704542" s="40">
        <v>41760</v>
      </c>
    </row>
    <row r="704543" spans="1:14" x14ac:dyDescent="0.25">
      <c r="A704543" s="40">
        <v>41791</v>
      </c>
      <c r="N704543" s="40">
        <v>41791</v>
      </c>
    </row>
    <row r="704544" spans="1:14" x14ac:dyDescent="0.25">
      <c r="A704544" s="40">
        <v>41821</v>
      </c>
      <c r="N704544" s="40">
        <v>41821</v>
      </c>
    </row>
    <row r="704545" spans="1:14" x14ac:dyDescent="0.25">
      <c r="A704545" s="40">
        <v>41852</v>
      </c>
      <c r="N704545" s="40">
        <v>41852</v>
      </c>
    </row>
    <row r="704546" spans="1:14" x14ac:dyDescent="0.25">
      <c r="A704546" s="40">
        <v>41883</v>
      </c>
      <c r="N704546" s="40">
        <v>41883</v>
      </c>
    </row>
    <row r="704547" spans="1:14" x14ac:dyDescent="0.25">
      <c r="A704547" s="40">
        <v>41913</v>
      </c>
      <c r="N704547" s="40">
        <v>41913</v>
      </c>
    </row>
    <row r="704548" spans="1:14" x14ac:dyDescent="0.25">
      <c r="A704548" s="40">
        <v>41944</v>
      </c>
      <c r="N704548" s="40">
        <v>41944</v>
      </c>
    </row>
    <row r="704549" spans="1:14" x14ac:dyDescent="0.25">
      <c r="A704549" s="40">
        <v>41974</v>
      </c>
      <c r="N704549" s="40">
        <v>41974</v>
      </c>
    </row>
    <row r="704550" spans="1:14" x14ac:dyDescent="0.25">
      <c r="A704550" s="40">
        <v>42005</v>
      </c>
      <c r="N704550" s="40">
        <v>42005</v>
      </c>
    </row>
    <row r="704551" spans="1:14" x14ac:dyDescent="0.25">
      <c r="A704551" s="40">
        <v>42036</v>
      </c>
      <c r="N704551" s="40">
        <v>42036</v>
      </c>
    </row>
    <row r="704552" spans="1:14" x14ac:dyDescent="0.25">
      <c r="A704552" s="40">
        <v>42064</v>
      </c>
      <c r="N704552" s="40">
        <v>42064</v>
      </c>
    </row>
    <row r="704553" spans="1:14" x14ac:dyDescent="0.25">
      <c r="A704553" s="40">
        <v>42095</v>
      </c>
      <c r="N704553" s="40">
        <v>42095</v>
      </c>
    </row>
    <row r="704554" spans="1:14" x14ac:dyDescent="0.25">
      <c r="A704554" s="40">
        <v>42125</v>
      </c>
      <c r="N704554" s="40">
        <v>42125</v>
      </c>
    </row>
    <row r="704555" spans="1:14" x14ac:dyDescent="0.25">
      <c r="A704555" s="40">
        <v>42156</v>
      </c>
      <c r="N704555" s="40">
        <v>42156</v>
      </c>
    </row>
    <row r="704556" spans="1:14" x14ac:dyDescent="0.25">
      <c r="A704556" s="40">
        <v>42186</v>
      </c>
      <c r="N704556" s="40">
        <v>42186</v>
      </c>
    </row>
    <row r="704557" spans="1:14" x14ac:dyDescent="0.25">
      <c r="A704557" s="40">
        <v>42217</v>
      </c>
      <c r="N704557" s="40">
        <v>42217</v>
      </c>
    </row>
    <row r="704558" spans="1:14" x14ac:dyDescent="0.25">
      <c r="A704558" s="40">
        <v>42248</v>
      </c>
      <c r="N704558" s="40">
        <v>42248</v>
      </c>
    </row>
    <row r="704559" spans="1:14" x14ac:dyDescent="0.25">
      <c r="A704559" s="40">
        <v>42278</v>
      </c>
      <c r="N704559" s="40">
        <v>42278</v>
      </c>
    </row>
    <row r="704560" spans="1:14" x14ac:dyDescent="0.25">
      <c r="A704560" s="40">
        <v>42309</v>
      </c>
      <c r="N704560" s="40">
        <v>42309</v>
      </c>
    </row>
    <row r="704561" spans="1:14" x14ac:dyDescent="0.25">
      <c r="A704561" s="40">
        <v>42339</v>
      </c>
      <c r="N704561" s="40">
        <v>42339</v>
      </c>
    </row>
    <row r="704562" spans="1:14" x14ac:dyDescent="0.25">
      <c r="A704562" s="40">
        <v>42370</v>
      </c>
      <c r="N704562" s="40">
        <v>42370</v>
      </c>
    </row>
    <row r="704563" spans="1:14" x14ac:dyDescent="0.25">
      <c r="A704563" s="40">
        <v>42401</v>
      </c>
      <c r="N704563" s="40">
        <v>42401</v>
      </c>
    </row>
    <row r="704564" spans="1:14" x14ac:dyDescent="0.25">
      <c r="A704564" s="40">
        <v>42430</v>
      </c>
      <c r="N704564" s="40">
        <v>42430</v>
      </c>
    </row>
    <row r="704565" spans="1:14" x14ac:dyDescent="0.25">
      <c r="A704565" s="40">
        <v>42461</v>
      </c>
      <c r="N704565" s="40">
        <v>42461</v>
      </c>
    </row>
    <row r="704566" spans="1:14" x14ac:dyDescent="0.25">
      <c r="A704566" s="40">
        <v>42491</v>
      </c>
      <c r="N704566" s="40">
        <v>42491</v>
      </c>
    </row>
    <row r="704567" spans="1:14" x14ac:dyDescent="0.25">
      <c r="A704567" s="40">
        <v>42522</v>
      </c>
      <c r="N704567" s="40">
        <v>42522</v>
      </c>
    </row>
    <row r="704568" spans="1:14" x14ac:dyDescent="0.25">
      <c r="A704568" s="40">
        <v>42552</v>
      </c>
      <c r="N704568" s="40">
        <v>42552</v>
      </c>
    </row>
    <row r="704569" spans="1:14" x14ac:dyDescent="0.25">
      <c r="A704569" s="40">
        <v>42583</v>
      </c>
      <c r="N704569" s="40">
        <v>42583</v>
      </c>
    </row>
    <row r="704570" spans="1:14" x14ac:dyDescent="0.25">
      <c r="A704570" s="40">
        <v>42614</v>
      </c>
      <c r="N704570" s="40">
        <v>42614</v>
      </c>
    </row>
    <row r="704571" spans="1:14" x14ac:dyDescent="0.25">
      <c r="A704571" s="40">
        <v>42644</v>
      </c>
      <c r="N704571" s="40">
        <v>42644</v>
      </c>
    </row>
    <row r="704572" spans="1:14" x14ac:dyDescent="0.25">
      <c r="A704572" s="40">
        <v>42675</v>
      </c>
      <c r="N704572" s="40">
        <v>42675</v>
      </c>
    </row>
    <row r="704573" spans="1:14" x14ac:dyDescent="0.25">
      <c r="A704573" s="40">
        <v>42705</v>
      </c>
      <c r="N704573" s="40">
        <v>42705</v>
      </c>
    </row>
    <row r="704574" spans="1:14" x14ac:dyDescent="0.25">
      <c r="A704574" s="40">
        <v>42736</v>
      </c>
      <c r="N704574" s="40">
        <v>42736</v>
      </c>
    </row>
    <row r="704575" spans="1:14" x14ac:dyDescent="0.25">
      <c r="A704575" s="40">
        <v>42767</v>
      </c>
      <c r="N704575" s="40">
        <v>42767</v>
      </c>
    </row>
    <row r="704576" spans="1:14" x14ac:dyDescent="0.25">
      <c r="A704576" s="40">
        <v>42795</v>
      </c>
      <c r="N704576" s="40">
        <v>42795</v>
      </c>
    </row>
    <row r="704577" spans="1:14" x14ac:dyDescent="0.25">
      <c r="A704577" s="40">
        <v>42826</v>
      </c>
      <c r="N704577" s="40">
        <v>42826</v>
      </c>
    </row>
    <row r="704578" spans="1:14" x14ac:dyDescent="0.25">
      <c r="A704578" s="40">
        <v>42856</v>
      </c>
      <c r="N704578" s="40">
        <v>42856</v>
      </c>
    </row>
    <row r="704579" spans="1:14" x14ac:dyDescent="0.25">
      <c r="A704579" s="40">
        <v>42887</v>
      </c>
      <c r="N704579" s="40">
        <v>42887</v>
      </c>
    </row>
    <row r="704580" spans="1:14" x14ac:dyDescent="0.25">
      <c r="A704580" s="40">
        <v>42917</v>
      </c>
      <c r="N704580" s="40">
        <v>42917</v>
      </c>
    </row>
    <row r="704581" spans="1:14" x14ac:dyDescent="0.25">
      <c r="A704581" s="40">
        <v>42948</v>
      </c>
      <c r="N704581" s="40">
        <v>42948</v>
      </c>
    </row>
    <row r="704582" spans="1:14" x14ac:dyDescent="0.25">
      <c r="A704582" s="40">
        <v>42979</v>
      </c>
      <c r="N704582" s="40">
        <v>42979</v>
      </c>
    </row>
    <row r="704583" spans="1:14" x14ac:dyDescent="0.25">
      <c r="A704583" s="40">
        <v>43009</v>
      </c>
      <c r="N704583" s="40">
        <v>43009</v>
      </c>
    </row>
    <row r="704584" spans="1:14" x14ac:dyDescent="0.25">
      <c r="A704584" s="40">
        <v>43040</v>
      </c>
      <c r="N704584" s="40">
        <v>43040</v>
      </c>
    </row>
    <row r="704585" spans="1:14" x14ac:dyDescent="0.25">
      <c r="A704585" s="40">
        <v>43070</v>
      </c>
      <c r="N704585" s="40">
        <v>43070</v>
      </c>
    </row>
    <row r="704586" spans="1:14" x14ac:dyDescent="0.25">
      <c r="A704586" s="40">
        <v>43101</v>
      </c>
      <c r="N704586" s="40">
        <v>43101</v>
      </c>
    </row>
    <row r="704587" spans="1:14" x14ac:dyDescent="0.25">
      <c r="A704587" s="40">
        <v>43132</v>
      </c>
      <c r="N704587" s="40">
        <v>43132</v>
      </c>
    </row>
    <row r="704588" spans="1:14" x14ac:dyDescent="0.25">
      <c r="A704588" s="40">
        <v>43160</v>
      </c>
      <c r="N704588" s="40">
        <v>43160</v>
      </c>
    </row>
    <row r="704589" spans="1:14" x14ac:dyDescent="0.25">
      <c r="A704589" s="40">
        <v>43191</v>
      </c>
      <c r="N704589" s="40">
        <v>43191</v>
      </c>
    </row>
    <row r="704590" spans="1:14" x14ac:dyDescent="0.25">
      <c r="A704590" s="40">
        <v>43221</v>
      </c>
      <c r="N704590" s="40">
        <v>43221</v>
      </c>
    </row>
    <row r="704591" spans="1:14" x14ac:dyDescent="0.25">
      <c r="A704591" s="40">
        <v>43252</v>
      </c>
      <c r="N704591" s="40">
        <v>43252</v>
      </c>
    </row>
    <row r="704592" spans="1:14" x14ac:dyDescent="0.25">
      <c r="A704592" s="40">
        <v>43282</v>
      </c>
      <c r="N704592" s="40">
        <v>43282</v>
      </c>
    </row>
    <row r="704593" spans="1:14" x14ac:dyDescent="0.25">
      <c r="A704593" s="40">
        <v>43313</v>
      </c>
      <c r="N704593" s="40">
        <v>43313</v>
      </c>
    </row>
    <row r="704594" spans="1:14" x14ac:dyDescent="0.25">
      <c r="A704594" s="40">
        <v>43344</v>
      </c>
      <c r="N704594" s="40">
        <v>43344</v>
      </c>
    </row>
    <row r="704595" spans="1:14" x14ac:dyDescent="0.25">
      <c r="A704595" s="40">
        <v>43374</v>
      </c>
      <c r="N704595" s="40">
        <v>43374</v>
      </c>
    </row>
    <row r="704596" spans="1:14" x14ac:dyDescent="0.25">
      <c r="A704596" s="40">
        <v>43405</v>
      </c>
      <c r="N704596" s="40">
        <v>43405</v>
      </c>
    </row>
    <row r="704597" spans="1:14" x14ac:dyDescent="0.25">
      <c r="A704597" s="40">
        <v>43435</v>
      </c>
      <c r="N704597" s="40">
        <v>43435</v>
      </c>
    </row>
    <row r="704598" spans="1:14" x14ac:dyDescent="0.25">
      <c r="A704598" s="40">
        <v>43466</v>
      </c>
      <c r="N704598" s="40">
        <v>43466</v>
      </c>
    </row>
    <row r="704599" spans="1:14" x14ac:dyDescent="0.25">
      <c r="A704599" s="40">
        <v>43497</v>
      </c>
      <c r="N704599" s="40">
        <v>43497</v>
      </c>
    </row>
    <row r="704600" spans="1:14" x14ac:dyDescent="0.25">
      <c r="A704600" s="40">
        <v>43525</v>
      </c>
      <c r="N704600" s="40">
        <v>43525</v>
      </c>
    </row>
    <row r="704601" spans="1:14" x14ac:dyDescent="0.25">
      <c r="A704601" s="40">
        <v>43556</v>
      </c>
      <c r="N704601" s="40">
        <v>43556</v>
      </c>
    </row>
    <row r="704602" spans="1:14" x14ac:dyDescent="0.25">
      <c r="A704602" s="40">
        <v>43586</v>
      </c>
      <c r="N704602" s="40">
        <v>43586</v>
      </c>
    </row>
    <row r="704603" spans="1:14" x14ac:dyDescent="0.25">
      <c r="A704603" s="40">
        <v>43617</v>
      </c>
      <c r="N704603" s="40">
        <v>43617</v>
      </c>
    </row>
    <row r="704604" spans="1:14" x14ac:dyDescent="0.25">
      <c r="A704604" s="40">
        <v>43647</v>
      </c>
      <c r="N704604" s="40">
        <v>43647</v>
      </c>
    </row>
    <row r="704605" spans="1:14" x14ac:dyDescent="0.25">
      <c r="A704605" s="40">
        <v>43678</v>
      </c>
      <c r="N704605" s="40">
        <v>43678</v>
      </c>
    </row>
    <row r="704606" spans="1:14" x14ac:dyDescent="0.25">
      <c r="A704606" s="40">
        <v>43709</v>
      </c>
      <c r="N704606" s="40">
        <v>43709</v>
      </c>
    </row>
    <row r="704607" spans="1:14" x14ac:dyDescent="0.25">
      <c r="A704607" s="40">
        <v>43739</v>
      </c>
      <c r="N704607" s="40">
        <v>43739</v>
      </c>
    </row>
    <row r="704608" spans="1:14" x14ac:dyDescent="0.25">
      <c r="A704608" s="40">
        <v>43770</v>
      </c>
      <c r="N704608" s="40">
        <v>43770</v>
      </c>
    </row>
    <row r="704609" spans="1:14" x14ac:dyDescent="0.25">
      <c r="A704609" s="40">
        <v>43800</v>
      </c>
      <c r="N704609" s="40">
        <v>43800</v>
      </c>
    </row>
    <row r="704610" spans="1:14" x14ac:dyDescent="0.25">
      <c r="A704610" s="40">
        <v>43831</v>
      </c>
      <c r="N704610" s="40">
        <v>43831</v>
      </c>
    </row>
    <row r="704611" spans="1:14" x14ac:dyDescent="0.25">
      <c r="A704611" s="40">
        <v>43862</v>
      </c>
      <c r="N704611" s="40">
        <v>43862</v>
      </c>
    </row>
    <row r="704612" spans="1:14" x14ac:dyDescent="0.25">
      <c r="A704612" s="40">
        <v>43891</v>
      </c>
      <c r="N704612" s="40">
        <v>43891</v>
      </c>
    </row>
    <row r="704613" spans="1:14" x14ac:dyDescent="0.25">
      <c r="A704613" s="40">
        <v>43922</v>
      </c>
      <c r="N704613" s="40">
        <v>43922</v>
      </c>
    </row>
    <row r="704614" spans="1:14" x14ac:dyDescent="0.25">
      <c r="A704614" s="40">
        <v>43952</v>
      </c>
      <c r="N704614" s="40">
        <v>43952</v>
      </c>
    </row>
    <row r="704615" spans="1:14" x14ac:dyDescent="0.25">
      <c r="A704615" s="40">
        <v>43983</v>
      </c>
      <c r="N704615" s="40">
        <v>43983</v>
      </c>
    </row>
    <row r="704616" spans="1:14" x14ac:dyDescent="0.25">
      <c r="A704616" s="40">
        <v>44013</v>
      </c>
      <c r="N704616" s="40">
        <v>44013</v>
      </c>
    </row>
    <row r="704617" spans="1:14" x14ac:dyDescent="0.25">
      <c r="A704617" s="40">
        <v>44044</v>
      </c>
      <c r="N704617" s="40">
        <v>44044</v>
      </c>
    </row>
    <row r="704618" spans="1:14" x14ac:dyDescent="0.25">
      <c r="A704618" s="40">
        <v>44075</v>
      </c>
      <c r="N704618" s="40">
        <v>44075</v>
      </c>
    </row>
    <row r="704619" spans="1:14" x14ac:dyDescent="0.25">
      <c r="A704619" s="40">
        <v>44105</v>
      </c>
      <c r="N704619" s="40">
        <v>44105</v>
      </c>
    </row>
    <row r="704620" spans="1:14" x14ac:dyDescent="0.25">
      <c r="A704620" s="40">
        <v>44136</v>
      </c>
      <c r="N704620" s="40">
        <v>44136</v>
      </c>
    </row>
    <row r="704621" spans="1:14" x14ac:dyDescent="0.25">
      <c r="A704621" s="40">
        <v>44166</v>
      </c>
      <c r="N704621" s="40">
        <v>44166</v>
      </c>
    </row>
    <row r="720898" spans="1:14" x14ac:dyDescent="0.25">
      <c r="A720898" s="40">
        <v>40909</v>
      </c>
      <c r="N720898" s="40">
        <v>40909</v>
      </c>
    </row>
    <row r="720899" spans="1:14" x14ac:dyDescent="0.25">
      <c r="A720899" s="40">
        <v>40940</v>
      </c>
      <c r="N720899" s="40">
        <v>40940</v>
      </c>
    </row>
    <row r="720900" spans="1:14" x14ac:dyDescent="0.25">
      <c r="A720900" s="40">
        <v>40969</v>
      </c>
      <c r="N720900" s="40">
        <v>40969</v>
      </c>
    </row>
    <row r="720901" spans="1:14" x14ac:dyDescent="0.25">
      <c r="A720901" s="40">
        <v>41000</v>
      </c>
      <c r="N720901" s="40">
        <v>41000</v>
      </c>
    </row>
    <row r="720902" spans="1:14" x14ac:dyDescent="0.25">
      <c r="A720902" s="40">
        <v>41030</v>
      </c>
      <c r="N720902" s="40">
        <v>41030</v>
      </c>
    </row>
    <row r="720903" spans="1:14" x14ac:dyDescent="0.25">
      <c r="A720903" s="40">
        <v>41061</v>
      </c>
      <c r="N720903" s="40">
        <v>41061</v>
      </c>
    </row>
    <row r="720904" spans="1:14" x14ac:dyDescent="0.25">
      <c r="A720904" s="40">
        <v>41091</v>
      </c>
      <c r="N720904" s="40">
        <v>41091</v>
      </c>
    </row>
    <row r="720905" spans="1:14" x14ac:dyDescent="0.25">
      <c r="A720905" s="40">
        <v>41122</v>
      </c>
      <c r="N720905" s="40">
        <v>41122</v>
      </c>
    </row>
    <row r="720906" spans="1:14" x14ac:dyDescent="0.25">
      <c r="A720906" s="40">
        <v>41153</v>
      </c>
      <c r="N720906" s="40">
        <v>41153</v>
      </c>
    </row>
    <row r="720907" spans="1:14" x14ac:dyDescent="0.25">
      <c r="A720907" s="40">
        <v>41183</v>
      </c>
      <c r="N720907" s="40">
        <v>41183</v>
      </c>
    </row>
    <row r="720908" spans="1:14" x14ac:dyDescent="0.25">
      <c r="A720908" s="40">
        <v>41214</v>
      </c>
      <c r="N720908" s="40">
        <v>41214</v>
      </c>
    </row>
    <row r="720909" spans="1:14" x14ac:dyDescent="0.25">
      <c r="A720909" s="40">
        <v>41244</v>
      </c>
      <c r="N720909" s="40">
        <v>41244</v>
      </c>
    </row>
    <row r="720910" spans="1:14" x14ac:dyDescent="0.25">
      <c r="A720910" s="40">
        <v>41275</v>
      </c>
      <c r="N720910" s="40">
        <v>41275</v>
      </c>
    </row>
    <row r="720911" spans="1:14" x14ac:dyDescent="0.25">
      <c r="A720911" s="40">
        <v>41306</v>
      </c>
      <c r="N720911" s="40">
        <v>41306</v>
      </c>
    </row>
    <row r="720912" spans="1:14" x14ac:dyDescent="0.25">
      <c r="A720912" s="40">
        <v>41334</v>
      </c>
      <c r="N720912" s="40">
        <v>41334</v>
      </c>
    </row>
    <row r="720913" spans="1:14" x14ac:dyDescent="0.25">
      <c r="A720913" s="40">
        <v>41365</v>
      </c>
      <c r="N720913" s="40">
        <v>41365</v>
      </c>
    </row>
    <row r="720914" spans="1:14" x14ac:dyDescent="0.25">
      <c r="A720914" s="40">
        <v>41395</v>
      </c>
      <c r="N720914" s="40">
        <v>41395</v>
      </c>
    </row>
    <row r="720915" spans="1:14" x14ac:dyDescent="0.25">
      <c r="A720915" s="40">
        <v>41426</v>
      </c>
      <c r="N720915" s="40">
        <v>41426</v>
      </c>
    </row>
    <row r="720916" spans="1:14" x14ac:dyDescent="0.25">
      <c r="A720916" s="40">
        <v>41456</v>
      </c>
      <c r="N720916" s="40">
        <v>41456</v>
      </c>
    </row>
    <row r="720917" spans="1:14" x14ac:dyDescent="0.25">
      <c r="A720917" s="40">
        <v>41487</v>
      </c>
      <c r="N720917" s="40">
        <v>41487</v>
      </c>
    </row>
    <row r="720918" spans="1:14" x14ac:dyDescent="0.25">
      <c r="A720918" s="40">
        <v>41518</v>
      </c>
      <c r="N720918" s="40">
        <v>41518</v>
      </c>
    </row>
    <row r="720919" spans="1:14" x14ac:dyDescent="0.25">
      <c r="A720919" s="40">
        <v>41548</v>
      </c>
      <c r="N720919" s="40">
        <v>41548</v>
      </c>
    </row>
    <row r="720920" spans="1:14" x14ac:dyDescent="0.25">
      <c r="A720920" s="40">
        <v>41579</v>
      </c>
      <c r="N720920" s="40">
        <v>41579</v>
      </c>
    </row>
    <row r="720921" spans="1:14" x14ac:dyDescent="0.25">
      <c r="A720921" s="40">
        <v>41609</v>
      </c>
      <c r="N720921" s="40">
        <v>41609</v>
      </c>
    </row>
    <row r="720922" spans="1:14" x14ac:dyDescent="0.25">
      <c r="A720922" s="40">
        <v>41640</v>
      </c>
      <c r="N720922" s="40">
        <v>41640</v>
      </c>
    </row>
    <row r="720923" spans="1:14" x14ac:dyDescent="0.25">
      <c r="A720923" s="40">
        <v>41671</v>
      </c>
      <c r="N720923" s="40">
        <v>41671</v>
      </c>
    </row>
    <row r="720924" spans="1:14" x14ac:dyDescent="0.25">
      <c r="A720924" s="40">
        <v>41699</v>
      </c>
      <c r="N720924" s="40">
        <v>41699</v>
      </c>
    </row>
    <row r="720925" spans="1:14" x14ac:dyDescent="0.25">
      <c r="A720925" s="40">
        <v>41730</v>
      </c>
      <c r="N720925" s="40">
        <v>41730</v>
      </c>
    </row>
    <row r="720926" spans="1:14" x14ac:dyDescent="0.25">
      <c r="A720926" s="40">
        <v>41760</v>
      </c>
      <c r="N720926" s="40">
        <v>41760</v>
      </c>
    </row>
    <row r="720927" spans="1:14" x14ac:dyDescent="0.25">
      <c r="A720927" s="40">
        <v>41791</v>
      </c>
      <c r="N720927" s="40">
        <v>41791</v>
      </c>
    </row>
    <row r="720928" spans="1:14" x14ac:dyDescent="0.25">
      <c r="A720928" s="40">
        <v>41821</v>
      </c>
      <c r="N720928" s="40">
        <v>41821</v>
      </c>
    </row>
    <row r="720929" spans="1:14" x14ac:dyDescent="0.25">
      <c r="A720929" s="40">
        <v>41852</v>
      </c>
      <c r="N720929" s="40">
        <v>41852</v>
      </c>
    </row>
    <row r="720930" spans="1:14" x14ac:dyDescent="0.25">
      <c r="A720930" s="40">
        <v>41883</v>
      </c>
      <c r="N720930" s="40">
        <v>41883</v>
      </c>
    </row>
    <row r="720931" spans="1:14" x14ac:dyDescent="0.25">
      <c r="A720931" s="40">
        <v>41913</v>
      </c>
      <c r="N720931" s="40">
        <v>41913</v>
      </c>
    </row>
    <row r="720932" spans="1:14" x14ac:dyDescent="0.25">
      <c r="A720932" s="40">
        <v>41944</v>
      </c>
      <c r="N720932" s="40">
        <v>41944</v>
      </c>
    </row>
    <row r="720933" spans="1:14" x14ac:dyDescent="0.25">
      <c r="A720933" s="40">
        <v>41974</v>
      </c>
      <c r="N720933" s="40">
        <v>41974</v>
      </c>
    </row>
    <row r="720934" spans="1:14" x14ac:dyDescent="0.25">
      <c r="A720934" s="40">
        <v>42005</v>
      </c>
      <c r="N720934" s="40">
        <v>42005</v>
      </c>
    </row>
    <row r="720935" spans="1:14" x14ac:dyDescent="0.25">
      <c r="A720935" s="40">
        <v>42036</v>
      </c>
      <c r="N720935" s="40">
        <v>42036</v>
      </c>
    </row>
    <row r="720936" spans="1:14" x14ac:dyDescent="0.25">
      <c r="A720936" s="40">
        <v>42064</v>
      </c>
      <c r="N720936" s="40">
        <v>42064</v>
      </c>
    </row>
    <row r="720937" spans="1:14" x14ac:dyDescent="0.25">
      <c r="A720937" s="40">
        <v>42095</v>
      </c>
      <c r="N720937" s="40">
        <v>42095</v>
      </c>
    </row>
    <row r="720938" spans="1:14" x14ac:dyDescent="0.25">
      <c r="A720938" s="40">
        <v>42125</v>
      </c>
      <c r="N720938" s="40">
        <v>42125</v>
      </c>
    </row>
    <row r="720939" spans="1:14" x14ac:dyDescent="0.25">
      <c r="A720939" s="40">
        <v>42156</v>
      </c>
      <c r="N720939" s="40">
        <v>42156</v>
      </c>
    </row>
    <row r="720940" spans="1:14" x14ac:dyDescent="0.25">
      <c r="A720940" s="40">
        <v>42186</v>
      </c>
      <c r="N720940" s="40">
        <v>42186</v>
      </c>
    </row>
    <row r="720941" spans="1:14" x14ac:dyDescent="0.25">
      <c r="A720941" s="40">
        <v>42217</v>
      </c>
      <c r="N720941" s="40">
        <v>42217</v>
      </c>
    </row>
    <row r="720942" spans="1:14" x14ac:dyDescent="0.25">
      <c r="A720942" s="40">
        <v>42248</v>
      </c>
      <c r="N720942" s="40">
        <v>42248</v>
      </c>
    </row>
    <row r="720943" spans="1:14" x14ac:dyDescent="0.25">
      <c r="A720943" s="40">
        <v>42278</v>
      </c>
      <c r="N720943" s="40">
        <v>42278</v>
      </c>
    </row>
    <row r="720944" spans="1:14" x14ac:dyDescent="0.25">
      <c r="A720944" s="40">
        <v>42309</v>
      </c>
      <c r="N720944" s="40">
        <v>42309</v>
      </c>
    </row>
    <row r="720945" spans="1:14" x14ac:dyDescent="0.25">
      <c r="A720945" s="40">
        <v>42339</v>
      </c>
      <c r="N720945" s="40">
        <v>42339</v>
      </c>
    </row>
    <row r="720946" spans="1:14" x14ac:dyDescent="0.25">
      <c r="A720946" s="40">
        <v>42370</v>
      </c>
      <c r="N720946" s="40">
        <v>42370</v>
      </c>
    </row>
    <row r="720947" spans="1:14" x14ac:dyDescent="0.25">
      <c r="A720947" s="40">
        <v>42401</v>
      </c>
      <c r="N720947" s="40">
        <v>42401</v>
      </c>
    </row>
    <row r="720948" spans="1:14" x14ac:dyDescent="0.25">
      <c r="A720948" s="40">
        <v>42430</v>
      </c>
      <c r="N720948" s="40">
        <v>42430</v>
      </c>
    </row>
    <row r="720949" spans="1:14" x14ac:dyDescent="0.25">
      <c r="A720949" s="40">
        <v>42461</v>
      </c>
      <c r="N720949" s="40">
        <v>42461</v>
      </c>
    </row>
    <row r="720950" spans="1:14" x14ac:dyDescent="0.25">
      <c r="A720950" s="40">
        <v>42491</v>
      </c>
      <c r="N720950" s="40">
        <v>42491</v>
      </c>
    </row>
    <row r="720951" spans="1:14" x14ac:dyDescent="0.25">
      <c r="A720951" s="40">
        <v>42522</v>
      </c>
      <c r="N720951" s="40">
        <v>42522</v>
      </c>
    </row>
    <row r="720952" spans="1:14" x14ac:dyDescent="0.25">
      <c r="A720952" s="40">
        <v>42552</v>
      </c>
      <c r="N720952" s="40">
        <v>42552</v>
      </c>
    </row>
    <row r="720953" spans="1:14" x14ac:dyDescent="0.25">
      <c r="A720953" s="40">
        <v>42583</v>
      </c>
      <c r="N720953" s="40">
        <v>42583</v>
      </c>
    </row>
    <row r="720954" spans="1:14" x14ac:dyDescent="0.25">
      <c r="A720954" s="40">
        <v>42614</v>
      </c>
      <c r="N720954" s="40">
        <v>42614</v>
      </c>
    </row>
    <row r="720955" spans="1:14" x14ac:dyDescent="0.25">
      <c r="A720955" s="40">
        <v>42644</v>
      </c>
      <c r="N720955" s="40">
        <v>42644</v>
      </c>
    </row>
    <row r="720956" spans="1:14" x14ac:dyDescent="0.25">
      <c r="A720956" s="40">
        <v>42675</v>
      </c>
      <c r="N720956" s="40">
        <v>42675</v>
      </c>
    </row>
    <row r="720957" spans="1:14" x14ac:dyDescent="0.25">
      <c r="A720957" s="40">
        <v>42705</v>
      </c>
      <c r="N720957" s="40">
        <v>42705</v>
      </c>
    </row>
    <row r="720958" spans="1:14" x14ac:dyDescent="0.25">
      <c r="A720958" s="40">
        <v>42736</v>
      </c>
      <c r="N720958" s="40">
        <v>42736</v>
      </c>
    </row>
    <row r="720959" spans="1:14" x14ac:dyDescent="0.25">
      <c r="A720959" s="40">
        <v>42767</v>
      </c>
      <c r="N720959" s="40">
        <v>42767</v>
      </c>
    </row>
    <row r="720960" spans="1:14" x14ac:dyDescent="0.25">
      <c r="A720960" s="40">
        <v>42795</v>
      </c>
      <c r="N720960" s="40">
        <v>42795</v>
      </c>
    </row>
    <row r="720961" spans="1:14" x14ac:dyDescent="0.25">
      <c r="A720961" s="40">
        <v>42826</v>
      </c>
      <c r="N720961" s="40">
        <v>42826</v>
      </c>
    </row>
    <row r="720962" spans="1:14" x14ac:dyDescent="0.25">
      <c r="A720962" s="40">
        <v>42856</v>
      </c>
      <c r="N720962" s="40">
        <v>42856</v>
      </c>
    </row>
    <row r="720963" spans="1:14" x14ac:dyDescent="0.25">
      <c r="A720963" s="40">
        <v>42887</v>
      </c>
      <c r="N720963" s="40">
        <v>42887</v>
      </c>
    </row>
    <row r="720964" spans="1:14" x14ac:dyDescent="0.25">
      <c r="A720964" s="40">
        <v>42917</v>
      </c>
      <c r="N720964" s="40">
        <v>42917</v>
      </c>
    </row>
    <row r="720965" spans="1:14" x14ac:dyDescent="0.25">
      <c r="A720965" s="40">
        <v>42948</v>
      </c>
      <c r="N720965" s="40">
        <v>42948</v>
      </c>
    </row>
    <row r="720966" spans="1:14" x14ac:dyDescent="0.25">
      <c r="A720966" s="40">
        <v>42979</v>
      </c>
      <c r="N720966" s="40">
        <v>42979</v>
      </c>
    </row>
    <row r="720967" spans="1:14" x14ac:dyDescent="0.25">
      <c r="A720967" s="40">
        <v>43009</v>
      </c>
      <c r="N720967" s="40">
        <v>43009</v>
      </c>
    </row>
    <row r="720968" spans="1:14" x14ac:dyDescent="0.25">
      <c r="A720968" s="40">
        <v>43040</v>
      </c>
      <c r="N720968" s="40">
        <v>43040</v>
      </c>
    </row>
    <row r="720969" spans="1:14" x14ac:dyDescent="0.25">
      <c r="A720969" s="40">
        <v>43070</v>
      </c>
      <c r="N720969" s="40">
        <v>43070</v>
      </c>
    </row>
    <row r="720970" spans="1:14" x14ac:dyDescent="0.25">
      <c r="A720970" s="40">
        <v>43101</v>
      </c>
      <c r="N720970" s="40">
        <v>43101</v>
      </c>
    </row>
    <row r="720971" spans="1:14" x14ac:dyDescent="0.25">
      <c r="A720971" s="40">
        <v>43132</v>
      </c>
      <c r="N720971" s="40">
        <v>43132</v>
      </c>
    </row>
    <row r="720972" spans="1:14" x14ac:dyDescent="0.25">
      <c r="A720972" s="40">
        <v>43160</v>
      </c>
      <c r="N720972" s="40">
        <v>43160</v>
      </c>
    </row>
    <row r="720973" spans="1:14" x14ac:dyDescent="0.25">
      <c r="A720973" s="40">
        <v>43191</v>
      </c>
      <c r="N720973" s="40">
        <v>43191</v>
      </c>
    </row>
    <row r="720974" spans="1:14" x14ac:dyDescent="0.25">
      <c r="A720974" s="40">
        <v>43221</v>
      </c>
      <c r="N720974" s="40">
        <v>43221</v>
      </c>
    </row>
    <row r="720975" spans="1:14" x14ac:dyDescent="0.25">
      <c r="A720975" s="40">
        <v>43252</v>
      </c>
      <c r="N720975" s="40">
        <v>43252</v>
      </c>
    </row>
    <row r="720976" spans="1:14" x14ac:dyDescent="0.25">
      <c r="A720976" s="40">
        <v>43282</v>
      </c>
      <c r="N720976" s="40">
        <v>43282</v>
      </c>
    </row>
    <row r="720977" spans="1:14" x14ac:dyDescent="0.25">
      <c r="A720977" s="40">
        <v>43313</v>
      </c>
      <c r="N720977" s="40">
        <v>43313</v>
      </c>
    </row>
    <row r="720978" spans="1:14" x14ac:dyDescent="0.25">
      <c r="A720978" s="40">
        <v>43344</v>
      </c>
      <c r="N720978" s="40">
        <v>43344</v>
      </c>
    </row>
    <row r="720979" spans="1:14" x14ac:dyDescent="0.25">
      <c r="A720979" s="40">
        <v>43374</v>
      </c>
      <c r="N720979" s="40">
        <v>43374</v>
      </c>
    </row>
    <row r="720980" spans="1:14" x14ac:dyDescent="0.25">
      <c r="A720980" s="40">
        <v>43405</v>
      </c>
      <c r="N720980" s="40">
        <v>43405</v>
      </c>
    </row>
    <row r="720981" spans="1:14" x14ac:dyDescent="0.25">
      <c r="A720981" s="40">
        <v>43435</v>
      </c>
      <c r="N720981" s="40">
        <v>43435</v>
      </c>
    </row>
    <row r="720982" spans="1:14" x14ac:dyDescent="0.25">
      <c r="A720982" s="40">
        <v>43466</v>
      </c>
      <c r="N720982" s="40">
        <v>43466</v>
      </c>
    </row>
    <row r="720983" spans="1:14" x14ac:dyDescent="0.25">
      <c r="A720983" s="40">
        <v>43497</v>
      </c>
      <c r="N720983" s="40">
        <v>43497</v>
      </c>
    </row>
    <row r="720984" spans="1:14" x14ac:dyDescent="0.25">
      <c r="A720984" s="40">
        <v>43525</v>
      </c>
      <c r="N720984" s="40">
        <v>43525</v>
      </c>
    </row>
    <row r="720985" spans="1:14" x14ac:dyDescent="0.25">
      <c r="A720985" s="40">
        <v>43556</v>
      </c>
      <c r="N720985" s="40">
        <v>43556</v>
      </c>
    </row>
    <row r="720986" spans="1:14" x14ac:dyDescent="0.25">
      <c r="A720986" s="40">
        <v>43586</v>
      </c>
      <c r="N720986" s="40">
        <v>43586</v>
      </c>
    </row>
    <row r="720987" spans="1:14" x14ac:dyDescent="0.25">
      <c r="A720987" s="40">
        <v>43617</v>
      </c>
      <c r="N720987" s="40">
        <v>43617</v>
      </c>
    </row>
    <row r="720988" spans="1:14" x14ac:dyDescent="0.25">
      <c r="A720988" s="40">
        <v>43647</v>
      </c>
      <c r="N720988" s="40">
        <v>43647</v>
      </c>
    </row>
    <row r="720989" spans="1:14" x14ac:dyDescent="0.25">
      <c r="A720989" s="40">
        <v>43678</v>
      </c>
      <c r="N720989" s="40">
        <v>43678</v>
      </c>
    </row>
    <row r="720990" spans="1:14" x14ac:dyDescent="0.25">
      <c r="A720990" s="40">
        <v>43709</v>
      </c>
      <c r="N720990" s="40">
        <v>43709</v>
      </c>
    </row>
    <row r="720991" spans="1:14" x14ac:dyDescent="0.25">
      <c r="A720991" s="40">
        <v>43739</v>
      </c>
      <c r="N720991" s="40">
        <v>43739</v>
      </c>
    </row>
    <row r="720992" spans="1:14" x14ac:dyDescent="0.25">
      <c r="A720992" s="40">
        <v>43770</v>
      </c>
      <c r="N720992" s="40">
        <v>43770</v>
      </c>
    </row>
    <row r="720993" spans="1:14" x14ac:dyDescent="0.25">
      <c r="A720993" s="40">
        <v>43800</v>
      </c>
      <c r="N720993" s="40">
        <v>43800</v>
      </c>
    </row>
    <row r="720994" spans="1:14" x14ac:dyDescent="0.25">
      <c r="A720994" s="40">
        <v>43831</v>
      </c>
      <c r="N720994" s="40">
        <v>43831</v>
      </c>
    </row>
    <row r="720995" spans="1:14" x14ac:dyDescent="0.25">
      <c r="A720995" s="40">
        <v>43862</v>
      </c>
      <c r="N720995" s="40">
        <v>43862</v>
      </c>
    </row>
    <row r="720996" spans="1:14" x14ac:dyDescent="0.25">
      <c r="A720996" s="40">
        <v>43891</v>
      </c>
      <c r="N720996" s="40">
        <v>43891</v>
      </c>
    </row>
    <row r="720997" spans="1:14" x14ac:dyDescent="0.25">
      <c r="A720997" s="40">
        <v>43922</v>
      </c>
      <c r="N720997" s="40">
        <v>43922</v>
      </c>
    </row>
    <row r="720998" spans="1:14" x14ac:dyDescent="0.25">
      <c r="A720998" s="40">
        <v>43952</v>
      </c>
      <c r="N720998" s="40">
        <v>43952</v>
      </c>
    </row>
    <row r="720999" spans="1:14" x14ac:dyDescent="0.25">
      <c r="A720999" s="40">
        <v>43983</v>
      </c>
      <c r="N720999" s="40">
        <v>43983</v>
      </c>
    </row>
    <row r="721000" spans="1:14" x14ac:dyDescent="0.25">
      <c r="A721000" s="40">
        <v>44013</v>
      </c>
      <c r="N721000" s="40">
        <v>44013</v>
      </c>
    </row>
    <row r="721001" spans="1:14" x14ac:dyDescent="0.25">
      <c r="A721001" s="40">
        <v>44044</v>
      </c>
      <c r="N721001" s="40">
        <v>44044</v>
      </c>
    </row>
    <row r="721002" spans="1:14" x14ac:dyDescent="0.25">
      <c r="A721002" s="40">
        <v>44075</v>
      </c>
      <c r="N721002" s="40">
        <v>44075</v>
      </c>
    </row>
    <row r="721003" spans="1:14" x14ac:dyDescent="0.25">
      <c r="A721003" s="40">
        <v>44105</v>
      </c>
      <c r="N721003" s="40">
        <v>44105</v>
      </c>
    </row>
    <row r="721004" spans="1:14" x14ac:dyDescent="0.25">
      <c r="A721004" s="40">
        <v>44136</v>
      </c>
      <c r="N721004" s="40">
        <v>44136</v>
      </c>
    </row>
    <row r="721005" spans="1:14" x14ac:dyDescent="0.25">
      <c r="A721005" s="40">
        <v>44166</v>
      </c>
      <c r="N721005" s="40">
        <v>44166</v>
      </c>
    </row>
    <row r="737282" spans="1:14" x14ac:dyDescent="0.25">
      <c r="A737282" s="40">
        <v>40909</v>
      </c>
      <c r="N737282" s="40">
        <v>40909</v>
      </c>
    </row>
    <row r="737283" spans="1:14" x14ac:dyDescent="0.25">
      <c r="A737283" s="40">
        <v>40940</v>
      </c>
      <c r="N737283" s="40">
        <v>40940</v>
      </c>
    </row>
    <row r="737284" spans="1:14" x14ac:dyDescent="0.25">
      <c r="A737284" s="40">
        <v>40969</v>
      </c>
      <c r="N737284" s="40">
        <v>40969</v>
      </c>
    </row>
    <row r="737285" spans="1:14" x14ac:dyDescent="0.25">
      <c r="A737285" s="40">
        <v>41000</v>
      </c>
      <c r="N737285" s="40">
        <v>41000</v>
      </c>
    </row>
    <row r="737286" spans="1:14" x14ac:dyDescent="0.25">
      <c r="A737286" s="40">
        <v>41030</v>
      </c>
      <c r="N737286" s="40">
        <v>41030</v>
      </c>
    </row>
    <row r="737287" spans="1:14" x14ac:dyDescent="0.25">
      <c r="A737287" s="40">
        <v>41061</v>
      </c>
      <c r="N737287" s="40">
        <v>41061</v>
      </c>
    </row>
    <row r="737288" spans="1:14" x14ac:dyDescent="0.25">
      <c r="A737288" s="40">
        <v>41091</v>
      </c>
      <c r="N737288" s="40">
        <v>41091</v>
      </c>
    </row>
    <row r="737289" spans="1:14" x14ac:dyDescent="0.25">
      <c r="A737289" s="40">
        <v>41122</v>
      </c>
      <c r="N737289" s="40">
        <v>41122</v>
      </c>
    </row>
    <row r="737290" spans="1:14" x14ac:dyDescent="0.25">
      <c r="A737290" s="40">
        <v>41153</v>
      </c>
      <c r="N737290" s="40">
        <v>41153</v>
      </c>
    </row>
    <row r="737291" spans="1:14" x14ac:dyDescent="0.25">
      <c r="A737291" s="40">
        <v>41183</v>
      </c>
      <c r="N737291" s="40">
        <v>41183</v>
      </c>
    </row>
    <row r="737292" spans="1:14" x14ac:dyDescent="0.25">
      <c r="A737292" s="40">
        <v>41214</v>
      </c>
      <c r="N737292" s="40">
        <v>41214</v>
      </c>
    </row>
    <row r="737293" spans="1:14" x14ac:dyDescent="0.25">
      <c r="A737293" s="40">
        <v>41244</v>
      </c>
      <c r="N737293" s="40">
        <v>41244</v>
      </c>
    </row>
    <row r="737294" spans="1:14" x14ac:dyDescent="0.25">
      <c r="A737294" s="40">
        <v>41275</v>
      </c>
      <c r="N737294" s="40">
        <v>41275</v>
      </c>
    </row>
    <row r="737295" spans="1:14" x14ac:dyDescent="0.25">
      <c r="A737295" s="40">
        <v>41306</v>
      </c>
      <c r="N737295" s="40">
        <v>41306</v>
      </c>
    </row>
    <row r="737296" spans="1:14" x14ac:dyDescent="0.25">
      <c r="A737296" s="40">
        <v>41334</v>
      </c>
      <c r="N737296" s="40">
        <v>41334</v>
      </c>
    </row>
    <row r="737297" spans="1:14" x14ac:dyDescent="0.25">
      <c r="A737297" s="40">
        <v>41365</v>
      </c>
      <c r="N737297" s="40">
        <v>41365</v>
      </c>
    </row>
    <row r="737298" spans="1:14" x14ac:dyDescent="0.25">
      <c r="A737298" s="40">
        <v>41395</v>
      </c>
      <c r="N737298" s="40">
        <v>41395</v>
      </c>
    </row>
    <row r="737299" spans="1:14" x14ac:dyDescent="0.25">
      <c r="A737299" s="40">
        <v>41426</v>
      </c>
      <c r="N737299" s="40">
        <v>41426</v>
      </c>
    </row>
    <row r="737300" spans="1:14" x14ac:dyDescent="0.25">
      <c r="A737300" s="40">
        <v>41456</v>
      </c>
      <c r="N737300" s="40">
        <v>41456</v>
      </c>
    </row>
    <row r="737301" spans="1:14" x14ac:dyDescent="0.25">
      <c r="A737301" s="40">
        <v>41487</v>
      </c>
      <c r="N737301" s="40">
        <v>41487</v>
      </c>
    </row>
    <row r="737302" spans="1:14" x14ac:dyDescent="0.25">
      <c r="A737302" s="40">
        <v>41518</v>
      </c>
      <c r="N737302" s="40">
        <v>41518</v>
      </c>
    </row>
    <row r="737303" spans="1:14" x14ac:dyDescent="0.25">
      <c r="A737303" s="40">
        <v>41548</v>
      </c>
      <c r="N737303" s="40">
        <v>41548</v>
      </c>
    </row>
    <row r="737304" spans="1:14" x14ac:dyDescent="0.25">
      <c r="A737304" s="40">
        <v>41579</v>
      </c>
      <c r="N737304" s="40">
        <v>41579</v>
      </c>
    </row>
    <row r="737305" spans="1:14" x14ac:dyDescent="0.25">
      <c r="A737305" s="40">
        <v>41609</v>
      </c>
      <c r="N737305" s="40">
        <v>41609</v>
      </c>
    </row>
    <row r="737306" spans="1:14" x14ac:dyDescent="0.25">
      <c r="A737306" s="40">
        <v>41640</v>
      </c>
      <c r="N737306" s="40">
        <v>41640</v>
      </c>
    </row>
    <row r="737307" spans="1:14" x14ac:dyDescent="0.25">
      <c r="A737307" s="40">
        <v>41671</v>
      </c>
      <c r="N737307" s="40">
        <v>41671</v>
      </c>
    </row>
    <row r="737308" spans="1:14" x14ac:dyDescent="0.25">
      <c r="A737308" s="40">
        <v>41699</v>
      </c>
      <c r="N737308" s="40">
        <v>41699</v>
      </c>
    </row>
    <row r="737309" spans="1:14" x14ac:dyDescent="0.25">
      <c r="A737309" s="40">
        <v>41730</v>
      </c>
      <c r="N737309" s="40">
        <v>41730</v>
      </c>
    </row>
    <row r="737310" spans="1:14" x14ac:dyDescent="0.25">
      <c r="A737310" s="40">
        <v>41760</v>
      </c>
      <c r="N737310" s="40">
        <v>41760</v>
      </c>
    </row>
    <row r="737311" spans="1:14" x14ac:dyDescent="0.25">
      <c r="A737311" s="40">
        <v>41791</v>
      </c>
      <c r="N737311" s="40">
        <v>41791</v>
      </c>
    </row>
    <row r="737312" spans="1:14" x14ac:dyDescent="0.25">
      <c r="A737312" s="40">
        <v>41821</v>
      </c>
      <c r="N737312" s="40">
        <v>41821</v>
      </c>
    </row>
    <row r="737313" spans="1:14" x14ac:dyDescent="0.25">
      <c r="A737313" s="40">
        <v>41852</v>
      </c>
      <c r="N737313" s="40">
        <v>41852</v>
      </c>
    </row>
    <row r="737314" spans="1:14" x14ac:dyDescent="0.25">
      <c r="A737314" s="40">
        <v>41883</v>
      </c>
      <c r="N737314" s="40">
        <v>41883</v>
      </c>
    </row>
    <row r="737315" spans="1:14" x14ac:dyDescent="0.25">
      <c r="A737315" s="40">
        <v>41913</v>
      </c>
      <c r="N737315" s="40">
        <v>41913</v>
      </c>
    </row>
    <row r="737316" spans="1:14" x14ac:dyDescent="0.25">
      <c r="A737316" s="40">
        <v>41944</v>
      </c>
      <c r="N737316" s="40">
        <v>41944</v>
      </c>
    </row>
    <row r="737317" spans="1:14" x14ac:dyDescent="0.25">
      <c r="A737317" s="40">
        <v>41974</v>
      </c>
      <c r="N737317" s="40">
        <v>41974</v>
      </c>
    </row>
    <row r="737318" spans="1:14" x14ac:dyDescent="0.25">
      <c r="A737318" s="40">
        <v>42005</v>
      </c>
      <c r="N737318" s="40">
        <v>42005</v>
      </c>
    </row>
    <row r="737319" spans="1:14" x14ac:dyDescent="0.25">
      <c r="A737319" s="40">
        <v>42036</v>
      </c>
      <c r="N737319" s="40">
        <v>42036</v>
      </c>
    </row>
    <row r="737320" spans="1:14" x14ac:dyDescent="0.25">
      <c r="A737320" s="40">
        <v>42064</v>
      </c>
      <c r="N737320" s="40">
        <v>42064</v>
      </c>
    </row>
    <row r="737321" spans="1:14" x14ac:dyDescent="0.25">
      <c r="A737321" s="40">
        <v>42095</v>
      </c>
      <c r="N737321" s="40">
        <v>42095</v>
      </c>
    </row>
    <row r="737322" spans="1:14" x14ac:dyDescent="0.25">
      <c r="A737322" s="40">
        <v>42125</v>
      </c>
      <c r="N737322" s="40">
        <v>42125</v>
      </c>
    </row>
    <row r="737323" spans="1:14" x14ac:dyDescent="0.25">
      <c r="A737323" s="40">
        <v>42156</v>
      </c>
      <c r="N737323" s="40">
        <v>42156</v>
      </c>
    </row>
    <row r="737324" spans="1:14" x14ac:dyDescent="0.25">
      <c r="A737324" s="40">
        <v>42186</v>
      </c>
      <c r="N737324" s="40">
        <v>42186</v>
      </c>
    </row>
    <row r="737325" spans="1:14" x14ac:dyDescent="0.25">
      <c r="A737325" s="40">
        <v>42217</v>
      </c>
      <c r="N737325" s="40">
        <v>42217</v>
      </c>
    </row>
    <row r="737326" spans="1:14" x14ac:dyDescent="0.25">
      <c r="A737326" s="40">
        <v>42248</v>
      </c>
      <c r="N737326" s="40">
        <v>42248</v>
      </c>
    </row>
    <row r="737327" spans="1:14" x14ac:dyDescent="0.25">
      <c r="A737327" s="40">
        <v>42278</v>
      </c>
      <c r="N737327" s="40">
        <v>42278</v>
      </c>
    </row>
    <row r="737328" spans="1:14" x14ac:dyDescent="0.25">
      <c r="A737328" s="40">
        <v>42309</v>
      </c>
      <c r="N737328" s="40">
        <v>42309</v>
      </c>
    </row>
    <row r="737329" spans="1:14" x14ac:dyDescent="0.25">
      <c r="A737329" s="40">
        <v>42339</v>
      </c>
      <c r="N737329" s="40">
        <v>42339</v>
      </c>
    </row>
    <row r="737330" spans="1:14" x14ac:dyDescent="0.25">
      <c r="A737330" s="40">
        <v>42370</v>
      </c>
      <c r="N737330" s="40">
        <v>42370</v>
      </c>
    </row>
    <row r="737331" spans="1:14" x14ac:dyDescent="0.25">
      <c r="A737331" s="40">
        <v>42401</v>
      </c>
      <c r="N737331" s="40">
        <v>42401</v>
      </c>
    </row>
    <row r="737332" spans="1:14" x14ac:dyDescent="0.25">
      <c r="A737332" s="40">
        <v>42430</v>
      </c>
      <c r="N737332" s="40">
        <v>42430</v>
      </c>
    </row>
    <row r="737333" spans="1:14" x14ac:dyDescent="0.25">
      <c r="A737333" s="40">
        <v>42461</v>
      </c>
      <c r="N737333" s="40">
        <v>42461</v>
      </c>
    </row>
    <row r="737334" spans="1:14" x14ac:dyDescent="0.25">
      <c r="A737334" s="40">
        <v>42491</v>
      </c>
      <c r="N737334" s="40">
        <v>42491</v>
      </c>
    </row>
    <row r="737335" spans="1:14" x14ac:dyDescent="0.25">
      <c r="A737335" s="40">
        <v>42522</v>
      </c>
      <c r="N737335" s="40">
        <v>42522</v>
      </c>
    </row>
    <row r="737336" spans="1:14" x14ac:dyDescent="0.25">
      <c r="A737336" s="40">
        <v>42552</v>
      </c>
      <c r="N737336" s="40">
        <v>42552</v>
      </c>
    </row>
    <row r="737337" spans="1:14" x14ac:dyDescent="0.25">
      <c r="A737337" s="40">
        <v>42583</v>
      </c>
      <c r="N737337" s="40">
        <v>42583</v>
      </c>
    </row>
    <row r="737338" spans="1:14" x14ac:dyDescent="0.25">
      <c r="A737338" s="40">
        <v>42614</v>
      </c>
      <c r="N737338" s="40">
        <v>42614</v>
      </c>
    </row>
    <row r="737339" spans="1:14" x14ac:dyDescent="0.25">
      <c r="A737339" s="40">
        <v>42644</v>
      </c>
      <c r="N737339" s="40">
        <v>42644</v>
      </c>
    </row>
    <row r="737340" spans="1:14" x14ac:dyDescent="0.25">
      <c r="A737340" s="40">
        <v>42675</v>
      </c>
      <c r="N737340" s="40">
        <v>42675</v>
      </c>
    </row>
    <row r="737341" spans="1:14" x14ac:dyDescent="0.25">
      <c r="A737341" s="40">
        <v>42705</v>
      </c>
      <c r="N737341" s="40">
        <v>42705</v>
      </c>
    </row>
    <row r="737342" spans="1:14" x14ac:dyDescent="0.25">
      <c r="A737342" s="40">
        <v>42736</v>
      </c>
      <c r="N737342" s="40">
        <v>42736</v>
      </c>
    </row>
    <row r="737343" spans="1:14" x14ac:dyDescent="0.25">
      <c r="A737343" s="40">
        <v>42767</v>
      </c>
      <c r="N737343" s="40">
        <v>42767</v>
      </c>
    </row>
    <row r="737344" spans="1:14" x14ac:dyDescent="0.25">
      <c r="A737344" s="40">
        <v>42795</v>
      </c>
      <c r="N737344" s="40">
        <v>42795</v>
      </c>
    </row>
    <row r="737345" spans="1:14" x14ac:dyDescent="0.25">
      <c r="A737345" s="40">
        <v>42826</v>
      </c>
      <c r="N737345" s="40">
        <v>42826</v>
      </c>
    </row>
    <row r="737346" spans="1:14" x14ac:dyDescent="0.25">
      <c r="A737346" s="40">
        <v>42856</v>
      </c>
      <c r="N737346" s="40">
        <v>42856</v>
      </c>
    </row>
    <row r="737347" spans="1:14" x14ac:dyDescent="0.25">
      <c r="A737347" s="40">
        <v>42887</v>
      </c>
      <c r="N737347" s="40">
        <v>42887</v>
      </c>
    </row>
    <row r="737348" spans="1:14" x14ac:dyDescent="0.25">
      <c r="A737348" s="40">
        <v>42917</v>
      </c>
      <c r="N737348" s="40">
        <v>42917</v>
      </c>
    </row>
    <row r="737349" spans="1:14" x14ac:dyDescent="0.25">
      <c r="A737349" s="40">
        <v>42948</v>
      </c>
      <c r="N737349" s="40">
        <v>42948</v>
      </c>
    </row>
    <row r="737350" spans="1:14" x14ac:dyDescent="0.25">
      <c r="A737350" s="40">
        <v>42979</v>
      </c>
      <c r="N737350" s="40">
        <v>42979</v>
      </c>
    </row>
    <row r="737351" spans="1:14" x14ac:dyDescent="0.25">
      <c r="A737351" s="40">
        <v>43009</v>
      </c>
      <c r="N737351" s="40">
        <v>43009</v>
      </c>
    </row>
    <row r="737352" spans="1:14" x14ac:dyDescent="0.25">
      <c r="A737352" s="40">
        <v>43040</v>
      </c>
      <c r="N737352" s="40">
        <v>43040</v>
      </c>
    </row>
    <row r="737353" spans="1:14" x14ac:dyDescent="0.25">
      <c r="A737353" s="40">
        <v>43070</v>
      </c>
      <c r="N737353" s="40">
        <v>43070</v>
      </c>
    </row>
    <row r="737354" spans="1:14" x14ac:dyDescent="0.25">
      <c r="A737354" s="40">
        <v>43101</v>
      </c>
      <c r="N737354" s="40">
        <v>43101</v>
      </c>
    </row>
    <row r="737355" spans="1:14" x14ac:dyDescent="0.25">
      <c r="A737355" s="40">
        <v>43132</v>
      </c>
      <c r="N737355" s="40">
        <v>43132</v>
      </c>
    </row>
    <row r="737356" spans="1:14" x14ac:dyDescent="0.25">
      <c r="A737356" s="40">
        <v>43160</v>
      </c>
      <c r="N737356" s="40">
        <v>43160</v>
      </c>
    </row>
    <row r="737357" spans="1:14" x14ac:dyDescent="0.25">
      <c r="A737357" s="40">
        <v>43191</v>
      </c>
      <c r="N737357" s="40">
        <v>43191</v>
      </c>
    </row>
    <row r="737358" spans="1:14" x14ac:dyDescent="0.25">
      <c r="A737358" s="40">
        <v>43221</v>
      </c>
      <c r="N737358" s="40">
        <v>43221</v>
      </c>
    </row>
    <row r="737359" spans="1:14" x14ac:dyDescent="0.25">
      <c r="A737359" s="40">
        <v>43252</v>
      </c>
      <c r="N737359" s="40">
        <v>43252</v>
      </c>
    </row>
    <row r="737360" spans="1:14" x14ac:dyDescent="0.25">
      <c r="A737360" s="40">
        <v>43282</v>
      </c>
      <c r="N737360" s="40">
        <v>43282</v>
      </c>
    </row>
    <row r="737361" spans="1:14" x14ac:dyDescent="0.25">
      <c r="A737361" s="40">
        <v>43313</v>
      </c>
      <c r="N737361" s="40">
        <v>43313</v>
      </c>
    </row>
    <row r="737362" spans="1:14" x14ac:dyDescent="0.25">
      <c r="A737362" s="40">
        <v>43344</v>
      </c>
      <c r="N737362" s="40">
        <v>43344</v>
      </c>
    </row>
    <row r="737363" spans="1:14" x14ac:dyDescent="0.25">
      <c r="A737363" s="40">
        <v>43374</v>
      </c>
      <c r="N737363" s="40">
        <v>43374</v>
      </c>
    </row>
    <row r="737364" spans="1:14" x14ac:dyDescent="0.25">
      <c r="A737364" s="40">
        <v>43405</v>
      </c>
      <c r="N737364" s="40">
        <v>43405</v>
      </c>
    </row>
    <row r="737365" spans="1:14" x14ac:dyDescent="0.25">
      <c r="A737365" s="40">
        <v>43435</v>
      </c>
      <c r="N737365" s="40">
        <v>43435</v>
      </c>
    </row>
    <row r="737366" spans="1:14" x14ac:dyDescent="0.25">
      <c r="A737366" s="40">
        <v>43466</v>
      </c>
      <c r="N737366" s="40">
        <v>43466</v>
      </c>
    </row>
    <row r="737367" spans="1:14" x14ac:dyDescent="0.25">
      <c r="A737367" s="40">
        <v>43497</v>
      </c>
      <c r="N737367" s="40">
        <v>43497</v>
      </c>
    </row>
    <row r="737368" spans="1:14" x14ac:dyDescent="0.25">
      <c r="A737368" s="40">
        <v>43525</v>
      </c>
      <c r="N737368" s="40">
        <v>43525</v>
      </c>
    </row>
    <row r="737369" spans="1:14" x14ac:dyDescent="0.25">
      <c r="A737369" s="40">
        <v>43556</v>
      </c>
      <c r="N737369" s="40">
        <v>43556</v>
      </c>
    </row>
    <row r="737370" spans="1:14" x14ac:dyDescent="0.25">
      <c r="A737370" s="40">
        <v>43586</v>
      </c>
      <c r="N737370" s="40">
        <v>43586</v>
      </c>
    </row>
    <row r="737371" spans="1:14" x14ac:dyDescent="0.25">
      <c r="A737371" s="40">
        <v>43617</v>
      </c>
      <c r="N737371" s="40">
        <v>43617</v>
      </c>
    </row>
    <row r="737372" spans="1:14" x14ac:dyDescent="0.25">
      <c r="A737372" s="40">
        <v>43647</v>
      </c>
      <c r="N737372" s="40">
        <v>43647</v>
      </c>
    </row>
    <row r="737373" spans="1:14" x14ac:dyDescent="0.25">
      <c r="A737373" s="40">
        <v>43678</v>
      </c>
      <c r="N737373" s="40">
        <v>43678</v>
      </c>
    </row>
    <row r="737374" spans="1:14" x14ac:dyDescent="0.25">
      <c r="A737374" s="40">
        <v>43709</v>
      </c>
      <c r="N737374" s="40">
        <v>43709</v>
      </c>
    </row>
    <row r="737375" spans="1:14" x14ac:dyDescent="0.25">
      <c r="A737375" s="40">
        <v>43739</v>
      </c>
      <c r="N737375" s="40">
        <v>43739</v>
      </c>
    </row>
    <row r="737376" spans="1:14" x14ac:dyDescent="0.25">
      <c r="A737376" s="40">
        <v>43770</v>
      </c>
      <c r="N737376" s="40">
        <v>43770</v>
      </c>
    </row>
    <row r="737377" spans="1:14" x14ac:dyDescent="0.25">
      <c r="A737377" s="40">
        <v>43800</v>
      </c>
      <c r="N737377" s="40">
        <v>43800</v>
      </c>
    </row>
    <row r="737378" spans="1:14" x14ac:dyDescent="0.25">
      <c r="A737378" s="40">
        <v>43831</v>
      </c>
      <c r="N737378" s="40">
        <v>43831</v>
      </c>
    </row>
    <row r="737379" spans="1:14" x14ac:dyDescent="0.25">
      <c r="A737379" s="40">
        <v>43862</v>
      </c>
      <c r="N737379" s="40">
        <v>43862</v>
      </c>
    </row>
    <row r="737380" spans="1:14" x14ac:dyDescent="0.25">
      <c r="A737380" s="40">
        <v>43891</v>
      </c>
      <c r="N737380" s="40">
        <v>43891</v>
      </c>
    </row>
    <row r="737381" spans="1:14" x14ac:dyDescent="0.25">
      <c r="A737381" s="40">
        <v>43922</v>
      </c>
      <c r="N737381" s="40">
        <v>43922</v>
      </c>
    </row>
    <row r="737382" spans="1:14" x14ac:dyDescent="0.25">
      <c r="A737382" s="40">
        <v>43952</v>
      </c>
      <c r="N737382" s="40">
        <v>43952</v>
      </c>
    </row>
    <row r="737383" spans="1:14" x14ac:dyDescent="0.25">
      <c r="A737383" s="40">
        <v>43983</v>
      </c>
      <c r="N737383" s="40">
        <v>43983</v>
      </c>
    </row>
    <row r="737384" spans="1:14" x14ac:dyDescent="0.25">
      <c r="A737384" s="40">
        <v>44013</v>
      </c>
      <c r="N737384" s="40">
        <v>44013</v>
      </c>
    </row>
    <row r="737385" spans="1:14" x14ac:dyDescent="0.25">
      <c r="A737385" s="40">
        <v>44044</v>
      </c>
      <c r="N737385" s="40">
        <v>44044</v>
      </c>
    </row>
    <row r="737386" spans="1:14" x14ac:dyDescent="0.25">
      <c r="A737386" s="40">
        <v>44075</v>
      </c>
      <c r="N737386" s="40">
        <v>44075</v>
      </c>
    </row>
    <row r="737387" spans="1:14" x14ac:dyDescent="0.25">
      <c r="A737387" s="40">
        <v>44105</v>
      </c>
      <c r="N737387" s="40">
        <v>44105</v>
      </c>
    </row>
    <row r="737388" spans="1:14" x14ac:dyDescent="0.25">
      <c r="A737388" s="40">
        <v>44136</v>
      </c>
      <c r="N737388" s="40">
        <v>44136</v>
      </c>
    </row>
    <row r="737389" spans="1:14" x14ac:dyDescent="0.25">
      <c r="A737389" s="40">
        <v>44166</v>
      </c>
      <c r="N737389" s="40">
        <v>44166</v>
      </c>
    </row>
    <row r="753666" spans="1:14" x14ac:dyDescent="0.25">
      <c r="A753666" s="40">
        <v>40909</v>
      </c>
      <c r="N753666" s="40">
        <v>40909</v>
      </c>
    </row>
    <row r="753667" spans="1:14" x14ac:dyDescent="0.25">
      <c r="A753667" s="40">
        <v>40940</v>
      </c>
      <c r="N753667" s="40">
        <v>40940</v>
      </c>
    </row>
    <row r="753668" spans="1:14" x14ac:dyDescent="0.25">
      <c r="A753668" s="40">
        <v>40969</v>
      </c>
      <c r="N753668" s="40">
        <v>40969</v>
      </c>
    </row>
    <row r="753669" spans="1:14" x14ac:dyDescent="0.25">
      <c r="A753669" s="40">
        <v>41000</v>
      </c>
      <c r="N753669" s="40">
        <v>41000</v>
      </c>
    </row>
    <row r="753670" spans="1:14" x14ac:dyDescent="0.25">
      <c r="A753670" s="40">
        <v>41030</v>
      </c>
      <c r="N753670" s="40">
        <v>41030</v>
      </c>
    </row>
    <row r="753671" spans="1:14" x14ac:dyDescent="0.25">
      <c r="A753671" s="40">
        <v>41061</v>
      </c>
      <c r="N753671" s="40">
        <v>41061</v>
      </c>
    </row>
    <row r="753672" spans="1:14" x14ac:dyDescent="0.25">
      <c r="A753672" s="40">
        <v>41091</v>
      </c>
      <c r="N753672" s="40">
        <v>41091</v>
      </c>
    </row>
    <row r="753673" spans="1:14" x14ac:dyDescent="0.25">
      <c r="A753673" s="40">
        <v>41122</v>
      </c>
      <c r="N753673" s="40">
        <v>41122</v>
      </c>
    </row>
    <row r="753674" spans="1:14" x14ac:dyDescent="0.25">
      <c r="A753674" s="40">
        <v>41153</v>
      </c>
      <c r="N753674" s="40">
        <v>41153</v>
      </c>
    </row>
    <row r="753675" spans="1:14" x14ac:dyDescent="0.25">
      <c r="A753675" s="40">
        <v>41183</v>
      </c>
      <c r="N753675" s="40">
        <v>41183</v>
      </c>
    </row>
    <row r="753676" spans="1:14" x14ac:dyDescent="0.25">
      <c r="A753676" s="40">
        <v>41214</v>
      </c>
      <c r="N753676" s="40">
        <v>41214</v>
      </c>
    </row>
    <row r="753677" spans="1:14" x14ac:dyDescent="0.25">
      <c r="A753677" s="40">
        <v>41244</v>
      </c>
      <c r="N753677" s="40">
        <v>41244</v>
      </c>
    </row>
    <row r="753678" spans="1:14" x14ac:dyDescent="0.25">
      <c r="A753678" s="40">
        <v>41275</v>
      </c>
      <c r="N753678" s="40">
        <v>41275</v>
      </c>
    </row>
    <row r="753679" spans="1:14" x14ac:dyDescent="0.25">
      <c r="A753679" s="40">
        <v>41306</v>
      </c>
      <c r="N753679" s="40">
        <v>41306</v>
      </c>
    </row>
    <row r="753680" spans="1:14" x14ac:dyDescent="0.25">
      <c r="A753680" s="40">
        <v>41334</v>
      </c>
      <c r="N753680" s="40">
        <v>41334</v>
      </c>
    </row>
    <row r="753681" spans="1:14" x14ac:dyDescent="0.25">
      <c r="A753681" s="40">
        <v>41365</v>
      </c>
      <c r="N753681" s="40">
        <v>41365</v>
      </c>
    </row>
    <row r="753682" spans="1:14" x14ac:dyDescent="0.25">
      <c r="A753682" s="40">
        <v>41395</v>
      </c>
      <c r="N753682" s="40">
        <v>41395</v>
      </c>
    </row>
    <row r="753683" spans="1:14" x14ac:dyDescent="0.25">
      <c r="A753683" s="40">
        <v>41426</v>
      </c>
      <c r="N753683" s="40">
        <v>41426</v>
      </c>
    </row>
    <row r="753684" spans="1:14" x14ac:dyDescent="0.25">
      <c r="A753684" s="40">
        <v>41456</v>
      </c>
      <c r="N753684" s="40">
        <v>41456</v>
      </c>
    </row>
    <row r="753685" spans="1:14" x14ac:dyDescent="0.25">
      <c r="A753685" s="40">
        <v>41487</v>
      </c>
      <c r="N753685" s="40">
        <v>41487</v>
      </c>
    </row>
    <row r="753686" spans="1:14" x14ac:dyDescent="0.25">
      <c r="A753686" s="40">
        <v>41518</v>
      </c>
      <c r="N753686" s="40">
        <v>41518</v>
      </c>
    </row>
    <row r="753687" spans="1:14" x14ac:dyDescent="0.25">
      <c r="A753687" s="40">
        <v>41548</v>
      </c>
      <c r="N753687" s="40">
        <v>41548</v>
      </c>
    </row>
    <row r="753688" spans="1:14" x14ac:dyDescent="0.25">
      <c r="A753688" s="40">
        <v>41579</v>
      </c>
      <c r="N753688" s="40">
        <v>41579</v>
      </c>
    </row>
    <row r="753689" spans="1:14" x14ac:dyDescent="0.25">
      <c r="A753689" s="40">
        <v>41609</v>
      </c>
      <c r="N753689" s="40">
        <v>41609</v>
      </c>
    </row>
    <row r="753690" spans="1:14" x14ac:dyDescent="0.25">
      <c r="A753690" s="40">
        <v>41640</v>
      </c>
      <c r="N753690" s="40">
        <v>41640</v>
      </c>
    </row>
    <row r="753691" spans="1:14" x14ac:dyDescent="0.25">
      <c r="A753691" s="40">
        <v>41671</v>
      </c>
      <c r="N753691" s="40">
        <v>41671</v>
      </c>
    </row>
    <row r="753692" spans="1:14" x14ac:dyDescent="0.25">
      <c r="A753692" s="40">
        <v>41699</v>
      </c>
      <c r="N753692" s="40">
        <v>41699</v>
      </c>
    </row>
    <row r="753693" spans="1:14" x14ac:dyDescent="0.25">
      <c r="A753693" s="40">
        <v>41730</v>
      </c>
      <c r="N753693" s="40">
        <v>41730</v>
      </c>
    </row>
    <row r="753694" spans="1:14" x14ac:dyDescent="0.25">
      <c r="A753694" s="40">
        <v>41760</v>
      </c>
      <c r="N753694" s="40">
        <v>41760</v>
      </c>
    </row>
    <row r="753695" spans="1:14" x14ac:dyDescent="0.25">
      <c r="A753695" s="40">
        <v>41791</v>
      </c>
      <c r="N753695" s="40">
        <v>41791</v>
      </c>
    </row>
    <row r="753696" spans="1:14" x14ac:dyDescent="0.25">
      <c r="A753696" s="40">
        <v>41821</v>
      </c>
      <c r="N753696" s="40">
        <v>41821</v>
      </c>
    </row>
    <row r="753697" spans="1:14" x14ac:dyDescent="0.25">
      <c r="A753697" s="40">
        <v>41852</v>
      </c>
      <c r="N753697" s="40">
        <v>41852</v>
      </c>
    </row>
    <row r="753698" spans="1:14" x14ac:dyDescent="0.25">
      <c r="A753698" s="40">
        <v>41883</v>
      </c>
      <c r="N753698" s="40">
        <v>41883</v>
      </c>
    </row>
    <row r="753699" spans="1:14" x14ac:dyDescent="0.25">
      <c r="A753699" s="40">
        <v>41913</v>
      </c>
      <c r="N753699" s="40">
        <v>41913</v>
      </c>
    </row>
    <row r="753700" spans="1:14" x14ac:dyDescent="0.25">
      <c r="A753700" s="40">
        <v>41944</v>
      </c>
      <c r="N753700" s="40">
        <v>41944</v>
      </c>
    </row>
    <row r="753701" spans="1:14" x14ac:dyDescent="0.25">
      <c r="A753701" s="40">
        <v>41974</v>
      </c>
      <c r="N753701" s="40">
        <v>41974</v>
      </c>
    </row>
    <row r="753702" spans="1:14" x14ac:dyDescent="0.25">
      <c r="A753702" s="40">
        <v>42005</v>
      </c>
      <c r="N753702" s="40">
        <v>42005</v>
      </c>
    </row>
    <row r="753703" spans="1:14" x14ac:dyDescent="0.25">
      <c r="A753703" s="40">
        <v>42036</v>
      </c>
      <c r="N753703" s="40">
        <v>42036</v>
      </c>
    </row>
    <row r="753704" spans="1:14" x14ac:dyDescent="0.25">
      <c r="A753704" s="40">
        <v>42064</v>
      </c>
      <c r="N753704" s="40">
        <v>42064</v>
      </c>
    </row>
    <row r="753705" spans="1:14" x14ac:dyDescent="0.25">
      <c r="A753705" s="40">
        <v>42095</v>
      </c>
      <c r="N753705" s="40">
        <v>42095</v>
      </c>
    </row>
    <row r="753706" spans="1:14" x14ac:dyDescent="0.25">
      <c r="A753706" s="40">
        <v>42125</v>
      </c>
      <c r="N753706" s="40">
        <v>42125</v>
      </c>
    </row>
    <row r="753707" spans="1:14" x14ac:dyDescent="0.25">
      <c r="A753707" s="40">
        <v>42156</v>
      </c>
      <c r="N753707" s="40">
        <v>42156</v>
      </c>
    </row>
    <row r="753708" spans="1:14" x14ac:dyDescent="0.25">
      <c r="A753708" s="40">
        <v>42186</v>
      </c>
      <c r="N753708" s="40">
        <v>42186</v>
      </c>
    </row>
    <row r="753709" spans="1:14" x14ac:dyDescent="0.25">
      <c r="A753709" s="40">
        <v>42217</v>
      </c>
      <c r="N753709" s="40">
        <v>42217</v>
      </c>
    </row>
    <row r="753710" spans="1:14" x14ac:dyDescent="0.25">
      <c r="A753710" s="40">
        <v>42248</v>
      </c>
      <c r="N753710" s="40">
        <v>42248</v>
      </c>
    </row>
    <row r="753711" spans="1:14" x14ac:dyDescent="0.25">
      <c r="A753711" s="40">
        <v>42278</v>
      </c>
      <c r="N753711" s="40">
        <v>42278</v>
      </c>
    </row>
    <row r="753712" spans="1:14" x14ac:dyDescent="0.25">
      <c r="A753712" s="40">
        <v>42309</v>
      </c>
      <c r="N753712" s="40">
        <v>42309</v>
      </c>
    </row>
    <row r="753713" spans="1:14" x14ac:dyDescent="0.25">
      <c r="A753713" s="40">
        <v>42339</v>
      </c>
      <c r="N753713" s="40">
        <v>42339</v>
      </c>
    </row>
    <row r="753714" spans="1:14" x14ac:dyDescent="0.25">
      <c r="A753714" s="40">
        <v>42370</v>
      </c>
      <c r="N753714" s="40">
        <v>42370</v>
      </c>
    </row>
    <row r="753715" spans="1:14" x14ac:dyDescent="0.25">
      <c r="A753715" s="40">
        <v>42401</v>
      </c>
      <c r="N753715" s="40">
        <v>42401</v>
      </c>
    </row>
    <row r="753716" spans="1:14" x14ac:dyDescent="0.25">
      <c r="A753716" s="40">
        <v>42430</v>
      </c>
      <c r="N753716" s="40">
        <v>42430</v>
      </c>
    </row>
    <row r="753717" spans="1:14" x14ac:dyDescent="0.25">
      <c r="A753717" s="40">
        <v>42461</v>
      </c>
      <c r="N753717" s="40">
        <v>42461</v>
      </c>
    </row>
    <row r="753718" spans="1:14" x14ac:dyDescent="0.25">
      <c r="A753718" s="40">
        <v>42491</v>
      </c>
      <c r="N753718" s="40">
        <v>42491</v>
      </c>
    </row>
    <row r="753719" spans="1:14" x14ac:dyDescent="0.25">
      <c r="A753719" s="40">
        <v>42522</v>
      </c>
      <c r="N753719" s="40">
        <v>42522</v>
      </c>
    </row>
    <row r="753720" spans="1:14" x14ac:dyDescent="0.25">
      <c r="A753720" s="40">
        <v>42552</v>
      </c>
      <c r="N753720" s="40">
        <v>42552</v>
      </c>
    </row>
    <row r="753721" spans="1:14" x14ac:dyDescent="0.25">
      <c r="A753721" s="40">
        <v>42583</v>
      </c>
      <c r="N753721" s="40">
        <v>42583</v>
      </c>
    </row>
    <row r="753722" spans="1:14" x14ac:dyDescent="0.25">
      <c r="A753722" s="40">
        <v>42614</v>
      </c>
      <c r="N753722" s="40">
        <v>42614</v>
      </c>
    </row>
    <row r="753723" spans="1:14" x14ac:dyDescent="0.25">
      <c r="A753723" s="40">
        <v>42644</v>
      </c>
      <c r="N753723" s="40">
        <v>42644</v>
      </c>
    </row>
    <row r="753724" spans="1:14" x14ac:dyDescent="0.25">
      <c r="A753724" s="40">
        <v>42675</v>
      </c>
      <c r="N753724" s="40">
        <v>42675</v>
      </c>
    </row>
    <row r="753725" spans="1:14" x14ac:dyDescent="0.25">
      <c r="A753725" s="40">
        <v>42705</v>
      </c>
      <c r="N753725" s="40">
        <v>42705</v>
      </c>
    </row>
    <row r="753726" spans="1:14" x14ac:dyDescent="0.25">
      <c r="A753726" s="40">
        <v>42736</v>
      </c>
      <c r="N753726" s="40">
        <v>42736</v>
      </c>
    </row>
    <row r="753727" spans="1:14" x14ac:dyDescent="0.25">
      <c r="A753727" s="40">
        <v>42767</v>
      </c>
      <c r="N753727" s="40">
        <v>42767</v>
      </c>
    </row>
    <row r="753728" spans="1:14" x14ac:dyDescent="0.25">
      <c r="A753728" s="40">
        <v>42795</v>
      </c>
      <c r="N753728" s="40">
        <v>42795</v>
      </c>
    </row>
    <row r="753729" spans="1:14" x14ac:dyDescent="0.25">
      <c r="A753729" s="40">
        <v>42826</v>
      </c>
      <c r="N753729" s="40">
        <v>42826</v>
      </c>
    </row>
    <row r="753730" spans="1:14" x14ac:dyDescent="0.25">
      <c r="A753730" s="40">
        <v>42856</v>
      </c>
      <c r="N753730" s="40">
        <v>42856</v>
      </c>
    </row>
    <row r="753731" spans="1:14" x14ac:dyDescent="0.25">
      <c r="A753731" s="40">
        <v>42887</v>
      </c>
      <c r="N753731" s="40">
        <v>42887</v>
      </c>
    </row>
    <row r="753732" spans="1:14" x14ac:dyDescent="0.25">
      <c r="A753732" s="40">
        <v>42917</v>
      </c>
      <c r="N753732" s="40">
        <v>42917</v>
      </c>
    </row>
    <row r="753733" spans="1:14" x14ac:dyDescent="0.25">
      <c r="A753733" s="40">
        <v>42948</v>
      </c>
      <c r="N753733" s="40">
        <v>42948</v>
      </c>
    </row>
    <row r="753734" spans="1:14" x14ac:dyDescent="0.25">
      <c r="A753734" s="40">
        <v>42979</v>
      </c>
      <c r="N753734" s="40">
        <v>42979</v>
      </c>
    </row>
    <row r="753735" spans="1:14" x14ac:dyDescent="0.25">
      <c r="A753735" s="40">
        <v>43009</v>
      </c>
      <c r="N753735" s="40">
        <v>43009</v>
      </c>
    </row>
    <row r="753736" spans="1:14" x14ac:dyDescent="0.25">
      <c r="A753736" s="40">
        <v>43040</v>
      </c>
      <c r="N753736" s="40">
        <v>43040</v>
      </c>
    </row>
    <row r="753737" spans="1:14" x14ac:dyDescent="0.25">
      <c r="A753737" s="40">
        <v>43070</v>
      </c>
      <c r="N753737" s="40">
        <v>43070</v>
      </c>
    </row>
    <row r="753738" spans="1:14" x14ac:dyDescent="0.25">
      <c r="A753738" s="40">
        <v>43101</v>
      </c>
      <c r="N753738" s="40">
        <v>43101</v>
      </c>
    </row>
    <row r="753739" spans="1:14" x14ac:dyDescent="0.25">
      <c r="A753739" s="40">
        <v>43132</v>
      </c>
      <c r="N753739" s="40">
        <v>43132</v>
      </c>
    </row>
    <row r="753740" spans="1:14" x14ac:dyDescent="0.25">
      <c r="A753740" s="40">
        <v>43160</v>
      </c>
      <c r="N753740" s="40">
        <v>43160</v>
      </c>
    </row>
    <row r="753741" spans="1:14" x14ac:dyDescent="0.25">
      <c r="A753741" s="40">
        <v>43191</v>
      </c>
      <c r="N753741" s="40">
        <v>43191</v>
      </c>
    </row>
    <row r="753742" spans="1:14" x14ac:dyDescent="0.25">
      <c r="A753742" s="40">
        <v>43221</v>
      </c>
      <c r="N753742" s="40">
        <v>43221</v>
      </c>
    </row>
    <row r="753743" spans="1:14" x14ac:dyDescent="0.25">
      <c r="A753743" s="40">
        <v>43252</v>
      </c>
      <c r="N753743" s="40">
        <v>43252</v>
      </c>
    </row>
    <row r="753744" spans="1:14" x14ac:dyDescent="0.25">
      <c r="A753744" s="40">
        <v>43282</v>
      </c>
      <c r="N753744" s="40">
        <v>43282</v>
      </c>
    </row>
    <row r="753745" spans="1:14" x14ac:dyDescent="0.25">
      <c r="A753745" s="40">
        <v>43313</v>
      </c>
      <c r="N753745" s="40">
        <v>43313</v>
      </c>
    </row>
    <row r="753746" spans="1:14" x14ac:dyDescent="0.25">
      <c r="A753746" s="40">
        <v>43344</v>
      </c>
      <c r="N753746" s="40">
        <v>43344</v>
      </c>
    </row>
    <row r="753747" spans="1:14" x14ac:dyDescent="0.25">
      <c r="A753747" s="40">
        <v>43374</v>
      </c>
      <c r="N753747" s="40">
        <v>43374</v>
      </c>
    </row>
    <row r="753748" spans="1:14" x14ac:dyDescent="0.25">
      <c r="A753748" s="40">
        <v>43405</v>
      </c>
      <c r="N753748" s="40">
        <v>43405</v>
      </c>
    </row>
    <row r="753749" spans="1:14" x14ac:dyDescent="0.25">
      <c r="A753749" s="40">
        <v>43435</v>
      </c>
      <c r="N753749" s="40">
        <v>43435</v>
      </c>
    </row>
    <row r="753750" spans="1:14" x14ac:dyDescent="0.25">
      <c r="A753750" s="40">
        <v>43466</v>
      </c>
      <c r="N753750" s="40">
        <v>43466</v>
      </c>
    </row>
    <row r="753751" spans="1:14" x14ac:dyDescent="0.25">
      <c r="A753751" s="40">
        <v>43497</v>
      </c>
      <c r="N753751" s="40">
        <v>43497</v>
      </c>
    </row>
    <row r="753752" spans="1:14" x14ac:dyDescent="0.25">
      <c r="A753752" s="40">
        <v>43525</v>
      </c>
      <c r="N753752" s="40">
        <v>43525</v>
      </c>
    </row>
    <row r="753753" spans="1:14" x14ac:dyDescent="0.25">
      <c r="A753753" s="40">
        <v>43556</v>
      </c>
      <c r="N753753" s="40">
        <v>43556</v>
      </c>
    </row>
    <row r="753754" spans="1:14" x14ac:dyDescent="0.25">
      <c r="A753754" s="40">
        <v>43586</v>
      </c>
      <c r="N753754" s="40">
        <v>43586</v>
      </c>
    </row>
    <row r="753755" spans="1:14" x14ac:dyDescent="0.25">
      <c r="A753755" s="40">
        <v>43617</v>
      </c>
      <c r="N753755" s="40">
        <v>43617</v>
      </c>
    </row>
    <row r="753756" spans="1:14" x14ac:dyDescent="0.25">
      <c r="A753756" s="40">
        <v>43647</v>
      </c>
      <c r="N753756" s="40">
        <v>43647</v>
      </c>
    </row>
    <row r="753757" spans="1:14" x14ac:dyDescent="0.25">
      <c r="A753757" s="40">
        <v>43678</v>
      </c>
      <c r="N753757" s="40">
        <v>43678</v>
      </c>
    </row>
    <row r="753758" spans="1:14" x14ac:dyDescent="0.25">
      <c r="A753758" s="40">
        <v>43709</v>
      </c>
      <c r="N753758" s="40">
        <v>43709</v>
      </c>
    </row>
    <row r="753759" spans="1:14" x14ac:dyDescent="0.25">
      <c r="A753759" s="40">
        <v>43739</v>
      </c>
      <c r="N753759" s="40">
        <v>43739</v>
      </c>
    </row>
    <row r="753760" spans="1:14" x14ac:dyDescent="0.25">
      <c r="A753760" s="40">
        <v>43770</v>
      </c>
      <c r="N753760" s="40">
        <v>43770</v>
      </c>
    </row>
    <row r="753761" spans="1:14" x14ac:dyDescent="0.25">
      <c r="A753761" s="40">
        <v>43800</v>
      </c>
      <c r="N753761" s="40">
        <v>43800</v>
      </c>
    </row>
    <row r="753762" spans="1:14" x14ac:dyDescent="0.25">
      <c r="A753762" s="40">
        <v>43831</v>
      </c>
      <c r="N753762" s="40">
        <v>43831</v>
      </c>
    </row>
    <row r="753763" spans="1:14" x14ac:dyDescent="0.25">
      <c r="A753763" s="40">
        <v>43862</v>
      </c>
      <c r="N753763" s="40">
        <v>43862</v>
      </c>
    </row>
    <row r="753764" spans="1:14" x14ac:dyDescent="0.25">
      <c r="A753764" s="40">
        <v>43891</v>
      </c>
      <c r="N753764" s="40">
        <v>43891</v>
      </c>
    </row>
    <row r="753765" spans="1:14" x14ac:dyDescent="0.25">
      <c r="A753765" s="40">
        <v>43922</v>
      </c>
      <c r="N753765" s="40">
        <v>43922</v>
      </c>
    </row>
    <row r="753766" spans="1:14" x14ac:dyDescent="0.25">
      <c r="A753766" s="40">
        <v>43952</v>
      </c>
      <c r="N753766" s="40">
        <v>43952</v>
      </c>
    </row>
    <row r="753767" spans="1:14" x14ac:dyDescent="0.25">
      <c r="A753767" s="40">
        <v>43983</v>
      </c>
      <c r="N753767" s="40">
        <v>43983</v>
      </c>
    </row>
    <row r="753768" spans="1:14" x14ac:dyDescent="0.25">
      <c r="A753768" s="40">
        <v>44013</v>
      </c>
      <c r="N753768" s="40">
        <v>44013</v>
      </c>
    </row>
    <row r="753769" spans="1:14" x14ac:dyDescent="0.25">
      <c r="A753769" s="40">
        <v>44044</v>
      </c>
      <c r="N753769" s="40">
        <v>44044</v>
      </c>
    </row>
    <row r="753770" spans="1:14" x14ac:dyDescent="0.25">
      <c r="A753770" s="40">
        <v>44075</v>
      </c>
      <c r="N753770" s="40">
        <v>44075</v>
      </c>
    </row>
    <row r="753771" spans="1:14" x14ac:dyDescent="0.25">
      <c r="A753771" s="40">
        <v>44105</v>
      </c>
      <c r="N753771" s="40">
        <v>44105</v>
      </c>
    </row>
    <row r="753772" spans="1:14" x14ac:dyDescent="0.25">
      <c r="A753772" s="40">
        <v>44136</v>
      </c>
      <c r="N753772" s="40">
        <v>44136</v>
      </c>
    </row>
    <row r="753773" spans="1:14" x14ac:dyDescent="0.25">
      <c r="A753773" s="40">
        <v>44166</v>
      </c>
      <c r="N753773" s="40">
        <v>44166</v>
      </c>
    </row>
    <row r="770050" spans="1:14" x14ac:dyDescent="0.25">
      <c r="A770050" s="40">
        <v>40909</v>
      </c>
      <c r="N770050" s="40">
        <v>40909</v>
      </c>
    </row>
    <row r="770051" spans="1:14" x14ac:dyDescent="0.25">
      <c r="A770051" s="40">
        <v>40940</v>
      </c>
      <c r="N770051" s="40">
        <v>40940</v>
      </c>
    </row>
    <row r="770052" spans="1:14" x14ac:dyDescent="0.25">
      <c r="A770052" s="40">
        <v>40969</v>
      </c>
      <c r="N770052" s="40">
        <v>40969</v>
      </c>
    </row>
    <row r="770053" spans="1:14" x14ac:dyDescent="0.25">
      <c r="A770053" s="40">
        <v>41000</v>
      </c>
      <c r="N770053" s="40">
        <v>41000</v>
      </c>
    </row>
    <row r="770054" spans="1:14" x14ac:dyDescent="0.25">
      <c r="A770054" s="40">
        <v>41030</v>
      </c>
      <c r="N770054" s="40">
        <v>41030</v>
      </c>
    </row>
    <row r="770055" spans="1:14" x14ac:dyDescent="0.25">
      <c r="A770055" s="40">
        <v>41061</v>
      </c>
      <c r="N770055" s="40">
        <v>41061</v>
      </c>
    </row>
    <row r="770056" spans="1:14" x14ac:dyDescent="0.25">
      <c r="A770056" s="40">
        <v>41091</v>
      </c>
      <c r="N770056" s="40">
        <v>41091</v>
      </c>
    </row>
    <row r="770057" spans="1:14" x14ac:dyDescent="0.25">
      <c r="A770057" s="40">
        <v>41122</v>
      </c>
      <c r="N770057" s="40">
        <v>41122</v>
      </c>
    </row>
    <row r="770058" spans="1:14" x14ac:dyDescent="0.25">
      <c r="A770058" s="40">
        <v>41153</v>
      </c>
      <c r="N770058" s="40">
        <v>41153</v>
      </c>
    </row>
    <row r="770059" spans="1:14" x14ac:dyDescent="0.25">
      <c r="A770059" s="40">
        <v>41183</v>
      </c>
      <c r="N770059" s="40">
        <v>41183</v>
      </c>
    </row>
    <row r="770060" spans="1:14" x14ac:dyDescent="0.25">
      <c r="A770060" s="40">
        <v>41214</v>
      </c>
      <c r="N770060" s="40">
        <v>41214</v>
      </c>
    </row>
    <row r="770061" spans="1:14" x14ac:dyDescent="0.25">
      <c r="A770061" s="40">
        <v>41244</v>
      </c>
      <c r="N770061" s="40">
        <v>41244</v>
      </c>
    </row>
    <row r="770062" spans="1:14" x14ac:dyDescent="0.25">
      <c r="A770062" s="40">
        <v>41275</v>
      </c>
      <c r="N770062" s="40">
        <v>41275</v>
      </c>
    </row>
    <row r="770063" spans="1:14" x14ac:dyDescent="0.25">
      <c r="A770063" s="40">
        <v>41306</v>
      </c>
      <c r="N770063" s="40">
        <v>41306</v>
      </c>
    </row>
    <row r="770064" spans="1:14" x14ac:dyDescent="0.25">
      <c r="A770064" s="40">
        <v>41334</v>
      </c>
      <c r="N770064" s="40">
        <v>41334</v>
      </c>
    </row>
    <row r="770065" spans="1:14" x14ac:dyDescent="0.25">
      <c r="A770065" s="40">
        <v>41365</v>
      </c>
      <c r="N770065" s="40">
        <v>41365</v>
      </c>
    </row>
    <row r="770066" spans="1:14" x14ac:dyDescent="0.25">
      <c r="A770066" s="40">
        <v>41395</v>
      </c>
      <c r="N770066" s="40">
        <v>41395</v>
      </c>
    </row>
    <row r="770067" spans="1:14" x14ac:dyDescent="0.25">
      <c r="A770067" s="40">
        <v>41426</v>
      </c>
      <c r="N770067" s="40">
        <v>41426</v>
      </c>
    </row>
    <row r="770068" spans="1:14" x14ac:dyDescent="0.25">
      <c r="A770068" s="40">
        <v>41456</v>
      </c>
      <c r="N770068" s="40">
        <v>41456</v>
      </c>
    </row>
    <row r="770069" spans="1:14" x14ac:dyDescent="0.25">
      <c r="A770069" s="40">
        <v>41487</v>
      </c>
      <c r="N770069" s="40">
        <v>41487</v>
      </c>
    </row>
    <row r="770070" spans="1:14" x14ac:dyDescent="0.25">
      <c r="A770070" s="40">
        <v>41518</v>
      </c>
      <c r="N770070" s="40">
        <v>41518</v>
      </c>
    </row>
    <row r="770071" spans="1:14" x14ac:dyDescent="0.25">
      <c r="A770071" s="40">
        <v>41548</v>
      </c>
      <c r="N770071" s="40">
        <v>41548</v>
      </c>
    </row>
    <row r="770072" spans="1:14" x14ac:dyDescent="0.25">
      <c r="A770072" s="40">
        <v>41579</v>
      </c>
      <c r="N770072" s="40">
        <v>41579</v>
      </c>
    </row>
    <row r="770073" spans="1:14" x14ac:dyDescent="0.25">
      <c r="A770073" s="40">
        <v>41609</v>
      </c>
      <c r="N770073" s="40">
        <v>41609</v>
      </c>
    </row>
    <row r="770074" spans="1:14" x14ac:dyDescent="0.25">
      <c r="A770074" s="40">
        <v>41640</v>
      </c>
      <c r="N770074" s="40">
        <v>41640</v>
      </c>
    </row>
    <row r="770075" spans="1:14" x14ac:dyDescent="0.25">
      <c r="A770075" s="40">
        <v>41671</v>
      </c>
      <c r="N770075" s="40">
        <v>41671</v>
      </c>
    </row>
    <row r="770076" spans="1:14" x14ac:dyDescent="0.25">
      <c r="A770076" s="40">
        <v>41699</v>
      </c>
      <c r="N770076" s="40">
        <v>41699</v>
      </c>
    </row>
    <row r="770077" spans="1:14" x14ac:dyDescent="0.25">
      <c r="A770077" s="40">
        <v>41730</v>
      </c>
      <c r="N770077" s="40">
        <v>41730</v>
      </c>
    </row>
    <row r="770078" spans="1:14" x14ac:dyDescent="0.25">
      <c r="A770078" s="40">
        <v>41760</v>
      </c>
      <c r="N770078" s="40">
        <v>41760</v>
      </c>
    </row>
    <row r="770079" spans="1:14" x14ac:dyDescent="0.25">
      <c r="A770079" s="40">
        <v>41791</v>
      </c>
      <c r="N770079" s="40">
        <v>41791</v>
      </c>
    </row>
    <row r="770080" spans="1:14" x14ac:dyDescent="0.25">
      <c r="A770080" s="40">
        <v>41821</v>
      </c>
      <c r="N770080" s="40">
        <v>41821</v>
      </c>
    </row>
    <row r="770081" spans="1:14" x14ac:dyDescent="0.25">
      <c r="A770081" s="40">
        <v>41852</v>
      </c>
      <c r="N770081" s="40">
        <v>41852</v>
      </c>
    </row>
    <row r="770082" spans="1:14" x14ac:dyDescent="0.25">
      <c r="A770082" s="40">
        <v>41883</v>
      </c>
      <c r="N770082" s="40">
        <v>41883</v>
      </c>
    </row>
    <row r="770083" spans="1:14" x14ac:dyDescent="0.25">
      <c r="A770083" s="40">
        <v>41913</v>
      </c>
      <c r="N770083" s="40">
        <v>41913</v>
      </c>
    </row>
    <row r="770084" spans="1:14" x14ac:dyDescent="0.25">
      <c r="A770084" s="40">
        <v>41944</v>
      </c>
      <c r="N770084" s="40">
        <v>41944</v>
      </c>
    </row>
    <row r="770085" spans="1:14" x14ac:dyDescent="0.25">
      <c r="A770085" s="40">
        <v>41974</v>
      </c>
      <c r="N770085" s="40">
        <v>41974</v>
      </c>
    </row>
    <row r="770086" spans="1:14" x14ac:dyDescent="0.25">
      <c r="A770086" s="40">
        <v>42005</v>
      </c>
      <c r="N770086" s="40">
        <v>42005</v>
      </c>
    </row>
    <row r="770087" spans="1:14" x14ac:dyDescent="0.25">
      <c r="A770087" s="40">
        <v>42036</v>
      </c>
      <c r="N770087" s="40">
        <v>42036</v>
      </c>
    </row>
    <row r="770088" spans="1:14" x14ac:dyDescent="0.25">
      <c r="A770088" s="40">
        <v>42064</v>
      </c>
      <c r="N770088" s="40">
        <v>42064</v>
      </c>
    </row>
    <row r="770089" spans="1:14" x14ac:dyDescent="0.25">
      <c r="A770089" s="40">
        <v>42095</v>
      </c>
      <c r="N770089" s="40">
        <v>42095</v>
      </c>
    </row>
    <row r="770090" spans="1:14" x14ac:dyDescent="0.25">
      <c r="A770090" s="40">
        <v>42125</v>
      </c>
      <c r="N770090" s="40">
        <v>42125</v>
      </c>
    </row>
    <row r="770091" spans="1:14" x14ac:dyDescent="0.25">
      <c r="A770091" s="40">
        <v>42156</v>
      </c>
      <c r="N770091" s="40">
        <v>42156</v>
      </c>
    </row>
    <row r="770092" spans="1:14" x14ac:dyDescent="0.25">
      <c r="A770092" s="40">
        <v>42186</v>
      </c>
      <c r="N770092" s="40">
        <v>42186</v>
      </c>
    </row>
    <row r="770093" spans="1:14" x14ac:dyDescent="0.25">
      <c r="A770093" s="40">
        <v>42217</v>
      </c>
      <c r="N770093" s="40">
        <v>42217</v>
      </c>
    </row>
    <row r="770094" spans="1:14" x14ac:dyDescent="0.25">
      <c r="A770094" s="40">
        <v>42248</v>
      </c>
      <c r="N770094" s="40">
        <v>42248</v>
      </c>
    </row>
    <row r="770095" spans="1:14" x14ac:dyDescent="0.25">
      <c r="A770095" s="40">
        <v>42278</v>
      </c>
      <c r="N770095" s="40">
        <v>42278</v>
      </c>
    </row>
    <row r="770096" spans="1:14" x14ac:dyDescent="0.25">
      <c r="A770096" s="40">
        <v>42309</v>
      </c>
      <c r="N770096" s="40">
        <v>42309</v>
      </c>
    </row>
    <row r="770097" spans="1:14" x14ac:dyDescent="0.25">
      <c r="A770097" s="40">
        <v>42339</v>
      </c>
      <c r="N770097" s="40">
        <v>42339</v>
      </c>
    </row>
    <row r="770098" spans="1:14" x14ac:dyDescent="0.25">
      <c r="A770098" s="40">
        <v>42370</v>
      </c>
      <c r="N770098" s="40">
        <v>42370</v>
      </c>
    </row>
    <row r="770099" spans="1:14" x14ac:dyDescent="0.25">
      <c r="A770099" s="40">
        <v>42401</v>
      </c>
      <c r="N770099" s="40">
        <v>42401</v>
      </c>
    </row>
    <row r="770100" spans="1:14" x14ac:dyDescent="0.25">
      <c r="A770100" s="40">
        <v>42430</v>
      </c>
      <c r="N770100" s="40">
        <v>42430</v>
      </c>
    </row>
    <row r="770101" spans="1:14" x14ac:dyDescent="0.25">
      <c r="A770101" s="40">
        <v>42461</v>
      </c>
      <c r="N770101" s="40">
        <v>42461</v>
      </c>
    </row>
    <row r="770102" spans="1:14" x14ac:dyDescent="0.25">
      <c r="A770102" s="40">
        <v>42491</v>
      </c>
      <c r="N770102" s="40">
        <v>42491</v>
      </c>
    </row>
    <row r="770103" spans="1:14" x14ac:dyDescent="0.25">
      <c r="A770103" s="40">
        <v>42522</v>
      </c>
      <c r="N770103" s="40">
        <v>42522</v>
      </c>
    </row>
    <row r="770104" spans="1:14" x14ac:dyDescent="0.25">
      <c r="A770104" s="40">
        <v>42552</v>
      </c>
      <c r="N770104" s="40">
        <v>42552</v>
      </c>
    </row>
    <row r="770105" spans="1:14" x14ac:dyDescent="0.25">
      <c r="A770105" s="40">
        <v>42583</v>
      </c>
      <c r="N770105" s="40">
        <v>42583</v>
      </c>
    </row>
    <row r="770106" spans="1:14" x14ac:dyDescent="0.25">
      <c r="A770106" s="40">
        <v>42614</v>
      </c>
      <c r="N770106" s="40">
        <v>42614</v>
      </c>
    </row>
    <row r="770107" spans="1:14" x14ac:dyDescent="0.25">
      <c r="A770107" s="40">
        <v>42644</v>
      </c>
      <c r="N770107" s="40">
        <v>42644</v>
      </c>
    </row>
    <row r="770108" spans="1:14" x14ac:dyDescent="0.25">
      <c r="A770108" s="40">
        <v>42675</v>
      </c>
      <c r="N770108" s="40">
        <v>42675</v>
      </c>
    </row>
    <row r="770109" spans="1:14" x14ac:dyDescent="0.25">
      <c r="A770109" s="40">
        <v>42705</v>
      </c>
      <c r="N770109" s="40">
        <v>42705</v>
      </c>
    </row>
    <row r="770110" spans="1:14" x14ac:dyDescent="0.25">
      <c r="A770110" s="40">
        <v>42736</v>
      </c>
      <c r="N770110" s="40">
        <v>42736</v>
      </c>
    </row>
    <row r="770111" spans="1:14" x14ac:dyDescent="0.25">
      <c r="A770111" s="40">
        <v>42767</v>
      </c>
      <c r="N770111" s="40">
        <v>42767</v>
      </c>
    </row>
    <row r="770112" spans="1:14" x14ac:dyDescent="0.25">
      <c r="A770112" s="40">
        <v>42795</v>
      </c>
      <c r="N770112" s="40">
        <v>42795</v>
      </c>
    </row>
    <row r="770113" spans="1:14" x14ac:dyDescent="0.25">
      <c r="A770113" s="40">
        <v>42826</v>
      </c>
      <c r="N770113" s="40">
        <v>42826</v>
      </c>
    </row>
    <row r="770114" spans="1:14" x14ac:dyDescent="0.25">
      <c r="A770114" s="40">
        <v>42856</v>
      </c>
      <c r="N770114" s="40">
        <v>42856</v>
      </c>
    </row>
    <row r="770115" spans="1:14" x14ac:dyDescent="0.25">
      <c r="A770115" s="40">
        <v>42887</v>
      </c>
      <c r="N770115" s="40">
        <v>42887</v>
      </c>
    </row>
    <row r="770116" spans="1:14" x14ac:dyDescent="0.25">
      <c r="A770116" s="40">
        <v>42917</v>
      </c>
      <c r="N770116" s="40">
        <v>42917</v>
      </c>
    </row>
    <row r="770117" spans="1:14" x14ac:dyDescent="0.25">
      <c r="A770117" s="40">
        <v>42948</v>
      </c>
      <c r="N770117" s="40">
        <v>42948</v>
      </c>
    </row>
    <row r="770118" spans="1:14" x14ac:dyDescent="0.25">
      <c r="A770118" s="40">
        <v>42979</v>
      </c>
      <c r="N770118" s="40">
        <v>42979</v>
      </c>
    </row>
    <row r="770119" spans="1:14" x14ac:dyDescent="0.25">
      <c r="A770119" s="40">
        <v>43009</v>
      </c>
      <c r="N770119" s="40">
        <v>43009</v>
      </c>
    </row>
    <row r="770120" spans="1:14" x14ac:dyDescent="0.25">
      <c r="A770120" s="40">
        <v>43040</v>
      </c>
      <c r="N770120" s="40">
        <v>43040</v>
      </c>
    </row>
    <row r="770121" spans="1:14" x14ac:dyDescent="0.25">
      <c r="A770121" s="40">
        <v>43070</v>
      </c>
      <c r="N770121" s="40">
        <v>43070</v>
      </c>
    </row>
    <row r="770122" spans="1:14" x14ac:dyDescent="0.25">
      <c r="A770122" s="40">
        <v>43101</v>
      </c>
      <c r="N770122" s="40">
        <v>43101</v>
      </c>
    </row>
    <row r="770123" spans="1:14" x14ac:dyDescent="0.25">
      <c r="A770123" s="40">
        <v>43132</v>
      </c>
      <c r="N770123" s="40">
        <v>43132</v>
      </c>
    </row>
    <row r="770124" spans="1:14" x14ac:dyDescent="0.25">
      <c r="A770124" s="40">
        <v>43160</v>
      </c>
      <c r="N770124" s="40">
        <v>43160</v>
      </c>
    </row>
    <row r="770125" spans="1:14" x14ac:dyDescent="0.25">
      <c r="A770125" s="40">
        <v>43191</v>
      </c>
      <c r="N770125" s="40">
        <v>43191</v>
      </c>
    </row>
    <row r="770126" spans="1:14" x14ac:dyDescent="0.25">
      <c r="A770126" s="40">
        <v>43221</v>
      </c>
      <c r="N770126" s="40">
        <v>43221</v>
      </c>
    </row>
    <row r="770127" spans="1:14" x14ac:dyDescent="0.25">
      <c r="A770127" s="40">
        <v>43252</v>
      </c>
      <c r="N770127" s="40">
        <v>43252</v>
      </c>
    </row>
    <row r="770128" spans="1:14" x14ac:dyDescent="0.25">
      <c r="A770128" s="40">
        <v>43282</v>
      </c>
      <c r="N770128" s="40">
        <v>43282</v>
      </c>
    </row>
    <row r="770129" spans="1:14" x14ac:dyDescent="0.25">
      <c r="A770129" s="40">
        <v>43313</v>
      </c>
      <c r="N770129" s="40">
        <v>43313</v>
      </c>
    </row>
    <row r="770130" spans="1:14" x14ac:dyDescent="0.25">
      <c r="A770130" s="40">
        <v>43344</v>
      </c>
      <c r="N770130" s="40">
        <v>43344</v>
      </c>
    </row>
    <row r="770131" spans="1:14" x14ac:dyDescent="0.25">
      <c r="A770131" s="40">
        <v>43374</v>
      </c>
      <c r="N770131" s="40">
        <v>43374</v>
      </c>
    </row>
    <row r="770132" spans="1:14" x14ac:dyDescent="0.25">
      <c r="A770132" s="40">
        <v>43405</v>
      </c>
      <c r="N770132" s="40">
        <v>43405</v>
      </c>
    </row>
    <row r="770133" spans="1:14" x14ac:dyDescent="0.25">
      <c r="A770133" s="40">
        <v>43435</v>
      </c>
      <c r="N770133" s="40">
        <v>43435</v>
      </c>
    </row>
    <row r="770134" spans="1:14" x14ac:dyDescent="0.25">
      <c r="A770134" s="40">
        <v>43466</v>
      </c>
      <c r="N770134" s="40">
        <v>43466</v>
      </c>
    </row>
    <row r="770135" spans="1:14" x14ac:dyDescent="0.25">
      <c r="A770135" s="40">
        <v>43497</v>
      </c>
      <c r="N770135" s="40">
        <v>43497</v>
      </c>
    </row>
    <row r="770136" spans="1:14" x14ac:dyDescent="0.25">
      <c r="A770136" s="40">
        <v>43525</v>
      </c>
      <c r="N770136" s="40">
        <v>43525</v>
      </c>
    </row>
    <row r="770137" spans="1:14" x14ac:dyDescent="0.25">
      <c r="A770137" s="40">
        <v>43556</v>
      </c>
      <c r="N770137" s="40">
        <v>43556</v>
      </c>
    </row>
    <row r="770138" spans="1:14" x14ac:dyDescent="0.25">
      <c r="A770138" s="40">
        <v>43586</v>
      </c>
      <c r="N770138" s="40">
        <v>43586</v>
      </c>
    </row>
    <row r="770139" spans="1:14" x14ac:dyDescent="0.25">
      <c r="A770139" s="40">
        <v>43617</v>
      </c>
      <c r="N770139" s="40">
        <v>43617</v>
      </c>
    </row>
    <row r="770140" spans="1:14" x14ac:dyDescent="0.25">
      <c r="A770140" s="40">
        <v>43647</v>
      </c>
      <c r="N770140" s="40">
        <v>43647</v>
      </c>
    </row>
    <row r="770141" spans="1:14" x14ac:dyDescent="0.25">
      <c r="A770141" s="40">
        <v>43678</v>
      </c>
      <c r="N770141" s="40">
        <v>43678</v>
      </c>
    </row>
    <row r="770142" spans="1:14" x14ac:dyDescent="0.25">
      <c r="A770142" s="40">
        <v>43709</v>
      </c>
      <c r="N770142" s="40">
        <v>43709</v>
      </c>
    </row>
    <row r="770143" spans="1:14" x14ac:dyDescent="0.25">
      <c r="A770143" s="40">
        <v>43739</v>
      </c>
      <c r="N770143" s="40">
        <v>43739</v>
      </c>
    </row>
    <row r="770144" spans="1:14" x14ac:dyDescent="0.25">
      <c r="A770144" s="40">
        <v>43770</v>
      </c>
      <c r="N770144" s="40">
        <v>43770</v>
      </c>
    </row>
    <row r="770145" spans="1:14" x14ac:dyDescent="0.25">
      <c r="A770145" s="40">
        <v>43800</v>
      </c>
      <c r="N770145" s="40">
        <v>43800</v>
      </c>
    </row>
    <row r="770146" spans="1:14" x14ac:dyDescent="0.25">
      <c r="A770146" s="40">
        <v>43831</v>
      </c>
      <c r="N770146" s="40">
        <v>43831</v>
      </c>
    </row>
    <row r="770147" spans="1:14" x14ac:dyDescent="0.25">
      <c r="A770147" s="40">
        <v>43862</v>
      </c>
      <c r="N770147" s="40">
        <v>43862</v>
      </c>
    </row>
    <row r="770148" spans="1:14" x14ac:dyDescent="0.25">
      <c r="A770148" s="40">
        <v>43891</v>
      </c>
      <c r="N770148" s="40">
        <v>43891</v>
      </c>
    </row>
    <row r="770149" spans="1:14" x14ac:dyDescent="0.25">
      <c r="A770149" s="40">
        <v>43922</v>
      </c>
      <c r="N770149" s="40">
        <v>43922</v>
      </c>
    </row>
    <row r="770150" spans="1:14" x14ac:dyDescent="0.25">
      <c r="A770150" s="40">
        <v>43952</v>
      </c>
      <c r="N770150" s="40">
        <v>43952</v>
      </c>
    </row>
    <row r="770151" spans="1:14" x14ac:dyDescent="0.25">
      <c r="A770151" s="40">
        <v>43983</v>
      </c>
      <c r="N770151" s="40">
        <v>43983</v>
      </c>
    </row>
    <row r="770152" spans="1:14" x14ac:dyDescent="0.25">
      <c r="A770152" s="40">
        <v>44013</v>
      </c>
      <c r="N770152" s="40">
        <v>44013</v>
      </c>
    </row>
    <row r="770153" spans="1:14" x14ac:dyDescent="0.25">
      <c r="A770153" s="40">
        <v>44044</v>
      </c>
      <c r="N770153" s="40">
        <v>44044</v>
      </c>
    </row>
    <row r="770154" spans="1:14" x14ac:dyDescent="0.25">
      <c r="A770154" s="40">
        <v>44075</v>
      </c>
      <c r="N770154" s="40">
        <v>44075</v>
      </c>
    </row>
    <row r="770155" spans="1:14" x14ac:dyDescent="0.25">
      <c r="A770155" s="40">
        <v>44105</v>
      </c>
      <c r="N770155" s="40">
        <v>44105</v>
      </c>
    </row>
    <row r="770156" spans="1:14" x14ac:dyDescent="0.25">
      <c r="A770156" s="40">
        <v>44136</v>
      </c>
      <c r="N770156" s="40">
        <v>44136</v>
      </c>
    </row>
    <row r="770157" spans="1:14" x14ac:dyDescent="0.25">
      <c r="A770157" s="40">
        <v>44166</v>
      </c>
      <c r="N770157" s="40">
        <v>44166</v>
      </c>
    </row>
    <row r="786434" spans="1:14" x14ac:dyDescent="0.25">
      <c r="A786434" s="40">
        <v>40909</v>
      </c>
      <c r="N786434" s="40">
        <v>40909</v>
      </c>
    </row>
    <row r="786435" spans="1:14" x14ac:dyDescent="0.25">
      <c r="A786435" s="40">
        <v>40940</v>
      </c>
      <c r="N786435" s="40">
        <v>40940</v>
      </c>
    </row>
    <row r="786436" spans="1:14" x14ac:dyDescent="0.25">
      <c r="A786436" s="40">
        <v>40969</v>
      </c>
      <c r="N786436" s="40">
        <v>40969</v>
      </c>
    </row>
    <row r="786437" spans="1:14" x14ac:dyDescent="0.25">
      <c r="A786437" s="40">
        <v>41000</v>
      </c>
      <c r="N786437" s="40">
        <v>41000</v>
      </c>
    </row>
    <row r="786438" spans="1:14" x14ac:dyDescent="0.25">
      <c r="A786438" s="40">
        <v>41030</v>
      </c>
      <c r="N786438" s="40">
        <v>41030</v>
      </c>
    </row>
    <row r="786439" spans="1:14" x14ac:dyDescent="0.25">
      <c r="A786439" s="40">
        <v>41061</v>
      </c>
      <c r="N786439" s="40">
        <v>41061</v>
      </c>
    </row>
    <row r="786440" spans="1:14" x14ac:dyDescent="0.25">
      <c r="A786440" s="40">
        <v>41091</v>
      </c>
      <c r="N786440" s="40">
        <v>41091</v>
      </c>
    </row>
    <row r="786441" spans="1:14" x14ac:dyDescent="0.25">
      <c r="A786441" s="40">
        <v>41122</v>
      </c>
      <c r="N786441" s="40">
        <v>41122</v>
      </c>
    </row>
    <row r="786442" spans="1:14" x14ac:dyDescent="0.25">
      <c r="A786442" s="40">
        <v>41153</v>
      </c>
      <c r="N786442" s="40">
        <v>41153</v>
      </c>
    </row>
    <row r="786443" spans="1:14" x14ac:dyDescent="0.25">
      <c r="A786443" s="40">
        <v>41183</v>
      </c>
      <c r="N786443" s="40">
        <v>41183</v>
      </c>
    </row>
    <row r="786444" spans="1:14" x14ac:dyDescent="0.25">
      <c r="A786444" s="40">
        <v>41214</v>
      </c>
      <c r="N786444" s="40">
        <v>41214</v>
      </c>
    </row>
    <row r="786445" spans="1:14" x14ac:dyDescent="0.25">
      <c r="A786445" s="40">
        <v>41244</v>
      </c>
      <c r="N786445" s="40">
        <v>41244</v>
      </c>
    </row>
    <row r="786446" spans="1:14" x14ac:dyDescent="0.25">
      <c r="A786446" s="40">
        <v>41275</v>
      </c>
      <c r="N786446" s="40">
        <v>41275</v>
      </c>
    </row>
    <row r="786447" spans="1:14" x14ac:dyDescent="0.25">
      <c r="A786447" s="40">
        <v>41306</v>
      </c>
      <c r="N786447" s="40">
        <v>41306</v>
      </c>
    </row>
    <row r="786448" spans="1:14" x14ac:dyDescent="0.25">
      <c r="A786448" s="40">
        <v>41334</v>
      </c>
      <c r="N786448" s="40">
        <v>41334</v>
      </c>
    </row>
    <row r="786449" spans="1:14" x14ac:dyDescent="0.25">
      <c r="A786449" s="40">
        <v>41365</v>
      </c>
      <c r="N786449" s="40">
        <v>41365</v>
      </c>
    </row>
    <row r="786450" spans="1:14" x14ac:dyDescent="0.25">
      <c r="A786450" s="40">
        <v>41395</v>
      </c>
      <c r="N786450" s="40">
        <v>41395</v>
      </c>
    </row>
    <row r="786451" spans="1:14" x14ac:dyDescent="0.25">
      <c r="A786451" s="40">
        <v>41426</v>
      </c>
      <c r="N786451" s="40">
        <v>41426</v>
      </c>
    </row>
    <row r="786452" spans="1:14" x14ac:dyDescent="0.25">
      <c r="A786452" s="40">
        <v>41456</v>
      </c>
      <c r="N786452" s="40">
        <v>41456</v>
      </c>
    </row>
    <row r="786453" spans="1:14" x14ac:dyDescent="0.25">
      <c r="A786453" s="40">
        <v>41487</v>
      </c>
      <c r="N786453" s="40">
        <v>41487</v>
      </c>
    </row>
    <row r="786454" spans="1:14" x14ac:dyDescent="0.25">
      <c r="A786454" s="40">
        <v>41518</v>
      </c>
      <c r="N786454" s="40">
        <v>41518</v>
      </c>
    </row>
    <row r="786455" spans="1:14" x14ac:dyDescent="0.25">
      <c r="A786455" s="40">
        <v>41548</v>
      </c>
      <c r="N786455" s="40">
        <v>41548</v>
      </c>
    </row>
    <row r="786456" spans="1:14" x14ac:dyDescent="0.25">
      <c r="A786456" s="40">
        <v>41579</v>
      </c>
      <c r="N786456" s="40">
        <v>41579</v>
      </c>
    </row>
    <row r="786457" spans="1:14" x14ac:dyDescent="0.25">
      <c r="A786457" s="40">
        <v>41609</v>
      </c>
      <c r="N786457" s="40">
        <v>41609</v>
      </c>
    </row>
    <row r="786458" spans="1:14" x14ac:dyDescent="0.25">
      <c r="A786458" s="40">
        <v>41640</v>
      </c>
      <c r="N786458" s="40">
        <v>41640</v>
      </c>
    </row>
    <row r="786459" spans="1:14" x14ac:dyDescent="0.25">
      <c r="A786459" s="40">
        <v>41671</v>
      </c>
      <c r="N786459" s="40">
        <v>41671</v>
      </c>
    </row>
    <row r="786460" spans="1:14" x14ac:dyDescent="0.25">
      <c r="A786460" s="40">
        <v>41699</v>
      </c>
      <c r="N786460" s="40">
        <v>41699</v>
      </c>
    </row>
    <row r="786461" spans="1:14" x14ac:dyDescent="0.25">
      <c r="A786461" s="40">
        <v>41730</v>
      </c>
      <c r="N786461" s="40">
        <v>41730</v>
      </c>
    </row>
    <row r="786462" spans="1:14" x14ac:dyDescent="0.25">
      <c r="A786462" s="40">
        <v>41760</v>
      </c>
      <c r="N786462" s="40">
        <v>41760</v>
      </c>
    </row>
    <row r="786463" spans="1:14" x14ac:dyDescent="0.25">
      <c r="A786463" s="40">
        <v>41791</v>
      </c>
      <c r="N786463" s="40">
        <v>41791</v>
      </c>
    </row>
    <row r="786464" spans="1:14" x14ac:dyDescent="0.25">
      <c r="A786464" s="40">
        <v>41821</v>
      </c>
      <c r="N786464" s="40">
        <v>41821</v>
      </c>
    </row>
    <row r="786465" spans="1:14" x14ac:dyDescent="0.25">
      <c r="A786465" s="40">
        <v>41852</v>
      </c>
      <c r="N786465" s="40">
        <v>41852</v>
      </c>
    </row>
    <row r="786466" spans="1:14" x14ac:dyDescent="0.25">
      <c r="A786466" s="40">
        <v>41883</v>
      </c>
      <c r="N786466" s="40">
        <v>41883</v>
      </c>
    </row>
    <row r="786467" spans="1:14" x14ac:dyDescent="0.25">
      <c r="A786467" s="40">
        <v>41913</v>
      </c>
      <c r="N786467" s="40">
        <v>41913</v>
      </c>
    </row>
    <row r="786468" spans="1:14" x14ac:dyDescent="0.25">
      <c r="A786468" s="40">
        <v>41944</v>
      </c>
      <c r="N786468" s="40">
        <v>41944</v>
      </c>
    </row>
    <row r="786469" spans="1:14" x14ac:dyDescent="0.25">
      <c r="A786469" s="40">
        <v>41974</v>
      </c>
      <c r="N786469" s="40">
        <v>41974</v>
      </c>
    </row>
    <row r="786470" spans="1:14" x14ac:dyDescent="0.25">
      <c r="A786470" s="40">
        <v>42005</v>
      </c>
      <c r="N786470" s="40">
        <v>42005</v>
      </c>
    </row>
    <row r="786471" spans="1:14" x14ac:dyDescent="0.25">
      <c r="A786471" s="40">
        <v>42036</v>
      </c>
      <c r="N786471" s="40">
        <v>42036</v>
      </c>
    </row>
    <row r="786472" spans="1:14" x14ac:dyDescent="0.25">
      <c r="A786472" s="40">
        <v>42064</v>
      </c>
      <c r="N786472" s="40">
        <v>42064</v>
      </c>
    </row>
    <row r="786473" spans="1:14" x14ac:dyDescent="0.25">
      <c r="A786473" s="40">
        <v>42095</v>
      </c>
      <c r="N786473" s="40">
        <v>42095</v>
      </c>
    </row>
    <row r="786474" spans="1:14" x14ac:dyDescent="0.25">
      <c r="A786474" s="40">
        <v>42125</v>
      </c>
      <c r="N786474" s="40">
        <v>42125</v>
      </c>
    </row>
    <row r="786475" spans="1:14" x14ac:dyDescent="0.25">
      <c r="A786475" s="40">
        <v>42156</v>
      </c>
      <c r="N786475" s="40">
        <v>42156</v>
      </c>
    </row>
    <row r="786476" spans="1:14" x14ac:dyDescent="0.25">
      <c r="A786476" s="40">
        <v>42186</v>
      </c>
      <c r="N786476" s="40">
        <v>42186</v>
      </c>
    </row>
    <row r="786477" spans="1:14" x14ac:dyDescent="0.25">
      <c r="A786477" s="40">
        <v>42217</v>
      </c>
      <c r="N786477" s="40">
        <v>42217</v>
      </c>
    </row>
    <row r="786478" spans="1:14" x14ac:dyDescent="0.25">
      <c r="A786478" s="40">
        <v>42248</v>
      </c>
      <c r="N786478" s="40">
        <v>42248</v>
      </c>
    </row>
    <row r="786479" spans="1:14" x14ac:dyDescent="0.25">
      <c r="A786479" s="40">
        <v>42278</v>
      </c>
      <c r="N786479" s="40">
        <v>42278</v>
      </c>
    </row>
    <row r="786480" spans="1:14" x14ac:dyDescent="0.25">
      <c r="A786480" s="40">
        <v>42309</v>
      </c>
      <c r="N786480" s="40">
        <v>42309</v>
      </c>
    </row>
    <row r="786481" spans="1:14" x14ac:dyDescent="0.25">
      <c r="A786481" s="40">
        <v>42339</v>
      </c>
      <c r="N786481" s="40">
        <v>42339</v>
      </c>
    </row>
    <row r="786482" spans="1:14" x14ac:dyDescent="0.25">
      <c r="A786482" s="40">
        <v>42370</v>
      </c>
      <c r="N786482" s="40">
        <v>42370</v>
      </c>
    </row>
    <row r="786483" spans="1:14" x14ac:dyDescent="0.25">
      <c r="A786483" s="40">
        <v>42401</v>
      </c>
      <c r="N786483" s="40">
        <v>42401</v>
      </c>
    </row>
    <row r="786484" spans="1:14" x14ac:dyDescent="0.25">
      <c r="A786484" s="40">
        <v>42430</v>
      </c>
      <c r="N786484" s="40">
        <v>42430</v>
      </c>
    </row>
    <row r="786485" spans="1:14" x14ac:dyDescent="0.25">
      <c r="A786485" s="40">
        <v>42461</v>
      </c>
      <c r="N786485" s="40">
        <v>42461</v>
      </c>
    </row>
    <row r="786486" spans="1:14" x14ac:dyDescent="0.25">
      <c r="A786486" s="40">
        <v>42491</v>
      </c>
      <c r="N786486" s="40">
        <v>42491</v>
      </c>
    </row>
    <row r="786487" spans="1:14" x14ac:dyDescent="0.25">
      <c r="A786487" s="40">
        <v>42522</v>
      </c>
      <c r="N786487" s="40">
        <v>42522</v>
      </c>
    </row>
    <row r="786488" spans="1:14" x14ac:dyDescent="0.25">
      <c r="A786488" s="40">
        <v>42552</v>
      </c>
      <c r="N786488" s="40">
        <v>42552</v>
      </c>
    </row>
    <row r="786489" spans="1:14" x14ac:dyDescent="0.25">
      <c r="A786489" s="40">
        <v>42583</v>
      </c>
      <c r="N786489" s="40">
        <v>42583</v>
      </c>
    </row>
    <row r="786490" spans="1:14" x14ac:dyDescent="0.25">
      <c r="A786490" s="40">
        <v>42614</v>
      </c>
      <c r="N786490" s="40">
        <v>42614</v>
      </c>
    </row>
    <row r="786491" spans="1:14" x14ac:dyDescent="0.25">
      <c r="A786491" s="40">
        <v>42644</v>
      </c>
      <c r="N786491" s="40">
        <v>42644</v>
      </c>
    </row>
    <row r="786492" spans="1:14" x14ac:dyDescent="0.25">
      <c r="A786492" s="40">
        <v>42675</v>
      </c>
      <c r="N786492" s="40">
        <v>42675</v>
      </c>
    </row>
    <row r="786493" spans="1:14" x14ac:dyDescent="0.25">
      <c r="A786493" s="40">
        <v>42705</v>
      </c>
      <c r="N786493" s="40">
        <v>42705</v>
      </c>
    </row>
    <row r="786494" spans="1:14" x14ac:dyDescent="0.25">
      <c r="A786494" s="40">
        <v>42736</v>
      </c>
      <c r="N786494" s="40">
        <v>42736</v>
      </c>
    </row>
    <row r="786495" spans="1:14" x14ac:dyDescent="0.25">
      <c r="A786495" s="40">
        <v>42767</v>
      </c>
      <c r="N786495" s="40">
        <v>42767</v>
      </c>
    </row>
    <row r="786496" spans="1:14" x14ac:dyDescent="0.25">
      <c r="A786496" s="40">
        <v>42795</v>
      </c>
      <c r="N786496" s="40">
        <v>42795</v>
      </c>
    </row>
    <row r="786497" spans="1:14" x14ac:dyDescent="0.25">
      <c r="A786497" s="40">
        <v>42826</v>
      </c>
      <c r="N786497" s="40">
        <v>42826</v>
      </c>
    </row>
    <row r="786498" spans="1:14" x14ac:dyDescent="0.25">
      <c r="A786498" s="40">
        <v>42856</v>
      </c>
      <c r="N786498" s="40">
        <v>42856</v>
      </c>
    </row>
    <row r="786499" spans="1:14" x14ac:dyDescent="0.25">
      <c r="A786499" s="40">
        <v>42887</v>
      </c>
      <c r="N786499" s="40">
        <v>42887</v>
      </c>
    </row>
    <row r="786500" spans="1:14" x14ac:dyDescent="0.25">
      <c r="A786500" s="40">
        <v>42917</v>
      </c>
      <c r="N786500" s="40">
        <v>42917</v>
      </c>
    </row>
    <row r="786501" spans="1:14" x14ac:dyDescent="0.25">
      <c r="A786501" s="40">
        <v>42948</v>
      </c>
      <c r="N786501" s="40">
        <v>42948</v>
      </c>
    </row>
    <row r="786502" spans="1:14" x14ac:dyDescent="0.25">
      <c r="A786502" s="40">
        <v>42979</v>
      </c>
      <c r="N786502" s="40">
        <v>42979</v>
      </c>
    </row>
    <row r="786503" spans="1:14" x14ac:dyDescent="0.25">
      <c r="A786503" s="40">
        <v>43009</v>
      </c>
      <c r="N786503" s="40">
        <v>43009</v>
      </c>
    </row>
    <row r="786504" spans="1:14" x14ac:dyDescent="0.25">
      <c r="A786504" s="40">
        <v>43040</v>
      </c>
      <c r="N786504" s="40">
        <v>43040</v>
      </c>
    </row>
    <row r="786505" spans="1:14" x14ac:dyDescent="0.25">
      <c r="A786505" s="40">
        <v>43070</v>
      </c>
      <c r="N786505" s="40">
        <v>43070</v>
      </c>
    </row>
    <row r="786506" spans="1:14" x14ac:dyDescent="0.25">
      <c r="A786506" s="40">
        <v>43101</v>
      </c>
      <c r="N786506" s="40">
        <v>43101</v>
      </c>
    </row>
    <row r="786507" spans="1:14" x14ac:dyDescent="0.25">
      <c r="A786507" s="40">
        <v>43132</v>
      </c>
      <c r="N786507" s="40">
        <v>43132</v>
      </c>
    </row>
    <row r="786508" spans="1:14" x14ac:dyDescent="0.25">
      <c r="A786508" s="40">
        <v>43160</v>
      </c>
      <c r="N786508" s="40">
        <v>43160</v>
      </c>
    </row>
    <row r="786509" spans="1:14" x14ac:dyDescent="0.25">
      <c r="A786509" s="40">
        <v>43191</v>
      </c>
      <c r="N786509" s="40">
        <v>43191</v>
      </c>
    </row>
    <row r="786510" spans="1:14" x14ac:dyDescent="0.25">
      <c r="A786510" s="40">
        <v>43221</v>
      </c>
      <c r="N786510" s="40">
        <v>43221</v>
      </c>
    </row>
    <row r="786511" spans="1:14" x14ac:dyDescent="0.25">
      <c r="A786511" s="40">
        <v>43252</v>
      </c>
      <c r="N786511" s="40">
        <v>43252</v>
      </c>
    </row>
    <row r="786512" spans="1:14" x14ac:dyDescent="0.25">
      <c r="A786512" s="40">
        <v>43282</v>
      </c>
      <c r="N786512" s="40">
        <v>43282</v>
      </c>
    </row>
    <row r="786513" spans="1:14" x14ac:dyDescent="0.25">
      <c r="A786513" s="40">
        <v>43313</v>
      </c>
      <c r="N786513" s="40">
        <v>43313</v>
      </c>
    </row>
    <row r="786514" spans="1:14" x14ac:dyDescent="0.25">
      <c r="A786514" s="40">
        <v>43344</v>
      </c>
      <c r="N786514" s="40">
        <v>43344</v>
      </c>
    </row>
    <row r="786515" spans="1:14" x14ac:dyDescent="0.25">
      <c r="A786515" s="40">
        <v>43374</v>
      </c>
      <c r="N786515" s="40">
        <v>43374</v>
      </c>
    </row>
    <row r="786516" spans="1:14" x14ac:dyDescent="0.25">
      <c r="A786516" s="40">
        <v>43405</v>
      </c>
      <c r="N786516" s="40">
        <v>43405</v>
      </c>
    </row>
    <row r="786517" spans="1:14" x14ac:dyDescent="0.25">
      <c r="A786517" s="40">
        <v>43435</v>
      </c>
      <c r="N786517" s="40">
        <v>43435</v>
      </c>
    </row>
    <row r="786518" spans="1:14" x14ac:dyDescent="0.25">
      <c r="A786518" s="40">
        <v>43466</v>
      </c>
      <c r="N786518" s="40">
        <v>43466</v>
      </c>
    </row>
    <row r="786519" spans="1:14" x14ac:dyDescent="0.25">
      <c r="A786519" s="40">
        <v>43497</v>
      </c>
      <c r="N786519" s="40">
        <v>43497</v>
      </c>
    </row>
    <row r="786520" spans="1:14" x14ac:dyDescent="0.25">
      <c r="A786520" s="40">
        <v>43525</v>
      </c>
      <c r="N786520" s="40">
        <v>43525</v>
      </c>
    </row>
    <row r="786521" spans="1:14" x14ac:dyDescent="0.25">
      <c r="A786521" s="40">
        <v>43556</v>
      </c>
      <c r="N786521" s="40">
        <v>43556</v>
      </c>
    </row>
    <row r="786522" spans="1:14" x14ac:dyDescent="0.25">
      <c r="A786522" s="40">
        <v>43586</v>
      </c>
      <c r="N786522" s="40">
        <v>43586</v>
      </c>
    </row>
    <row r="786523" spans="1:14" x14ac:dyDescent="0.25">
      <c r="A786523" s="40">
        <v>43617</v>
      </c>
      <c r="N786523" s="40">
        <v>43617</v>
      </c>
    </row>
    <row r="786524" spans="1:14" x14ac:dyDescent="0.25">
      <c r="A786524" s="40">
        <v>43647</v>
      </c>
      <c r="N786524" s="40">
        <v>43647</v>
      </c>
    </row>
    <row r="786525" spans="1:14" x14ac:dyDescent="0.25">
      <c r="A786525" s="40">
        <v>43678</v>
      </c>
      <c r="N786525" s="40">
        <v>43678</v>
      </c>
    </row>
    <row r="786526" spans="1:14" x14ac:dyDescent="0.25">
      <c r="A786526" s="40">
        <v>43709</v>
      </c>
      <c r="N786526" s="40">
        <v>43709</v>
      </c>
    </row>
    <row r="786527" spans="1:14" x14ac:dyDescent="0.25">
      <c r="A786527" s="40">
        <v>43739</v>
      </c>
      <c r="N786527" s="40">
        <v>43739</v>
      </c>
    </row>
    <row r="786528" spans="1:14" x14ac:dyDescent="0.25">
      <c r="A786528" s="40">
        <v>43770</v>
      </c>
      <c r="N786528" s="40">
        <v>43770</v>
      </c>
    </row>
    <row r="786529" spans="1:14" x14ac:dyDescent="0.25">
      <c r="A786529" s="40">
        <v>43800</v>
      </c>
      <c r="N786529" s="40">
        <v>43800</v>
      </c>
    </row>
    <row r="786530" spans="1:14" x14ac:dyDescent="0.25">
      <c r="A786530" s="40">
        <v>43831</v>
      </c>
      <c r="N786530" s="40">
        <v>43831</v>
      </c>
    </row>
    <row r="786531" spans="1:14" x14ac:dyDescent="0.25">
      <c r="A786531" s="40">
        <v>43862</v>
      </c>
      <c r="N786531" s="40">
        <v>43862</v>
      </c>
    </row>
    <row r="786532" spans="1:14" x14ac:dyDescent="0.25">
      <c r="A786532" s="40">
        <v>43891</v>
      </c>
      <c r="N786532" s="40">
        <v>43891</v>
      </c>
    </row>
    <row r="786533" spans="1:14" x14ac:dyDescent="0.25">
      <c r="A786533" s="40">
        <v>43922</v>
      </c>
      <c r="N786533" s="40">
        <v>43922</v>
      </c>
    </row>
    <row r="786534" spans="1:14" x14ac:dyDescent="0.25">
      <c r="A786534" s="40">
        <v>43952</v>
      </c>
      <c r="N786534" s="40">
        <v>43952</v>
      </c>
    </row>
    <row r="786535" spans="1:14" x14ac:dyDescent="0.25">
      <c r="A786535" s="40">
        <v>43983</v>
      </c>
      <c r="N786535" s="40">
        <v>43983</v>
      </c>
    </row>
    <row r="786536" spans="1:14" x14ac:dyDescent="0.25">
      <c r="A786536" s="40">
        <v>44013</v>
      </c>
      <c r="N786536" s="40">
        <v>44013</v>
      </c>
    </row>
    <row r="786537" spans="1:14" x14ac:dyDescent="0.25">
      <c r="A786537" s="40">
        <v>44044</v>
      </c>
      <c r="N786537" s="40">
        <v>44044</v>
      </c>
    </row>
    <row r="786538" spans="1:14" x14ac:dyDescent="0.25">
      <c r="A786538" s="40">
        <v>44075</v>
      </c>
      <c r="N786538" s="40">
        <v>44075</v>
      </c>
    </row>
    <row r="786539" spans="1:14" x14ac:dyDescent="0.25">
      <c r="A786539" s="40">
        <v>44105</v>
      </c>
      <c r="N786539" s="40">
        <v>44105</v>
      </c>
    </row>
    <row r="786540" spans="1:14" x14ac:dyDescent="0.25">
      <c r="A786540" s="40">
        <v>44136</v>
      </c>
      <c r="N786540" s="40">
        <v>44136</v>
      </c>
    </row>
    <row r="786541" spans="1:14" x14ac:dyDescent="0.25">
      <c r="A786541" s="40">
        <v>44166</v>
      </c>
      <c r="N786541" s="40">
        <v>44166</v>
      </c>
    </row>
    <row r="802818" spans="1:14" x14ac:dyDescent="0.25">
      <c r="A802818" s="40">
        <v>40909</v>
      </c>
      <c r="N802818" s="40">
        <v>40909</v>
      </c>
    </row>
    <row r="802819" spans="1:14" x14ac:dyDescent="0.25">
      <c r="A802819" s="40">
        <v>40940</v>
      </c>
      <c r="N802819" s="40">
        <v>40940</v>
      </c>
    </row>
    <row r="802820" spans="1:14" x14ac:dyDescent="0.25">
      <c r="A802820" s="40">
        <v>40969</v>
      </c>
      <c r="N802820" s="40">
        <v>40969</v>
      </c>
    </row>
    <row r="802821" spans="1:14" x14ac:dyDescent="0.25">
      <c r="A802821" s="40">
        <v>41000</v>
      </c>
      <c r="N802821" s="40">
        <v>41000</v>
      </c>
    </row>
    <row r="802822" spans="1:14" x14ac:dyDescent="0.25">
      <c r="A802822" s="40">
        <v>41030</v>
      </c>
      <c r="N802822" s="40">
        <v>41030</v>
      </c>
    </row>
    <row r="802823" spans="1:14" x14ac:dyDescent="0.25">
      <c r="A802823" s="40">
        <v>41061</v>
      </c>
      <c r="N802823" s="40">
        <v>41061</v>
      </c>
    </row>
    <row r="802824" spans="1:14" x14ac:dyDescent="0.25">
      <c r="A802824" s="40">
        <v>41091</v>
      </c>
      <c r="N802824" s="40">
        <v>41091</v>
      </c>
    </row>
    <row r="802825" spans="1:14" x14ac:dyDescent="0.25">
      <c r="A802825" s="40">
        <v>41122</v>
      </c>
      <c r="N802825" s="40">
        <v>41122</v>
      </c>
    </row>
    <row r="802826" spans="1:14" x14ac:dyDescent="0.25">
      <c r="A802826" s="40">
        <v>41153</v>
      </c>
      <c r="N802826" s="40">
        <v>41153</v>
      </c>
    </row>
    <row r="802827" spans="1:14" x14ac:dyDescent="0.25">
      <c r="A802827" s="40">
        <v>41183</v>
      </c>
      <c r="N802827" s="40">
        <v>41183</v>
      </c>
    </row>
    <row r="802828" spans="1:14" x14ac:dyDescent="0.25">
      <c r="A802828" s="40">
        <v>41214</v>
      </c>
      <c r="N802828" s="40">
        <v>41214</v>
      </c>
    </row>
    <row r="802829" spans="1:14" x14ac:dyDescent="0.25">
      <c r="A802829" s="40">
        <v>41244</v>
      </c>
      <c r="N802829" s="40">
        <v>41244</v>
      </c>
    </row>
    <row r="802830" spans="1:14" x14ac:dyDescent="0.25">
      <c r="A802830" s="40">
        <v>41275</v>
      </c>
      <c r="N802830" s="40">
        <v>41275</v>
      </c>
    </row>
    <row r="802831" spans="1:14" x14ac:dyDescent="0.25">
      <c r="A802831" s="40">
        <v>41306</v>
      </c>
      <c r="N802831" s="40">
        <v>41306</v>
      </c>
    </row>
    <row r="802832" spans="1:14" x14ac:dyDescent="0.25">
      <c r="A802832" s="40">
        <v>41334</v>
      </c>
      <c r="N802832" s="40">
        <v>41334</v>
      </c>
    </row>
    <row r="802833" spans="1:14" x14ac:dyDescent="0.25">
      <c r="A802833" s="40">
        <v>41365</v>
      </c>
      <c r="N802833" s="40">
        <v>41365</v>
      </c>
    </row>
    <row r="802834" spans="1:14" x14ac:dyDescent="0.25">
      <c r="A802834" s="40">
        <v>41395</v>
      </c>
      <c r="N802834" s="40">
        <v>41395</v>
      </c>
    </row>
    <row r="802835" spans="1:14" x14ac:dyDescent="0.25">
      <c r="A802835" s="40">
        <v>41426</v>
      </c>
      <c r="N802835" s="40">
        <v>41426</v>
      </c>
    </row>
    <row r="802836" spans="1:14" x14ac:dyDescent="0.25">
      <c r="A802836" s="40">
        <v>41456</v>
      </c>
      <c r="N802836" s="40">
        <v>41456</v>
      </c>
    </row>
    <row r="802837" spans="1:14" x14ac:dyDescent="0.25">
      <c r="A802837" s="40">
        <v>41487</v>
      </c>
      <c r="N802837" s="40">
        <v>41487</v>
      </c>
    </row>
    <row r="802838" spans="1:14" x14ac:dyDescent="0.25">
      <c r="A802838" s="40">
        <v>41518</v>
      </c>
      <c r="N802838" s="40">
        <v>41518</v>
      </c>
    </row>
    <row r="802839" spans="1:14" x14ac:dyDescent="0.25">
      <c r="A802839" s="40">
        <v>41548</v>
      </c>
      <c r="N802839" s="40">
        <v>41548</v>
      </c>
    </row>
    <row r="802840" spans="1:14" x14ac:dyDescent="0.25">
      <c r="A802840" s="40">
        <v>41579</v>
      </c>
      <c r="N802840" s="40">
        <v>41579</v>
      </c>
    </row>
    <row r="802841" spans="1:14" x14ac:dyDescent="0.25">
      <c r="A802841" s="40">
        <v>41609</v>
      </c>
      <c r="N802841" s="40">
        <v>41609</v>
      </c>
    </row>
    <row r="802842" spans="1:14" x14ac:dyDescent="0.25">
      <c r="A802842" s="40">
        <v>41640</v>
      </c>
      <c r="N802842" s="40">
        <v>41640</v>
      </c>
    </row>
    <row r="802843" spans="1:14" x14ac:dyDescent="0.25">
      <c r="A802843" s="40">
        <v>41671</v>
      </c>
      <c r="N802843" s="40">
        <v>41671</v>
      </c>
    </row>
    <row r="802844" spans="1:14" x14ac:dyDescent="0.25">
      <c r="A802844" s="40">
        <v>41699</v>
      </c>
      <c r="N802844" s="40">
        <v>41699</v>
      </c>
    </row>
    <row r="802845" spans="1:14" x14ac:dyDescent="0.25">
      <c r="A802845" s="40">
        <v>41730</v>
      </c>
      <c r="N802845" s="40">
        <v>41730</v>
      </c>
    </row>
    <row r="802846" spans="1:14" x14ac:dyDescent="0.25">
      <c r="A802846" s="40">
        <v>41760</v>
      </c>
      <c r="N802846" s="40">
        <v>41760</v>
      </c>
    </row>
    <row r="802847" spans="1:14" x14ac:dyDescent="0.25">
      <c r="A802847" s="40">
        <v>41791</v>
      </c>
      <c r="N802847" s="40">
        <v>41791</v>
      </c>
    </row>
    <row r="802848" spans="1:14" x14ac:dyDescent="0.25">
      <c r="A802848" s="40">
        <v>41821</v>
      </c>
      <c r="N802848" s="40">
        <v>41821</v>
      </c>
    </row>
    <row r="802849" spans="1:14" x14ac:dyDescent="0.25">
      <c r="A802849" s="40">
        <v>41852</v>
      </c>
      <c r="N802849" s="40">
        <v>41852</v>
      </c>
    </row>
    <row r="802850" spans="1:14" x14ac:dyDescent="0.25">
      <c r="A802850" s="40">
        <v>41883</v>
      </c>
      <c r="N802850" s="40">
        <v>41883</v>
      </c>
    </row>
    <row r="802851" spans="1:14" x14ac:dyDescent="0.25">
      <c r="A802851" s="40">
        <v>41913</v>
      </c>
      <c r="N802851" s="40">
        <v>41913</v>
      </c>
    </row>
    <row r="802852" spans="1:14" x14ac:dyDescent="0.25">
      <c r="A802852" s="40">
        <v>41944</v>
      </c>
      <c r="N802852" s="40">
        <v>41944</v>
      </c>
    </row>
    <row r="802853" spans="1:14" x14ac:dyDescent="0.25">
      <c r="A802853" s="40">
        <v>41974</v>
      </c>
      <c r="N802853" s="40">
        <v>41974</v>
      </c>
    </row>
    <row r="802854" spans="1:14" x14ac:dyDescent="0.25">
      <c r="A802854" s="40">
        <v>42005</v>
      </c>
      <c r="N802854" s="40">
        <v>42005</v>
      </c>
    </row>
    <row r="802855" spans="1:14" x14ac:dyDescent="0.25">
      <c r="A802855" s="40">
        <v>42036</v>
      </c>
      <c r="N802855" s="40">
        <v>42036</v>
      </c>
    </row>
    <row r="802856" spans="1:14" x14ac:dyDescent="0.25">
      <c r="A802856" s="40">
        <v>42064</v>
      </c>
      <c r="N802856" s="40">
        <v>42064</v>
      </c>
    </row>
    <row r="802857" spans="1:14" x14ac:dyDescent="0.25">
      <c r="A802857" s="40">
        <v>42095</v>
      </c>
      <c r="N802857" s="40">
        <v>42095</v>
      </c>
    </row>
    <row r="802858" spans="1:14" x14ac:dyDescent="0.25">
      <c r="A802858" s="40">
        <v>42125</v>
      </c>
      <c r="N802858" s="40">
        <v>42125</v>
      </c>
    </row>
    <row r="802859" spans="1:14" x14ac:dyDescent="0.25">
      <c r="A802859" s="40">
        <v>42156</v>
      </c>
      <c r="N802859" s="40">
        <v>42156</v>
      </c>
    </row>
    <row r="802860" spans="1:14" x14ac:dyDescent="0.25">
      <c r="A802860" s="40">
        <v>42186</v>
      </c>
      <c r="N802860" s="40">
        <v>42186</v>
      </c>
    </row>
    <row r="802861" spans="1:14" x14ac:dyDescent="0.25">
      <c r="A802861" s="40">
        <v>42217</v>
      </c>
      <c r="N802861" s="40">
        <v>42217</v>
      </c>
    </row>
    <row r="802862" spans="1:14" x14ac:dyDescent="0.25">
      <c r="A802862" s="40">
        <v>42248</v>
      </c>
      <c r="N802862" s="40">
        <v>42248</v>
      </c>
    </row>
    <row r="802863" spans="1:14" x14ac:dyDescent="0.25">
      <c r="A802863" s="40">
        <v>42278</v>
      </c>
      <c r="N802863" s="40">
        <v>42278</v>
      </c>
    </row>
    <row r="802864" spans="1:14" x14ac:dyDescent="0.25">
      <c r="A802864" s="40">
        <v>42309</v>
      </c>
      <c r="N802864" s="40">
        <v>42309</v>
      </c>
    </row>
    <row r="802865" spans="1:14" x14ac:dyDescent="0.25">
      <c r="A802865" s="40">
        <v>42339</v>
      </c>
      <c r="N802865" s="40">
        <v>42339</v>
      </c>
    </row>
    <row r="802866" spans="1:14" x14ac:dyDescent="0.25">
      <c r="A802866" s="40">
        <v>42370</v>
      </c>
      <c r="N802866" s="40">
        <v>42370</v>
      </c>
    </row>
    <row r="802867" spans="1:14" x14ac:dyDescent="0.25">
      <c r="A802867" s="40">
        <v>42401</v>
      </c>
      <c r="N802867" s="40">
        <v>42401</v>
      </c>
    </row>
    <row r="802868" spans="1:14" x14ac:dyDescent="0.25">
      <c r="A802868" s="40">
        <v>42430</v>
      </c>
      <c r="N802868" s="40">
        <v>42430</v>
      </c>
    </row>
    <row r="802869" spans="1:14" x14ac:dyDescent="0.25">
      <c r="A802869" s="40">
        <v>42461</v>
      </c>
      <c r="N802869" s="40">
        <v>42461</v>
      </c>
    </row>
    <row r="802870" spans="1:14" x14ac:dyDescent="0.25">
      <c r="A802870" s="40">
        <v>42491</v>
      </c>
      <c r="N802870" s="40">
        <v>42491</v>
      </c>
    </row>
    <row r="802871" spans="1:14" x14ac:dyDescent="0.25">
      <c r="A802871" s="40">
        <v>42522</v>
      </c>
      <c r="N802871" s="40">
        <v>42522</v>
      </c>
    </row>
    <row r="802872" spans="1:14" x14ac:dyDescent="0.25">
      <c r="A802872" s="40">
        <v>42552</v>
      </c>
      <c r="N802872" s="40">
        <v>42552</v>
      </c>
    </row>
    <row r="802873" spans="1:14" x14ac:dyDescent="0.25">
      <c r="A802873" s="40">
        <v>42583</v>
      </c>
      <c r="N802873" s="40">
        <v>42583</v>
      </c>
    </row>
    <row r="802874" spans="1:14" x14ac:dyDescent="0.25">
      <c r="A802874" s="40">
        <v>42614</v>
      </c>
      <c r="N802874" s="40">
        <v>42614</v>
      </c>
    </row>
    <row r="802875" spans="1:14" x14ac:dyDescent="0.25">
      <c r="A802875" s="40">
        <v>42644</v>
      </c>
      <c r="N802875" s="40">
        <v>42644</v>
      </c>
    </row>
    <row r="802876" spans="1:14" x14ac:dyDescent="0.25">
      <c r="A802876" s="40">
        <v>42675</v>
      </c>
      <c r="N802876" s="40">
        <v>42675</v>
      </c>
    </row>
    <row r="802877" spans="1:14" x14ac:dyDescent="0.25">
      <c r="A802877" s="40">
        <v>42705</v>
      </c>
      <c r="N802877" s="40">
        <v>42705</v>
      </c>
    </row>
    <row r="802878" spans="1:14" x14ac:dyDescent="0.25">
      <c r="A802878" s="40">
        <v>42736</v>
      </c>
      <c r="N802878" s="40">
        <v>42736</v>
      </c>
    </row>
    <row r="802879" spans="1:14" x14ac:dyDescent="0.25">
      <c r="A802879" s="40">
        <v>42767</v>
      </c>
      <c r="N802879" s="40">
        <v>42767</v>
      </c>
    </row>
    <row r="802880" spans="1:14" x14ac:dyDescent="0.25">
      <c r="A802880" s="40">
        <v>42795</v>
      </c>
      <c r="N802880" s="40">
        <v>42795</v>
      </c>
    </row>
    <row r="802881" spans="1:14" x14ac:dyDescent="0.25">
      <c r="A802881" s="40">
        <v>42826</v>
      </c>
      <c r="N802881" s="40">
        <v>42826</v>
      </c>
    </row>
    <row r="802882" spans="1:14" x14ac:dyDescent="0.25">
      <c r="A802882" s="40">
        <v>42856</v>
      </c>
      <c r="N802882" s="40">
        <v>42856</v>
      </c>
    </row>
    <row r="802883" spans="1:14" x14ac:dyDescent="0.25">
      <c r="A802883" s="40">
        <v>42887</v>
      </c>
      <c r="N802883" s="40">
        <v>42887</v>
      </c>
    </row>
    <row r="802884" spans="1:14" x14ac:dyDescent="0.25">
      <c r="A802884" s="40">
        <v>42917</v>
      </c>
      <c r="N802884" s="40">
        <v>42917</v>
      </c>
    </row>
    <row r="802885" spans="1:14" x14ac:dyDescent="0.25">
      <c r="A802885" s="40">
        <v>42948</v>
      </c>
      <c r="N802885" s="40">
        <v>42948</v>
      </c>
    </row>
    <row r="802886" spans="1:14" x14ac:dyDescent="0.25">
      <c r="A802886" s="40">
        <v>42979</v>
      </c>
      <c r="N802886" s="40">
        <v>42979</v>
      </c>
    </row>
    <row r="802887" spans="1:14" x14ac:dyDescent="0.25">
      <c r="A802887" s="40">
        <v>43009</v>
      </c>
      <c r="N802887" s="40">
        <v>43009</v>
      </c>
    </row>
    <row r="802888" spans="1:14" x14ac:dyDescent="0.25">
      <c r="A802888" s="40">
        <v>43040</v>
      </c>
      <c r="N802888" s="40">
        <v>43040</v>
      </c>
    </row>
    <row r="802889" spans="1:14" x14ac:dyDescent="0.25">
      <c r="A802889" s="40">
        <v>43070</v>
      </c>
      <c r="N802889" s="40">
        <v>43070</v>
      </c>
    </row>
    <row r="802890" spans="1:14" x14ac:dyDescent="0.25">
      <c r="A802890" s="40">
        <v>43101</v>
      </c>
      <c r="N802890" s="40">
        <v>43101</v>
      </c>
    </row>
    <row r="802891" spans="1:14" x14ac:dyDescent="0.25">
      <c r="A802891" s="40">
        <v>43132</v>
      </c>
      <c r="N802891" s="40">
        <v>43132</v>
      </c>
    </row>
    <row r="802892" spans="1:14" x14ac:dyDescent="0.25">
      <c r="A802892" s="40">
        <v>43160</v>
      </c>
      <c r="N802892" s="40">
        <v>43160</v>
      </c>
    </row>
    <row r="802893" spans="1:14" x14ac:dyDescent="0.25">
      <c r="A802893" s="40">
        <v>43191</v>
      </c>
      <c r="N802893" s="40">
        <v>43191</v>
      </c>
    </row>
    <row r="802894" spans="1:14" x14ac:dyDescent="0.25">
      <c r="A802894" s="40">
        <v>43221</v>
      </c>
      <c r="N802894" s="40">
        <v>43221</v>
      </c>
    </row>
    <row r="802895" spans="1:14" x14ac:dyDescent="0.25">
      <c r="A802895" s="40">
        <v>43252</v>
      </c>
      <c r="N802895" s="40">
        <v>43252</v>
      </c>
    </row>
    <row r="802896" spans="1:14" x14ac:dyDescent="0.25">
      <c r="A802896" s="40">
        <v>43282</v>
      </c>
      <c r="N802896" s="40">
        <v>43282</v>
      </c>
    </row>
    <row r="802897" spans="1:14" x14ac:dyDescent="0.25">
      <c r="A802897" s="40">
        <v>43313</v>
      </c>
      <c r="N802897" s="40">
        <v>43313</v>
      </c>
    </row>
    <row r="802898" spans="1:14" x14ac:dyDescent="0.25">
      <c r="A802898" s="40">
        <v>43344</v>
      </c>
      <c r="N802898" s="40">
        <v>43344</v>
      </c>
    </row>
    <row r="802899" spans="1:14" x14ac:dyDescent="0.25">
      <c r="A802899" s="40">
        <v>43374</v>
      </c>
      <c r="N802899" s="40">
        <v>43374</v>
      </c>
    </row>
    <row r="802900" spans="1:14" x14ac:dyDescent="0.25">
      <c r="A802900" s="40">
        <v>43405</v>
      </c>
      <c r="N802900" s="40">
        <v>43405</v>
      </c>
    </row>
    <row r="802901" spans="1:14" x14ac:dyDescent="0.25">
      <c r="A802901" s="40">
        <v>43435</v>
      </c>
      <c r="N802901" s="40">
        <v>43435</v>
      </c>
    </row>
    <row r="802902" spans="1:14" x14ac:dyDescent="0.25">
      <c r="A802902" s="40">
        <v>43466</v>
      </c>
      <c r="N802902" s="40">
        <v>43466</v>
      </c>
    </row>
    <row r="802903" spans="1:14" x14ac:dyDescent="0.25">
      <c r="A802903" s="40">
        <v>43497</v>
      </c>
      <c r="N802903" s="40">
        <v>43497</v>
      </c>
    </row>
    <row r="802904" spans="1:14" x14ac:dyDescent="0.25">
      <c r="A802904" s="40">
        <v>43525</v>
      </c>
      <c r="N802904" s="40">
        <v>43525</v>
      </c>
    </row>
    <row r="802905" spans="1:14" x14ac:dyDescent="0.25">
      <c r="A802905" s="40">
        <v>43556</v>
      </c>
      <c r="N802905" s="40">
        <v>43556</v>
      </c>
    </row>
    <row r="802906" spans="1:14" x14ac:dyDescent="0.25">
      <c r="A802906" s="40">
        <v>43586</v>
      </c>
      <c r="N802906" s="40">
        <v>43586</v>
      </c>
    </row>
    <row r="802907" spans="1:14" x14ac:dyDescent="0.25">
      <c r="A802907" s="40">
        <v>43617</v>
      </c>
      <c r="N802907" s="40">
        <v>43617</v>
      </c>
    </row>
    <row r="802908" spans="1:14" x14ac:dyDescent="0.25">
      <c r="A802908" s="40">
        <v>43647</v>
      </c>
      <c r="N802908" s="40">
        <v>43647</v>
      </c>
    </row>
    <row r="802909" spans="1:14" x14ac:dyDescent="0.25">
      <c r="A802909" s="40">
        <v>43678</v>
      </c>
      <c r="N802909" s="40">
        <v>43678</v>
      </c>
    </row>
    <row r="802910" spans="1:14" x14ac:dyDescent="0.25">
      <c r="A802910" s="40">
        <v>43709</v>
      </c>
      <c r="N802910" s="40">
        <v>43709</v>
      </c>
    </row>
    <row r="802911" spans="1:14" x14ac:dyDescent="0.25">
      <c r="A802911" s="40">
        <v>43739</v>
      </c>
      <c r="N802911" s="40">
        <v>43739</v>
      </c>
    </row>
    <row r="802912" spans="1:14" x14ac:dyDescent="0.25">
      <c r="A802912" s="40">
        <v>43770</v>
      </c>
      <c r="N802912" s="40">
        <v>43770</v>
      </c>
    </row>
    <row r="802913" spans="1:14" x14ac:dyDescent="0.25">
      <c r="A802913" s="40">
        <v>43800</v>
      </c>
      <c r="N802913" s="40">
        <v>43800</v>
      </c>
    </row>
    <row r="802914" spans="1:14" x14ac:dyDescent="0.25">
      <c r="A802914" s="40">
        <v>43831</v>
      </c>
      <c r="N802914" s="40">
        <v>43831</v>
      </c>
    </row>
    <row r="802915" spans="1:14" x14ac:dyDescent="0.25">
      <c r="A802915" s="40">
        <v>43862</v>
      </c>
      <c r="N802915" s="40">
        <v>43862</v>
      </c>
    </row>
    <row r="802916" spans="1:14" x14ac:dyDescent="0.25">
      <c r="A802916" s="40">
        <v>43891</v>
      </c>
      <c r="N802916" s="40">
        <v>43891</v>
      </c>
    </row>
    <row r="802917" spans="1:14" x14ac:dyDescent="0.25">
      <c r="A802917" s="40">
        <v>43922</v>
      </c>
      <c r="N802917" s="40">
        <v>43922</v>
      </c>
    </row>
    <row r="802918" spans="1:14" x14ac:dyDescent="0.25">
      <c r="A802918" s="40">
        <v>43952</v>
      </c>
      <c r="N802918" s="40">
        <v>43952</v>
      </c>
    </row>
    <row r="802919" spans="1:14" x14ac:dyDescent="0.25">
      <c r="A802919" s="40">
        <v>43983</v>
      </c>
      <c r="N802919" s="40">
        <v>43983</v>
      </c>
    </row>
    <row r="802920" spans="1:14" x14ac:dyDescent="0.25">
      <c r="A802920" s="40">
        <v>44013</v>
      </c>
      <c r="N802920" s="40">
        <v>44013</v>
      </c>
    </row>
    <row r="802921" spans="1:14" x14ac:dyDescent="0.25">
      <c r="A802921" s="40">
        <v>44044</v>
      </c>
      <c r="N802921" s="40">
        <v>44044</v>
      </c>
    </row>
    <row r="802922" spans="1:14" x14ac:dyDescent="0.25">
      <c r="A802922" s="40">
        <v>44075</v>
      </c>
      <c r="N802922" s="40">
        <v>44075</v>
      </c>
    </row>
    <row r="802923" spans="1:14" x14ac:dyDescent="0.25">
      <c r="A802923" s="40">
        <v>44105</v>
      </c>
      <c r="N802923" s="40">
        <v>44105</v>
      </c>
    </row>
    <row r="802924" spans="1:14" x14ac:dyDescent="0.25">
      <c r="A802924" s="40">
        <v>44136</v>
      </c>
      <c r="N802924" s="40">
        <v>44136</v>
      </c>
    </row>
    <row r="802925" spans="1:14" x14ac:dyDescent="0.25">
      <c r="A802925" s="40">
        <v>44166</v>
      </c>
      <c r="N802925" s="40">
        <v>44166</v>
      </c>
    </row>
    <row r="819202" spans="1:14" x14ac:dyDescent="0.25">
      <c r="A819202" s="40">
        <v>40909</v>
      </c>
      <c r="N819202" s="40">
        <v>40909</v>
      </c>
    </row>
    <row r="819203" spans="1:14" x14ac:dyDescent="0.25">
      <c r="A819203" s="40">
        <v>40940</v>
      </c>
      <c r="N819203" s="40">
        <v>40940</v>
      </c>
    </row>
    <row r="819204" spans="1:14" x14ac:dyDescent="0.25">
      <c r="A819204" s="40">
        <v>40969</v>
      </c>
      <c r="N819204" s="40">
        <v>40969</v>
      </c>
    </row>
    <row r="819205" spans="1:14" x14ac:dyDescent="0.25">
      <c r="A819205" s="40">
        <v>41000</v>
      </c>
      <c r="N819205" s="40">
        <v>41000</v>
      </c>
    </row>
    <row r="819206" spans="1:14" x14ac:dyDescent="0.25">
      <c r="A819206" s="40">
        <v>41030</v>
      </c>
      <c r="N819206" s="40">
        <v>41030</v>
      </c>
    </row>
    <row r="819207" spans="1:14" x14ac:dyDescent="0.25">
      <c r="A819207" s="40">
        <v>41061</v>
      </c>
      <c r="N819207" s="40">
        <v>41061</v>
      </c>
    </row>
    <row r="819208" spans="1:14" x14ac:dyDescent="0.25">
      <c r="A819208" s="40">
        <v>41091</v>
      </c>
      <c r="N819208" s="40">
        <v>41091</v>
      </c>
    </row>
    <row r="819209" spans="1:14" x14ac:dyDescent="0.25">
      <c r="A819209" s="40">
        <v>41122</v>
      </c>
      <c r="N819209" s="40">
        <v>41122</v>
      </c>
    </row>
    <row r="819210" spans="1:14" x14ac:dyDescent="0.25">
      <c r="A819210" s="40">
        <v>41153</v>
      </c>
      <c r="N819210" s="40">
        <v>41153</v>
      </c>
    </row>
    <row r="819211" spans="1:14" x14ac:dyDescent="0.25">
      <c r="A819211" s="40">
        <v>41183</v>
      </c>
      <c r="N819211" s="40">
        <v>41183</v>
      </c>
    </row>
    <row r="819212" spans="1:14" x14ac:dyDescent="0.25">
      <c r="A819212" s="40">
        <v>41214</v>
      </c>
      <c r="N819212" s="40">
        <v>41214</v>
      </c>
    </row>
    <row r="819213" spans="1:14" x14ac:dyDescent="0.25">
      <c r="A819213" s="40">
        <v>41244</v>
      </c>
      <c r="N819213" s="40">
        <v>41244</v>
      </c>
    </row>
    <row r="819214" spans="1:14" x14ac:dyDescent="0.25">
      <c r="A819214" s="40">
        <v>41275</v>
      </c>
      <c r="N819214" s="40">
        <v>41275</v>
      </c>
    </row>
    <row r="819215" spans="1:14" x14ac:dyDescent="0.25">
      <c r="A819215" s="40">
        <v>41306</v>
      </c>
      <c r="N819215" s="40">
        <v>41306</v>
      </c>
    </row>
    <row r="819216" spans="1:14" x14ac:dyDescent="0.25">
      <c r="A819216" s="40">
        <v>41334</v>
      </c>
      <c r="N819216" s="40">
        <v>41334</v>
      </c>
    </row>
    <row r="819217" spans="1:14" x14ac:dyDescent="0.25">
      <c r="A819217" s="40">
        <v>41365</v>
      </c>
      <c r="N819217" s="40">
        <v>41365</v>
      </c>
    </row>
    <row r="819218" spans="1:14" x14ac:dyDescent="0.25">
      <c r="A819218" s="40">
        <v>41395</v>
      </c>
      <c r="N819218" s="40">
        <v>41395</v>
      </c>
    </row>
    <row r="819219" spans="1:14" x14ac:dyDescent="0.25">
      <c r="A819219" s="40">
        <v>41426</v>
      </c>
      <c r="N819219" s="40">
        <v>41426</v>
      </c>
    </row>
    <row r="819220" spans="1:14" x14ac:dyDescent="0.25">
      <c r="A819220" s="40">
        <v>41456</v>
      </c>
      <c r="N819220" s="40">
        <v>41456</v>
      </c>
    </row>
    <row r="819221" spans="1:14" x14ac:dyDescent="0.25">
      <c r="A819221" s="40">
        <v>41487</v>
      </c>
      <c r="N819221" s="40">
        <v>41487</v>
      </c>
    </row>
    <row r="819222" spans="1:14" x14ac:dyDescent="0.25">
      <c r="A819222" s="40">
        <v>41518</v>
      </c>
      <c r="N819222" s="40">
        <v>41518</v>
      </c>
    </row>
    <row r="819223" spans="1:14" x14ac:dyDescent="0.25">
      <c r="A819223" s="40">
        <v>41548</v>
      </c>
      <c r="N819223" s="40">
        <v>41548</v>
      </c>
    </row>
    <row r="819224" spans="1:14" x14ac:dyDescent="0.25">
      <c r="A819224" s="40">
        <v>41579</v>
      </c>
      <c r="N819224" s="40">
        <v>41579</v>
      </c>
    </row>
    <row r="819225" spans="1:14" x14ac:dyDescent="0.25">
      <c r="A819225" s="40">
        <v>41609</v>
      </c>
      <c r="N819225" s="40">
        <v>41609</v>
      </c>
    </row>
    <row r="819226" spans="1:14" x14ac:dyDescent="0.25">
      <c r="A819226" s="40">
        <v>41640</v>
      </c>
      <c r="N819226" s="40">
        <v>41640</v>
      </c>
    </row>
    <row r="819227" spans="1:14" x14ac:dyDescent="0.25">
      <c r="A819227" s="40">
        <v>41671</v>
      </c>
      <c r="N819227" s="40">
        <v>41671</v>
      </c>
    </row>
    <row r="819228" spans="1:14" x14ac:dyDescent="0.25">
      <c r="A819228" s="40">
        <v>41699</v>
      </c>
      <c r="N819228" s="40">
        <v>41699</v>
      </c>
    </row>
    <row r="819229" spans="1:14" x14ac:dyDescent="0.25">
      <c r="A819229" s="40">
        <v>41730</v>
      </c>
      <c r="N819229" s="40">
        <v>41730</v>
      </c>
    </row>
    <row r="819230" spans="1:14" x14ac:dyDescent="0.25">
      <c r="A819230" s="40">
        <v>41760</v>
      </c>
      <c r="N819230" s="40">
        <v>41760</v>
      </c>
    </row>
    <row r="819231" spans="1:14" x14ac:dyDescent="0.25">
      <c r="A819231" s="40">
        <v>41791</v>
      </c>
      <c r="N819231" s="40">
        <v>41791</v>
      </c>
    </row>
    <row r="819232" spans="1:14" x14ac:dyDescent="0.25">
      <c r="A819232" s="40">
        <v>41821</v>
      </c>
      <c r="N819232" s="40">
        <v>41821</v>
      </c>
    </row>
    <row r="819233" spans="1:14" x14ac:dyDescent="0.25">
      <c r="A819233" s="40">
        <v>41852</v>
      </c>
      <c r="N819233" s="40">
        <v>41852</v>
      </c>
    </row>
    <row r="819234" spans="1:14" x14ac:dyDescent="0.25">
      <c r="A819234" s="40">
        <v>41883</v>
      </c>
      <c r="N819234" s="40">
        <v>41883</v>
      </c>
    </row>
    <row r="819235" spans="1:14" x14ac:dyDescent="0.25">
      <c r="A819235" s="40">
        <v>41913</v>
      </c>
      <c r="N819235" s="40">
        <v>41913</v>
      </c>
    </row>
    <row r="819236" spans="1:14" x14ac:dyDescent="0.25">
      <c r="A819236" s="40">
        <v>41944</v>
      </c>
      <c r="N819236" s="40">
        <v>41944</v>
      </c>
    </row>
    <row r="819237" spans="1:14" x14ac:dyDescent="0.25">
      <c r="A819237" s="40">
        <v>41974</v>
      </c>
      <c r="N819237" s="40">
        <v>41974</v>
      </c>
    </row>
    <row r="819238" spans="1:14" x14ac:dyDescent="0.25">
      <c r="A819238" s="40">
        <v>42005</v>
      </c>
      <c r="N819238" s="40">
        <v>42005</v>
      </c>
    </row>
    <row r="819239" spans="1:14" x14ac:dyDescent="0.25">
      <c r="A819239" s="40">
        <v>42036</v>
      </c>
      <c r="N819239" s="40">
        <v>42036</v>
      </c>
    </row>
    <row r="819240" spans="1:14" x14ac:dyDescent="0.25">
      <c r="A819240" s="40">
        <v>42064</v>
      </c>
      <c r="N819240" s="40">
        <v>42064</v>
      </c>
    </row>
    <row r="819241" spans="1:14" x14ac:dyDescent="0.25">
      <c r="A819241" s="40">
        <v>42095</v>
      </c>
      <c r="N819241" s="40">
        <v>42095</v>
      </c>
    </row>
    <row r="819242" spans="1:14" x14ac:dyDescent="0.25">
      <c r="A819242" s="40">
        <v>42125</v>
      </c>
      <c r="N819242" s="40">
        <v>42125</v>
      </c>
    </row>
    <row r="819243" spans="1:14" x14ac:dyDescent="0.25">
      <c r="A819243" s="40">
        <v>42156</v>
      </c>
      <c r="N819243" s="40">
        <v>42156</v>
      </c>
    </row>
    <row r="819244" spans="1:14" x14ac:dyDescent="0.25">
      <c r="A819244" s="40">
        <v>42186</v>
      </c>
      <c r="N819244" s="40">
        <v>42186</v>
      </c>
    </row>
    <row r="819245" spans="1:14" x14ac:dyDescent="0.25">
      <c r="A819245" s="40">
        <v>42217</v>
      </c>
      <c r="N819245" s="40">
        <v>42217</v>
      </c>
    </row>
    <row r="819246" spans="1:14" x14ac:dyDescent="0.25">
      <c r="A819246" s="40">
        <v>42248</v>
      </c>
      <c r="N819246" s="40">
        <v>42248</v>
      </c>
    </row>
    <row r="819247" spans="1:14" x14ac:dyDescent="0.25">
      <c r="A819247" s="40">
        <v>42278</v>
      </c>
      <c r="N819247" s="40">
        <v>42278</v>
      </c>
    </row>
    <row r="819248" spans="1:14" x14ac:dyDescent="0.25">
      <c r="A819248" s="40">
        <v>42309</v>
      </c>
      <c r="N819248" s="40">
        <v>42309</v>
      </c>
    </row>
    <row r="819249" spans="1:14" x14ac:dyDescent="0.25">
      <c r="A819249" s="40">
        <v>42339</v>
      </c>
      <c r="N819249" s="40">
        <v>42339</v>
      </c>
    </row>
    <row r="819250" spans="1:14" x14ac:dyDescent="0.25">
      <c r="A819250" s="40">
        <v>42370</v>
      </c>
      <c r="N819250" s="40">
        <v>42370</v>
      </c>
    </row>
    <row r="819251" spans="1:14" x14ac:dyDescent="0.25">
      <c r="A819251" s="40">
        <v>42401</v>
      </c>
      <c r="N819251" s="40">
        <v>42401</v>
      </c>
    </row>
    <row r="819252" spans="1:14" x14ac:dyDescent="0.25">
      <c r="A819252" s="40">
        <v>42430</v>
      </c>
      <c r="N819252" s="40">
        <v>42430</v>
      </c>
    </row>
    <row r="819253" spans="1:14" x14ac:dyDescent="0.25">
      <c r="A819253" s="40">
        <v>42461</v>
      </c>
      <c r="N819253" s="40">
        <v>42461</v>
      </c>
    </row>
    <row r="819254" spans="1:14" x14ac:dyDescent="0.25">
      <c r="A819254" s="40">
        <v>42491</v>
      </c>
      <c r="N819254" s="40">
        <v>42491</v>
      </c>
    </row>
    <row r="819255" spans="1:14" x14ac:dyDescent="0.25">
      <c r="A819255" s="40">
        <v>42522</v>
      </c>
      <c r="N819255" s="40">
        <v>42522</v>
      </c>
    </row>
    <row r="819256" spans="1:14" x14ac:dyDescent="0.25">
      <c r="A819256" s="40">
        <v>42552</v>
      </c>
      <c r="N819256" s="40">
        <v>42552</v>
      </c>
    </row>
    <row r="819257" spans="1:14" x14ac:dyDescent="0.25">
      <c r="A819257" s="40">
        <v>42583</v>
      </c>
      <c r="N819257" s="40">
        <v>42583</v>
      </c>
    </row>
    <row r="819258" spans="1:14" x14ac:dyDescent="0.25">
      <c r="A819258" s="40">
        <v>42614</v>
      </c>
      <c r="N819258" s="40">
        <v>42614</v>
      </c>
    </row>
    <row r="819259" spans="1:14" x14ac:dyDescent="0.25">
      <c r="A819259" s="40">
        <v>42644</v>
      </c>
      <c r="N819259" s="40">
        <v>42644</v>
      </c>
    </row>
    <row r="819260" spans="1:14" x14ac:dyDescent="0.25">
      <c r="A819260" s="40">
        <v>42675</v>
      </c>
      <c r="N819260" s="40">
        <v>42675</v>
      </c>
    </row>
    <row r="819261" spans="1:14" x14ac:dyDescent="0.25">
      <c r="A819261" s="40">
        <v>42705</v>
      </c>
      <c r="N819261" s="40">
        <v>42705</v>
      </c>
    </row>
    <row r="819262" spans="1:14" x14ac:dyDescent="0.25">
      <c r="A819262" s="40">
        <v>42736</v>
      </c>
      <c r="N819262" s="40">
        <v>42736</v>
      </c>
    </row>
    <row r="819263" spans="1:14" x14ac:dyDescent="0.25">
      <c r="A819263" s="40">
        <v>42767</v>
      </c>
      <c r="N819263" s="40">
        <v>42767</v>
      </c>
    </row>
    <row r="819264" spans="1:14" x14ac:dyDescent="0.25">
      <c r="A819264" s="40">
        <v>42795</v>
      </c>
      <c r="N819264" s="40">
        <v>42795</v>
      </c>
    </row>
    <row r="819265" spans="1:14" x14ac:dyDescent="0.25">
      <c r="A819265" s="40">
        <v>42826</v>
      </c>
      <c r="N819265" s="40">
        <v>42826</v>
      </c>
    </row>
    <row r="819266" spans="1:14" x14ac:dyDescent="0.25">
      <c r="A819266" s="40">
        <v>42856</v>
      </c>
      <c r="N819266" s="40">
        <v>42856</v>
      </c>
    </row>
    <row r="819267" spans="1:14" x14ac:dyDescent="0.25">
      <c r="A819267" s="40">
        <v>42887</v>
      </c>
      <c r="N819267" s="40">
        <v>42887</v>
      </c>
    </row>
    <row r="819268" spans="1:14" x14ac:dyDescent="0.25">
      <c r="A819268" s="40">
        <v>42917</v>
      </c>
      <c r="N819268" s="40">
        <v>42917</v>
      </c>
    </row>
    <row r="819269" spans="1:14" x14ac:dyDescent="0.25">
      <c r="A819269" s="40">
        <v>42948</v>
      </c>
      <c r="N819269" s="40">
        <v>42948</v>
      </c>
    </row>
    <row r="819270" spans="1:14" x14ac:dyDescent="0.25">
      <c r="A819270" s="40">
        <v>42979</v>
      </c>
      <c r="N819270" s="40">
        <v>42979</v>
      </c>
    </row>
    <row r="819271" spans="1:14" x14ac:dyDescent="0.25">
      <c r="A819271" s="40">
        <v>43009</v>
      </c>
      <c r="N819271" s="40">
        <v>43009</v>
      </c>
    </row>
    <row r="819272" spans="1:14" x14ac:dyDescent="0.25">
      <c r="A819272" s="40">
        <v>43040</v>
      </c>
      <c r="N819272" s="40">
        <v>43040</v>
      </c>
    </row>
    <row r="819273" spans="1:14" x14ac:dyDescent="0.25">
      <c r="A819273" s="40">
        <v>43070</v>
      </c>
      <c r="N819273" s="40">
        <v>43070</v>
      </c>
    </row>
    <row r="819274" spans="1:14" x14ac:dyDescent="0.25">
      <c r="A819274" s="40">
        <v>43101</v>
      </c>
      <c r="N819274" s="40">
        <v>43101</v>
      </c>
    </row>
    <row r="819275" spans="1:14" x14ac:dyDescent="0.25">
      <c r="A819275" s="40">
        <v>43132</v>
      </c>
      <c r="N819275" s="40">
        <v>43132</v>
      </c>
    </row>
    <row r="819276" spans="1:14" x14ac:dyDescent="0.25">
      <c r="A819276" s="40">
        <v>43160</v>
      </c>
      <c r="N819276" s="40">
        <v>43160</v>
      </c>
    </row>
    <row r="819277" spans="1:14" x14ac:dyDescent="0.25">
      <c r="A819277" s="40">
        <v>43191</v>
      </c>
      <c r="N819277" s="40">
        <v>43191</v>
      </c>
    </row>
    <row r="819278" spans="1:14" x14ac:dyDescent="0.25">
      <c r="A819278" s="40">
        <v>43221</v>
      </c>
      <c r="N819278" s="40">
        <v>43221</v>
      </c>
    </row>
    <row r="819279" spans="1:14" x14ac:dyDescent="0.25">
      <c r="A819279" s="40">
        <v>43252</v>
      </c>
      <c r="N819279" s="40">
        <v>43252</v>
      </c>
    </row>
    <row r="819280" spans="1:14" x14ac:dyDescent="0.25">
      <c r="A819280" s="40">
        <v>43282</v>
      </c>
      <c r="N819280" s="40">
        <v>43282</v>
      </c>
    </row>
    <row r="819281" spans="1:14" x14ac:dyDescent="0.25">
      <c r="A819281" s="40">
        <v>43313</v>
      </c>
      <c r="N819281" s="40">
        <v>43313</v>
      </c>
    </row>
    <row r="819282" spans="1:14" x14ac:dyDescent="0.25">
      <c r="A819282" s="40">
        <v>43344</v>
      </c>
      <c r="N819282" s="40">
        <v>43344</v>
      </c>
    </row>
    <row r="819283" spans="1:14" x14ac:dyDescent="0.25">
      <c r="A819283" s="40">
        <v>43374</v>
      </c>
      <c r="N819283" s="40">
        <v>43374</v>
      </c>
    </row>
    <row r="819284" spans="1:14" x14ac:dyDescent="0.25">
      <c r="A819284" s="40">
        <v>43405</v>
      </c>
      <c r="N819284" s="40">
        <v>43405</v>
      </c>
    </row>
    <row r="819285" spans="1:14" x14ac:dyDescent="0.25">
      <c r="A819285" s="40">
        <v>43435</v>
      </c>
      <c r="N819285" s="40">
        <v>43435</v>
      </c>
    </row>
    <row r="819286" spans="1:14" x14ac:dyDescent="0.25">
      <c r="A819286" s="40">
        <v>43466</v>
      </c>
      <c r="N819286" s="40">
        <v>43466</v>
      </c>
    </row>
    <row r="819287" spans="1:14" x14ac:dyDescent="0.25">
      <c r="A819287" s="40">
        <v>43497</v>
      </c>
      <c r="N819287" s="40">
        <v>43497</v>
      </c>
    </row>
    <row r="819288" spans="1:14" x14ac:dyDescent="0.25">
      <c r="A819288" s="40">
        <v>43525</v>
      </c>
      <c r="N819288" s="40">
        <v>43525</v>
      </c>
    </row>
    <row r="819289" spans="1:14" x14ac:dyDescent="0.25">
      <c r="A819289" s="40">
        <v>43556</v>
      </c>
      <c r="N819289" s="40">
        <v>43556</v>
      </c>
    </row>
    <row r="819290" spans="1:14" x14ac:dyDescent="0.25">
      <c r="A819290" s="40">
        <v>43586</v>
      </c>
      <c r="N819290" s="40">
        <v>43586</v>
      </c>
    </row>
    <row r="819291" spans="1:14" x14ac:dyDescent="0.25">
      <c r="A819291" s="40">
        <v>43617</v>
      </c>
      <c r="N819291" s="40">
        <v>43617</v>
      </c>
    </row>
    <row r="819292" spans="1:14" x14ac:dyDescent="0.25">
      <c r="A819292" s="40">
        <v>43647</v>
      </c>
      <c r="N819292" s="40">
        <v>43647</v>
      </c>
    </row>
    <row r="819293" spans="1:14" x14ac:dyDescent="0.25">
      <c r="A819293" s="40">
        <v>43678</v>
      </c>
      <c r="N819293" s="40">
        <v>43678</v>
      </c>
    </row>
    <row r="819294" spans="1:14" x14ac:dyDescent="0.25">
      <c r="A819294" s="40">
        <v>43709</v>
      </c>
      <c r="N819294" s="40">
        <v>43709</v>
      </c>
    </row>
    <row r="819295" spans="1:14" x14ac:dyDescent="0.25">
      <c r="A819295" s="40">
        <v>43739</v>
      </c>
      <c r="N819295" s="40">
        <v>43739</v>
      </c>
    </row>
    <row r="819296" spans="1:14" x14ac:dyDescent="0.25">
      <c r="A819296" s="40">
        <v>43770</v>
      </c>
      <c r="N819296" s="40">
        <v>43770</v>
      </c>
    </row>
    <row r="819297" spans="1:14" x14ac:dyDescent="0.25">
      <c r="A819297" s="40">
        <v>43800</v>
      </c>
      <c r="N819297" s="40">
        <v>43800</v>
      </c>
    </row>
    <row r="819298" spans="1:14" x14ac:dyDescent="0.25">
      <c r="A819298" s="40">
        <v>43831</v>
      </c>
      <c r="N819298" s="40">
        <v>43831</v>
      </c>
    </row>
    <row r="819299" spans="1:14" x14ac:dyDescent="0.25">
      <c r="A819299" s="40">
        <v>43862</v>
      </c>
      <c r="N819299" s="40">
        <v>43862</v>
      </c>
    </row>
    <row r="819300" spans="1:14" x14ac:dyDescent="0.25">
      <c r="A819300" s="40">
        <v>43891</v>
      </c>
      <c r="N819300" s="40">
        <v>43891</v>
      </c>
    </row>
    <row r="819301" spans="1:14" x14ac:dyDescent="0.25">
      <c r="A819301" s="40">
        <v>43922</v>
      </c>
      <c r="N819301" s="40">
        <v>43922</v>
      </c>
    </row>
    <row r="819302" spans="1:14" x14ac:dyDescent="0.25">
      <c r="A819302" s="40">
        <v>43952</v>
      </c>
      <c r="N819302" s="40">
        <v>43952</v>
      </c>
    </row>
    <row r="819303" spans="1:14" x14ac:dyDescent="0.25">
      <c r="A819303" s="40">
        <v>43983</v>
      </c>
      <c r="N819303" s="40">
        <v>43983</v>
      </c>
    </row>
    <row r="819304" spans="1:14" x14ac:dyDescent="0.25">
      <c r="A819304" s="40">
        <v>44013</v>
      </c>
      <c r="N819304" s="40">
        <v>44013</v>
      </c>
    </row>
    <row r="819305" spans="1:14" x14ac:dyDescent="0.25">
      <c r="A819305" s="40">
        <v>44044</v>
      </c>
      <c r="N819305" s="40">
        <v>44044</v>
      </c>
    </row>
    <row r="819306" spans="1:14" x14ac:dyDescent="0.25">
      <c r="A819306" s="40">
        <v>44075</v>
      </c>
      <c r="N819306" s="40">
        <v>44075</v>
      </c>
    </row>
    <row r="819307" spans="1:14" x14ac:dyDescent="0.25">
      <c r="A819307" s="40">
        <v>44105</v>
      </c>
      <c r="N819307" s="40">
        <v>44105</v>
      </c>
    </row>
    <row r="819308" spans="1:14" x14ac:dyDescent="0.25">
      <c r="A819308" s="40">
        <v>44136</v>
      </c>
      <c r="N819308" s="40">
        <v>44136</v>
      </c>
    </row>
    <row r="819309" spans="1:14" x14ac:dyDescent="0.25">
      <c r="A819309" s="40">
        <v>44166</v>
      </c>
      <c r="N819309" s="40">
        <v>44166</v>
      </c>
    </row>
    <row r="835586" spans="1:14" x14ac:dyDescent="0.25">
      <c r="A835586" s="40">
        <v>40909</v>
      </c>
      <c r="N835586" s="40">
        <v>40909</v>
      </c>
    </row>
    <row r="835587" spans="1:14" x14ac:dyDescent="0.25">
      <c r="A835587" s="40">
        <v>40940</v>
      </c>
      <c r="N835587" s="40">
        <v>40940</v>
      </c>
    </row>
    <row r="835588" spans="1:14" x14ac:dyDescent="0.25">
      <c r="A835588" s="40">
        <v>40969</v>
      </c>
      <c r="N835588" s="40">
        <v>40969</v>
      </c>
    </row>
    <row r="835589" spans="1:14" x14ac:dyDescent="0.25">
      <c r="A835589" s="40">
        <v>41000</v>
      </c>
      <c r="N835589" s="40">
        <v>41000</v>
      </c>
    </row>
    <row r="835590" spans="1:14" x14ac:dyDescent="0.25">
      <c r="A835590" s="40">
        <v>41030</v>
      </c>
      <c r="N835590" s="40">
        <v>41030</v>
      </c>
    </row>
    <row r="835591" spans="1:14" x14ac:dyDescent="0.25">
      <c r="A835591" s="40">
        <v>41061</v>
      </c>
      <c r="N835591" s="40">
        <v>41061</v>
      </c>
    </row>
    <row r="835592" spans="1:14" x14ac:dyDescent="0.25">
      <c r="A835592" s="40">
        <v>41091</v>
      </c>
      <c r="N835592" s="40">
        <v>41091</v>
      </c>
    </row>
    <row r="835593" spans="1:14" x14ac:dyDescent="0.25">
      <c r="A835593" s="40">
        <v>41122</v>
      </c>
      <c r="N835593" s="40">
        <v>41122</v>
      </c>
    </row>
    <row r="835594" spans="1:14" x14ac:dyDescent="0.25">
      <c r="A835594" s="40">
        <v>41153</v>
      </c>
      <c r="N835594" s="40">
        <v>41153</v>
      </c>
    </row>
    <row r="835595" spans="1:14" x14ac:dyDescent="0.25">
      <c r="A835595" s="40">
        <v>41183</v>
      </c>
      <c r="N835595" s="40">
        <v>41183</v>
      </c>
    </row>
    <row r="835596" spans="1:14" x14ac:dyDescent="0.25">
      <c r="A835596" s="40">
        <v>41214</v>
      </c>
      <c r="N835596" s="40">
        <v>41214</v>
      </c>
    </row>
    <row r="835597" spans="1:14" x14ac:dyDescent="0.25">
      <c r="A835597" s="40">
        <v>41244</v>
      </c>
      <c r="N835597" s="40">
        <v>41244</v>
      </c>
    </row>
    <row r="835598" spans="1:14" x14ac:dyDescent="0.25">
      <c r="A835598" s="40">
        <v>41275</v>
      </c>
      <c r="N835598" s="40">
        <v>41275</v>
      </c>
    </row>
    <row r="835599" spans="1:14" x14ac:dyDescent="0.25">
      <c r="A835599" s="40">
        <v>41306</v>
      </c>
      <c r="N835599" s="40">
        <v>41306</v>
      </c>
    </row>
    <row r="835600" spans="1:14" x14ac:dyDescent="0.25">
      <c r="A835600" s="40">
        <v>41334</v>
      </c>
      <c r="N835600" s="40">
        <v>41334</v>
      </c>
    </row>
    <row r="835601" spans="1:14" x14ac:dyDescent="0.25">
      <c r="A835601" s="40">
        <v>41365</v>
      </c>
      <c r="N835601" s="40">
        <v>41365</v>
      </c>
    </row>
    <row r="835602" spans="1:14" x14ac:dyDescent="0.25">
      <c r="A835602" s="40">
        <v>41395</v>
      </c>
      <c r="N835602" s="40">
        <v>41395</v>
      </c>
    </row>
    <row r="835603" spans="1:14" x14ac:dyDescent="0.25">
      <c r="A835603" s="40">
        <v>41426</v>
      </c>
      <c r="N835603" s="40">
        <v>41426</v>
      </c>
    </row>
    <row r="835604" spans="1:14" x14ac:dyDescent="0.25">
      <c r="A835604" s="40">
        <v>41456</v>
      </c>
      <c r="N835604" s="40">
        <v>41456</v>
      </c>
    </row>
    <row r="835605" spans="1:14" x14ac:dyDescent="0.25">
      <c r="A835605" s="40">
        <v>41487</v>
      </c>
      <c r="N835605" s="40">
        <v>41487</v>
      </c>
    </row>
    <row r="835606" spans="1:14" x14ac:dyDescent="0.25">
      <c r="A835606" s="40">
        <v>41518</v>
      </c>
      <c r="N835606" s="40">
        <v>41518</v>
      </c>
    </row>
    <row r="835607" spans="1:14" x14ac:dyDescent="0.25">
      <c r="A835607" s="40">
        <v>41548</v>
      </c>
      <c r="N835607" s="40">
        <v>41548</v>
      </c>
    </row>
    <row r="835608" spans="1:14" x14ac:dyDescent="0.25">
      <c r="A835608" s="40">
        <v>41579</v>
      </c>
      <c r="N835608" s="40">
        <v>41579</v>
      </c>
    </row>
    <row r="835609" spans="1:14" x14ac:dyDescent="0.25">
      <c r="A835609" s="40">
        <v>41609</v>
      </c>
      <c r="N835609" s="40">
        <v>41609</v>
      </c>
    </row>
    <row r="835610" spans="1:14" x14ac:dyDescent="0.25">
      <c r="A835610" s="40">
        <v>41640</v>
      </c>
      <c r="N835610" s="40">
        <v>41640</v>
      </c>
    </row>
    <row r="835611" spans="1:14" x14ac:dyDescent="0.25">
      <c r="A835611" s="40">
        <v>41671</v>
      </c>
      <c r="N835611" s="40">
        <v>41671</v>
      </c>
    </row>
    <row r="835612" spans="1:14" x14ac:dyDescent="0.25">
      <c r="A835612" s="40">
        <v>41699</v>
      </c>
      <c r="N835612" s="40">
        <v>41699</v>
      </c>
    </row>
    <row r="835613" spans="1:14" x14ac:dyDescent="0.25">
      <c r="A835613" s="40">
        <v>41730</v>
      </c>
      <c r="N835613" s="40">
        <v>41730</v>
      </c>
    </row>
    <row r="835614" spans="1:14" x14ac:dyDescent="0.25">
      <c r="A835614" s="40">
        <v>41760</v>
      </c>
      <c r="N835614" s="40">
        <v>41760</v>
      </c>
    </row>
    <row r="835615" spans="1:14" x14ac:dyDescent="0.25">
      <c r="A835615" s="40">
        <v>41791</v>
      </c>
      <c r="N835615" s="40">
        <v>41791</v>
      </c>
    </row>
    <row r="835616" spans="1:14" x14ac:dyDescent="0.25">
      <c r="A835616" s="40">
        <v>41821</v>
      </c>
      <c r="N835616" s="40">
        <v>41821</v>
      </c>
    </row>
    <row r="835617" spans="1:14" x14ac:dyDescent="0.25">
      <c r="A835617" s="40">
        <v>41852</v>
      </c>
      <c r="N835617" s="40">
        <v>41852</v>
      </c>
    </row>
    <row r="835618" spans="1:14" x14ac:dyDescent="0.25">
      <c r="A835618" s="40">
        <v>41883</v>
      </c>
      <c r="N835618" s="40">
        <v>41883</v>
      </c>
    </row>
    <row r="835619" spans="1:14" x14ac:dyDescent="0.25">
      <c r="A835619" s="40">
        <v>41913</v>
      </c>
      <c r="N835619" s="40">
        <v>41913</v>
      </c>
    </row>
    <row r="835620" spans="1:14" x14ac:dyDescent="0.25">
      <c r="A835620" s="40">
        <v>41944</v>
      </c>
      <c r="N835620" s="40">
        <v>41944</v>
      </c>
    </row>
    <row r="835621" spans="1:14" x14ac:dyDescent="0.25">
      <c r="A835621" s="40">
        <v>41974</v>
      </c>
      <c r="N835621" s="40">
        <v>41974</v>
      </c>
    </row>
    <row r="835622" spans="1:14" x14ac:dyDescent="0.25">
      <c r="A835622" s="40">
        <v>42005</v>
      </c>
      <c r="N835622" s="40">
        <v>42005</v>
      </c>
    </row>
    <row r="835623" spans="1:14" x14ac:dyDescent="0.25">
      <c r="A835623" s="40">
        <v>42036</v>
      </c>
      <c r="N835623" s="40">
        <v>42036</v>
      </c>
    </row>
    <row r="835624" spans="1:14" x14ac:dyDescent="0.25">
      <c r="A835624" s="40">
        <v>42064</v>
      </c>
      <c r="N835624" s="40">
        <v>42064</v>
      </c>
    </row>
    <row r="835625" spans="1:14" x14ac:dyDescent="0.25">
      <c r="A835625" s="40">
        <v>42095</v>
      </c>
      <c r="N835625" s="40">
        <v>42095</v>
      </c>
    </row>
    <row r="835626" spans="1:14" x14ac:dyDescent="0.25">
      <c r="A835626" s="40">
        <v>42125</v>
      </c>
      <c r="N835626" s="40">
        <v>42125</v>
      </c>
    </row>
    <row r="835627" spans="1:14" x14ac:dyDescent="0.25">
      <c r="A835627" s="40">
        <v>42156</v>
      </c>
      <c r="N835627" s="40">
        <v>42156</v>
      </c>
    </row>
    <row r="835628" spans="1:14" x14ac:dyDescent="0.25">
      <c r="A835628" s="40">
        <v>42186</v>
      </c>
      <c r="N835628" s="40">
        <v>42186</v>
      </c>
    </row>
    <row r="835629" spans="1:14" x14ac:dyDescent="0.25">
      <c r="A835629" s="40">
        <v>42217</v>
      </c>
      <c r="N835629" s="40">
        <v>42217</v>
      </c>
    </row>
    <row r="835630" spans="1:14" x14ac:dyDescent="0.25">
      <c r="A835630" s="40">
        <v>42248</v>
      </c>
      <c r="N835630" s="40">
        <v>42248</v>
      </c>
    </row>
    <row r="835631" spans="1:14" x14ac:dyDescent="0.25">
      <c r="A835631" s="40">
        <v>42278</v>
      </c>
      <c r="N835631" s="40">
        <v>42278</v>
      </c>
    </row>
    <row r="835632" spans="1:14" x14ac:dyDescent="0.25">
      <c r="A835632" s="40">
        <v>42309</v>
      </c>
      <c r="N835632" s="40">
        <v>42309</v>
      </c>
    </row>
    <row r="835633" spans="1:14" x14ac:dyDescent="0.25">
      <c r="A835633" s="40">
        <v>42339</v>
      </c>
      <c r="N835633" s="40">
        <v>42339</v>
      </c>
    </row>
    <row r="835634" spans="1:14" x14ac:dyDescent="0.25">
      <c r="A835634" s="40">
        <v>42370</v>
      </c>
      <c r="N835634" s="40">
        <v>42370</v>
      </c>
    </row>
    <row r="835635" spans="1:14" x14ac:dyDescent="0.25">
      <c r="A835635" s="40">
        <v>42401</v>
      </c>
      <c r="N835635" s="40">
        <v>42401</v>
      </c>
    </row>
    <row r="835636" spans="1:14" x14ac:dyDescent="0.25">
      <c r="A835636" s="40">
        <v>42430</v>
      </c>
      <c r="N835636" s="40">
        <v>42430</v>
      </c>
    </row>
    <row r="835637" spans="1:14" x14ac:dyDescent="0.25">
      <c r="A835637" s="40">
        <v>42461</v>
      </c>
      <c r="N835637" s="40">
        <v>42461</v>
      </c>
    </row>
    <row r="835638" spans="1:14" x14ac:dyDescent="0.25">
      <c r="A835638" s="40">
        <v>42491</v>
      </c>
      <c r="N835638" s="40">
        <v>42491</v>
      </c>
    </row>
    <row r="835639" spans="1:14" x14ac:dyDescent="0.25">
      <c r="A835639" s="40">
        <v>42522</v>
      </c>
      <c r="N835639" s="40">
        <v>42522</v>
      </c>
    </row>
    <row r="835640" spans="1:14" x14ac:dyDescent="0.25">
      <c r="A835640" s="40">
        <v>42552</v>
      </c>
      <c r="N835640" s="40">
        <v>42552</v>
      </c>
    </row>
    <row r="835641" spans="1:14" x14ac:dyDescent="0.25">
      <c r="A835641" s="40">
        <v>42583</v>
      </c>
      <c r="N835641" s="40">
        <v>42583</v>
      </c>
    </row>
    <row r="835642" spans="1:14" x14ac:dyDescent="0.25">
      <c r="A835642" s="40">
        <v>42614</v>
      </c>
      <c r="N835642" s="40">
        <v>42614</v>
      </c>
    </row>
    <row r="835643" spans="1:14" x14ac:dyDescent="0.25">
      <c r="A835643" s="40">
        <v>42644</v>
      </c>
      <c r="N835643" s="40">
        <v>42644</v>
      </c>
    </row>
    <row r="835644" spans="1:14" x14ac:dyDescent="0.25">
      <c r="A835644" s="40">
        <v>42675</v>
      </c>
      <c r="N835644" s="40">
        <v>42675</v>
      </c>
    </row>
    <row r="835645" spans="1:14" x14ac:dyDescent="0.25">
      <c r="A835645" s="40">
        <v>42705</v>
      </c>
      <c r="N835645" s="40">
        <v>42705</v>
      </c>
    </row>
    <row r="835646" spans="1:14" x14ac:dyDescent="0.25">
      <c r="A835646" s="40">
        <v>42736</v>
      </c>
      <c r="N835646" s="40">
        <v>42736</v>
      </c>
    </row>
    <row r="835647" spans="1:14" x14ac:dyDescent="0.25">
      <c r="A835647" s="40">
        <v>42767</v>
      </c>
      <c r="N835647" s="40">
        <v>42767</v>
      </c>
    </row>
    <row r="835648" spans="1:14" x14ac:dyDescent="0.25">
      <c r="A835648" s="40">
        <v>42795</v>
      </c>
      <c r="N835648" s="40">
        <v>42795</v>
      </c>
    </row>
    <row r="835649" spans="1:14" x14ac:dyDescent="0.25">
      <c r="A835649" s="40">
        <v>42826</v>
      </c>
      <c r="N835649" s="40">
        <v>42826</v>
      </c>
    </row>
    <row r="835650" spans="1:14" x14ac:dyDescent="0.25">
      <c r="A835650" s="40">
        <v>42856</v>
      </c>
      <c r="N835650" s="40">
        <v>42856</v>
      </c>
    </row>
    <row r="835651" spans="1:14" x14ac:dyDescent="0.25">
      <c r="A835651" s="40">
        <v>42887</v>
      </c>
      <c r="N835651" s="40">
        <v>42887</v>
      </c>
    </row>
    <row r="835652" spans="1:14" x14ac:dyDescent="0.25">
      <c r="A835652" s="40">
        <v>42917</v>
      </c>
      <c r="N835652" s="40">
        <v>42917</v>
      </c>
    </row>
    <row r="835653" spans="1:14" x14ac:dyDescent="0.25">
      <c r="A835653" s="40">
        <v>42948</v>
      </c>
      <c r="N835653" s="40">
        <v>42948</v>
      </c>
    </row>
    <row r="835654" spans="1:14" x14ac:dyDescent="0.25">
      <c r="A835654" s="40">
        <v>42979</v>
      </c>
      <c r="N835654" s="40">
        <v>42979</v>
      </c>
    </row>
    <row r="835655" spans="1:14" x14ac:dyDescent="0.25">
      <c r="A835655" s="40">
        <v>43009</v>
      </c>
      <c r="N835655" s="40">
        <v>43009</v>
      </c>
    </row>
    <row r="835656" spans="1:14" x14ac:dyDescent="0.25">
      <c r="A835656" s="40">
        <v>43040</v>
      </c>
      <c r="N835656" s="40">
        <v>43040</v>
      </c>
    </row>
    <row r="835657" spans="1:14" x14ac:dyDescent="0.25">
      <c r="A835657" s="40">
        <v>43070</v>
      </c>
      <c r="N835657" s="40">
        <v>43070</v>
      </c>
    </row>
    <row r="835658" spans="1:14" x14ac:dyDescent="0.25">
      <c r="A835658" s="40">
        <v>43101</v>
      </c>
      <c r="N835658" s="40">
        <v>43101</v>
      </c>
    </row>
    <row r="835659" spans="1:14" x14ac:dyDescent="0.25">
      <c r="A835659" s="40">
        <v>43132</v>
      </c>
      <c r="N835659" s="40">
        <v>43132</v>
      </c>
    </row>
    <row r="835660" spans="1:14" x14ac:dyDescent="0.25">
      <c r="A835660" s="40">
        <v>43160</v>
      </c>
      <c r="N835660" s="40">
        <v>43160</v>
      </c>
    </row>
    <row r="835661" spans="1:14" x14ac:dyDescent="0.25">
      <c r="A835661" s="40">
        <v>43191</v>
      </c>
      <c r="N835661" s="40">
        <v>43191</v>
      </c>
    </row>
    <row r="835662" spans="1:14" x14ac:dyDescent="0.25">
      <c r="A835662" s="40">
        <v>43221</v>
      </c>
      <c r="N835662" s="40">
        <v>43221</v>
      </c>
    </row>
    <row r="835663" spans="1:14" x14ac:dyDescent="0.25">
      <c r="A835663" s="40">
        <v>43252</v>
      </c>
      <c r="N835663" s="40">
        <v>43252</v>
      </c>
    </row>
    <row r="835664" spans="1:14" x14ac:dyDescent="0.25">
      <c r="A835664" s="40">
        <v>43282</v>
      </c>
      <c r="N835664" s="40">
        <v>43282</v>
      </c>
    </row>
    <row r="835665" spans="1:14" x14ac:dyDescent="0.25">
      <c r="A835665" s="40">
        <v>43313</v>
      </c>
      <c r="N835665" s="40">
        <v>43313</v>
      </c>
    </row>
    <row r="835666" spans="1:14" x14ac:dyDescent="0.25">
      <c r="A835666" s="40">
        <v>43344</v>
      </c>
      <c r="N835666" s="40">
        <v>43344</v>
      </c>
    </row>
    <row r="835667" spans="1:14" x14ac:dyDescent="0.25">
      <c r="A835667" s="40">
        <v>43374</v>
      </c>
      <c r="N835667" s="40">
        <v>43374</v>
      </c>
    </row>
    <row r="835668" spans="1:14" x14ac:dyDescent="0.25">
      <c r="A835668" s="40">
        <v>43405</v>
      </c>
      <c r="N835668" s="40">
        <v>43405</v>
      </c>
    </row>
    <row r="835669" spans="1:14" x14ac:dyDescent="0.25">
      <c r="A835669" s="40">
        <v>43435</v>
      </c>
      <c r="N835669" s="40">
        <v>43435</v>
      </c>
    </row>
    <row r="835670" spans="1:14" x14ac:dyDescent="0.25">
      <c r="A835670" s="40">
        <v>43466</v>
      </c>
      <c r="N835670" s="40">
        <v>43466</v>
      </c>
    </row>
    <row r="835671" spans="1:14" x14ac:dyDescent="0.25">
      <c r="A835671" s="40">
        <v>43497</v>
      </c>
      <c r="N835671" s="40">
        <v>43497</v>
      </c>
    </row>
    <row r="835672" spans="1:14" x14ac:dyDescent="0.25">
      <c r="A835672" s="40">
        <v>43525</v>
      </c>
      <c r="N835672" s="40">
        <v>43525</v>
      </c>
    </row>
    <row r="835673" spans="1:14" x14ac:dyDescent="0.25">
      <c r="A835673" s="40">
        <v>43556</v>
      </c>
      <c r="N835673" s="40">
        <v>43556</v>
      </c>
    </row>
    <row r="835674" spans="1:14" x14ac:dyDescent="0.25">
      <c r="A835674" s="40">
        <v>43586</v>
      </c>
      <c r="N835674" s="40">
        <v>43586</v>
      </c>
    </row>
    <row r="835675" spans="1:14" x14ac:dyDescent="0.25">
      <c r="A835675" s="40">
        <v>43617</v>
      </c>
      <c r="N835675" s="40">
        <v>43617</v>
      </c>
    </row>
    <row r="835676" spans="1:14" x14ac:dyDescent="0.25">
      <c r="A835676" s="40">
        <v>43647</v>
      </c>
      <c r="N835676" s="40">
        <v>43647</v>
      </c>
    </row>
    <row r="835677" spans="1:14" x14ac:dyDescent="0.25">
      <c r="A835677" s="40">
        <v>43678</v>
      </c>
      <c r="N835677" s="40">
        <v>43678</v>
      </c>
    </row>
    <row r="835678" spans="1:14" x14ac:dyDescent="0.25">
      <c r="A835678" s="40">
        <v>43709</v>
      </c>
      <c r="N835678" s="40">
        <v>43709</v>
      </c>
    </row>
    <row r="835679" spans="1:14" x14ac:dyDescent="0.25">
      <c r="A835679" s="40">
        <v>43739</v>
      </c>
      <c r="N835679" s="40">
        <v>43739</v>
      </c>
    </row>
    <row r="835680" spans="1:14" x14ac:dyDescent="0.25">
      <c r="A835680" s="40">
        <v>43770</v>
      </c>
      <c r="N835680" s="40">
        <v>43770</v>
      </c>
    </row>
    <row r="835681" spans="1:14" x14ac:dyDescent="0.25">
      <c r="A835681" s="40">
        <v>43800</v>
      </c>
      <c r="N835681" s="40">
        <v>43800</v>
      </c>
    </row>
    <row r="835682" spans="1:14" x14ac:dyDescent="0.25">
      <c r="A835682" s="40">
        <v>43831</v>
      </c>
      <c r="N835682" s="40">
        <v>43831</v>
      </c>
    </row>
    <row r="835683" spans="1:14" x14ac:dyDescent="0.25">
      <c r="A835683" s="40">
        <v>43862</v>
      </c>
      <c r="N835683" s="40">
        <v>43862</v>
      </c>
    </row>
    <row r="835684" spans="1:14" x14ac:dyDescent="0.25">
      <c r="A835684" s="40">
        <v>43891</v>
      </c>
      <c r="N835684" s="40">
        <v>43891</v>
      </c>
    </row>
    <row r="835685" spans="1:14" x14ac:dyDescent="0.25">
      <c r="A835685" s="40">
        <v>43922</v>
      </c>
      <c r="N835685" s="40">
        <v>43922</v>
      </c>
    </row>
    <row r="835686" spans="1:14" x14ac:dyDescent="0.25">
      <c r="A835686" s="40">
        <v>43952</v>
      </c>
      <c r="N835686" s="40">
        <v>43952</v>
      </c>
    </row>
    <row r="835687" spans="1:14" x14ac:dyDescent="0.25">
      <c r="A835687" s="40">
        <v>43983</v>
      </c>
      <c r="N835687" s="40">
        <v>43983</v>
      </c>
    </row>
    <row r="835688" spans="1:14" x14ac:dyDescent="0.25">
      <c r="A835688" s="40">
        <v>44013</v>
      </c>
      <c r="N835688" s="40">
        <v>44013</v>
      </c>
    </row>
    <row r="835689" spans="1:14" x14ac:dyDescent="0.25">
      <c r="A835689" s="40">
        <v>44044</v>
      </c>
      <c r="N835689" s="40">
        <v>44044</v>
      </c>
    </row>
    <row r="835690" spans="1:14" x14ac:dyDescent="0.25">
      <c r="A835690" s="40">
        <v>44075</v>
      </c>
      <c r="N835690" s="40">
        <v>44075</v>
      </c>
    </row>
    <row r="835691" spans="1:14" x14ac:dyDescent="0.25">
      <c r="A835691" s="40">
        <v>44105</v>
      </c>
      <c r="N835691" s="40">
        <v>44105</v>
      </c>
    </row>
    <row r="835692" spans="1:14" x14ac:dyDescent="0.25">
      <c r="A835692" s="40">
        <v>44136</v>
      </c>
      <c r="N835692" s="40">
        <v>44136</v>
      </c>
    </row>
    <row r="835693" spans="1:14" x14ac:dyDescent="0.25">
      <c r="A835693" s="40">
        <v>44166</v>
      </c>
      <c r="N835693" s="40">
        <v>44166</v>
      </c>
    </row>
    <row r="851970" spans="1:14" x14ac:dyDescent="0.25">
      <c r="A851970" s="40">
        <v>40909</v>
      </c>
      <c r="N851970" s="40">
        <v>40909</v>
      </c>
    </row>
    <row r="851971" spans="1:14" x14ac:dyDescent="0.25">
      <c r="A851971" s="40">
        <v>40940</v>
      </c>
      <c r="N851971" s="40">
        <v>40940</v>
      </c>
    </row>
    <row r="851972" spans="1:14" x14ac:dyDescent="0.25">
      <c r="A851972" s="40">
        <v>40969</v>
      </c>
      <c r="N851972" s="40">
        <v>40969</v>
      </c>
    </row>
    <row r="851973" spans="1:14" x14ac:dyDescent="0.25">
      <c r="A851973" s="40">
        <v>41000</v>
      </c>
      <c r="N851973" s="40">
        <v>41000</v>
      </c>
    </row>
    <row r="851974" spans="1:14" x14ac:dyDescent="0.25">
      <c r="A851974" s="40">
        <v>41030</v>
      </c>
      <c r="N851974" s="40">
        <v>41030</v>
      </c>
    </row>
    <row r="851975" spans="1:14" x14ac:dyDescent="0.25">
      <c r="A851975" s="40">
        <v>41061</v>
      </c>
      <c r="N851975" s="40">
        <v>41061</v>
      </c>
    </row>
    <row r="851976" spans="1:14" x14ac:dyDescent="0.25">
      <c r="A851976" s="40">
        <v>41091</v>
      </c>
      <c r="N851976" s="40">
        <v>41091</v>
      </c>
    </row>
    <row r="851977" spans="1:14" x14ac:dyDescent="0.25">
      <c r="A851977" s="40">
        <v>41122</v>
      </c>
      <c r="N851977" s="40">
        <v>41122</v>
      </c>
    </row>
    <row r="851978" spans="1:14" x14ac:dyDescent="0.25">
      <c r="A851978" s="40">
        <v>41153</v>
      </c>
      <c r="N851978" s="40">
        <v>41153</v>
      </c>
    </row>
    <row r="851979" spans="1:14" x14ac:dyDescent="0.25">
      <c r="A851979" s="40">
        <v>41183</v>
      </c>
      <c r="N851979" s="40">
        <v>41183</v>
      </c>
    </row>
    <row r="851980" spans="1:14" x14ac:dyDescent="0.25">
      <c r="A851980" s="40">
        <v>41214</v>
      </c>
      <c r="N851980" s="40">
        <v>41214</v>
      </c>
    </row>
    <row r="851981" spans="1:14" x14ac:dyDescent="0.25">
      <c r="A851981" s="40">
        <v>41244</v>
      </c>
      <c r="N851981" s="40">
        <v>41244</v>
      </c>
    </row>
    <row r="851982" spans="1:14" x14ac:dyDescent="0.25">
      <c r="A851982" s="40">
        <v>41275</v>
      </c>
      <c r="N851982" s="40">
        <v>41275</v>
      </c>
    </row>
    <row r="851983" spans="1:14" x14ac:dyDescent="0.25">
      <c r="A851983" s="40">
        <v>41306</v>
      </c>
      <c r="N851983" s="40">
        <v>41306</v>
      </c>
    </row>
    <row r="851984" spans="1:14" x14ac:dyDescent="0.25">
      <c r="A851984" s="40">
        <v>41334</v>
      </c>
      <c r="N851984" s="40">
        <v>41334</v>
      </c>
    </row>
    <row r="851985" spans="1:14" x14ac:dyDescent="0.25">
      <c r="A851985" s="40">
        <v>41365</v>
      </c>
      <c r="N851985" s="40">
        <v>41365</v>
      </c>
    </row>
    <row r="851986" spans="1:14" x14ac:dyDescent="0.25">
      <c r="A851986" s="40">
        <v>41395</v>
      </c>
      <c r="N851986" s="40">
        <v>41395</v>
      </c>
    </row>
    <row r="851987" spans="1:14" x14ac:dyDescent="0.25">
      <c r="A851987" s="40">
        <v>41426</v>
      </c>
      <c r="N851987" s="40">
        <v>41426</v>
      </c>
    </row>
    <row r="851988" spans="1:14" x14ac:dyDescent="0.25">
      <c r="A851988" s="40">
        <v>41456</v>
      </c>
      <c r="N851988" s="40">
        <v>41456</v>
      </c>
    </row>
    <row r="851989" spans="1:14" x14ac:dyDescent="0.25">
      <c r="A851989" s="40">
        <v>41487</v>
      </c>
      <c r="N851989" s="40">
        <v>41487</v>
      </c>
    </row>
    <row r="851990" spans="1:14" x14ac:dyDescent="0.25">
      <c r="A851990" s="40">
        <v>41518</v>
      </c>
      <c r="N851990" s="40">
        <v>41518</v>
      </c>
    </row>
    <row r="851991" spans="1:14" x14ac:dyDescent="0.25">
      <c r="A851991" s="40">
        <v>41548</v>
      </c>
      <c r="N851991" s="40">
        <v>41548</v>
      </c>
    </row>
    <row r="851992" spans="1:14" x14ac:dyDescent="0.25">
      <c r="A851992" s="40">
        <v>41579</v>
      </c>
      <c r="N851992" s="40">
        <v>41579</v>
      </c>
    </row>
    <row r="851993" spans="1:14" x14ac:dyDescent="0.25">
      <c r="A851993" s="40">
        <v>41609</v>
      </c>
      <c r="N851993" s="40">
        <v>41609</v>
      </c>
    </row>
    <row r="851994" spans="1:14" x14ac:dyDescent="0.25">
      <c r="A851994" s="40">
        <v>41640</v>
      </c>
      <c r="N851994" s="40">
        <v>41640</v>
      </c>
    </row>
    <row r="851995" spans="1:14" x14ac:dyDescent="0.25">
      <c r="A851995" s="40">
        <v>41671</v>
      </c>
      <c r="N851995" s="40">
        <v>41671</v>
      </c>
    </row>
    <row r="851996" spans="1:14" x14ac:dyDescent="0.25">
      <c r="A851996" s="40">
        <v>41699</v>
      </c>
      <c r="N851996" s="40">
        <v>41699</v>
      </c>
    </row>
    <row r="851997" spans="1:14" x14ac:dyDescent="0.25">
      <c r="A851997" s="40">
        <v>41730</v>
      </c>
      <c r="N851997" s="40">
        <v>41730</v>
      </c>
    </row>
    <row r="851998" spans="1:14" x14ac:dyDescent="0.25">
      <c r="A851998" s="40">
        <v>41760</v>
      </c>
      <c r="N851998" s="40">
        <v>41760</v>
      </c>
    </row>
    <row r="851999" spans="1:14" x14ac:dyDescent="0.25">
      <c r="A851999" s="40">
        <v>41791</v>
      </c>
      <c r="N851999" s="40">
        <v>41791</v>
      </c>
    </row>
    <row r="852000" spans="1:14" x14ac:dyDescent="0.25">
      <c r="A852000" s="40">
        <v>41821</v>
      </c>
      <c r="N852000" s="40">
        <v>41821</v>
      </c>
    </row>
    <row r="852001" spans="1:14" x14ac:dyDescent="0.25">
      <c r="A852001" s="40">
        <v>41852</v>
      </c>
      <c r="N852001" s="40">
        <v>41852</v>
      </c>
    </row>
    <row r="852002" spans="1:14" x14ac:dyDescent="0.25">
      <c r="A852002" s="40">
        <v>41883</v>
      </c>
      <c r="N852002" s="40">
        <v>41883</v>
      </c>
    </row>
    <row r="852003" spans="1:14" x14ac:dyDescent="0.25">
      <c r="A852003" s="40">
        <v>41913</v>
      </c>
      <c r="N852003" s="40">
        <v>41913</v>
      </c>
    </row>
    <row r="852004" spans="1:14" x14ac:dyDescent="0.25">
      <c r="A852004" s="40">
        <v>41944</v>
      </c>
      <c r="N852004" s="40">
        <v>41944</v>
      </c>
    </row>
    <row r="852005" spans="1:14" x14ac:dyDescent="0.25">
      <c r="A852005" s="40">
        <v>41974</v>
      </c>
      <c r="N852005" s="40">
        <v>41974</v>
      </c>
    </row>
    <row r="852006" spans="1:14" x14ac:dyDescent="0.25">
      <c r="A852006" s="40">
        <v>42005</v>
      </c>
      <c r="N852006" s="40">
        <v>42005</v>
      </c>
    </row>
    <row r="852007" spans="1:14" x14ac:dyDescent="0.25">
      <c r="A852007" s="40">
        <v>42036</v>
      </c>
      <c r="N852007" s="40">
        <v>42036</v>
      </c>
    </row>
    <row r="852008" spans="1:14" x14ac:dyDescent="0.25">
      <c r="A852008" s="40">
        <v>42064</v>
      </c>
      <c r="N852008" s="40">
        <v>42064</v>
      </c>
    </row>
    <row r="852009" spans="1:14" x14ac:dyDescent="0.25">
      <c r="A852009" s="40">
        <v>42095</v>
      </c>
      <c r="N852009" s="40">
        <v>42095</v>
      </c>
    </row>
    <row r="852010" spans="1:14" x14ac:dyDescent="0.25">
      <c r="A852010" s="40">
        <v>42125</v>
      </c>
      <c r="N852010" s="40">
        <v>42125</v>
      </c>
    </row>
    <row r="852011" spans="1:14" x14ac:dyDescent="0.25">
      <c r="A852011" s="40">
        <v>42156</v>
      </c>
      <c r="N852011" s="40">
        <v>42156</v>
      </c>
    </row>
    <row r="852012" spans="1:14" x14ac:dyDescent="0.25">
      <c r="A852012" s="40">
        <v>42186</v>
      </c>
      <c r="N852012" s="40">
        <v>42186</v>
      </c>
    </row>
    <row r="852013" spans="1:14" x14ac:dyDescent="0.25">
      <c r="A852013" s="40">
        <v>42217</v>
      </c>
      <c r="N852013" s="40">
        <v>42217</v>
      </c>
    </row>
    <row r="852014" spans="1:14" x14ac:dyDescent="0.25">
      <c r="A852014" s="40">
        <v>42248</v>
      </c>
      <c r="N852014" s="40">
        <v>42248</v>
      </c>
    </row>
    <row r="852015" spans="1:14" x14ac:dyDescent="0.25">
      <c r="A852015" s="40">
        <v>42278</v>
      </c>
      <c r="N852015" s="40">
        <v>42278</v>
      </c>
    </row>
    <row r="852016" spans="1:14" x14ac:dyDescent="0.25">
      <c r="A852016" s="40">
        <v>42309</v>
      </c>
      <c r="N852016" s="40">
        <v>42309</v>
      </c>
    </row>
    <row r="852017" spans="1:14" x14ac:dyDescent="0.25">
      <c r="A852017" s="40">
        <v>42339</v>
      </c>
      <c r="N852017" s="40">
        <v>42339</v>
      </c>
    </row>
    <row r="852018" spans="1:14" x14ac:dyDescent="0.25">
      <c r="A852018" s="40">
        <v>42370</v>
      </c>
      <c r="N852018" s="40">
        <v>42370</v>
      </c>
    </row>
    <row r="852019" spans="1:14" x14ac:dyDescent="0.25">
      <c r="A852019" s="40">
        <v>42401</v>
      </c>
      <c r="N852019" s="40">
        <v>42401</v>
      </c>
    </row>
    <row r="852020" spans="1:14" x14ac:dyDescent="0.25">
      <c r="A852020" s="40">
        <v>42430</v>
      </c>
      <c r="N852020" s="40">
        <v>42430</v>
      </c>
    </row>
    <row r="852021" spans="1:14" x14ac:dyDescent="0.25">
      <c r="A852021" s="40">
        <v>42461</v>
      </c>
      <c r="N852021" s="40">
        <v>42461</v>
      </c>
    </row>
    <row r="852022" spans="1:14" x14ac:dyDescent="0.25">
      <c r="A852022" s="40">
        <v>42491</v>
      </c>
      <c r="N852022" s="40">
        <v>42491</v>
      </c>
    </row>
    <row r="852023" spans="1:14" x14ac:dyDescent="0.25">
      <c r="A852023" s="40">
        <v>42522</v>
      </c>
      <c r="N852023" s="40">
        <v>42522</v>
      </c>
    </row>
    <row r="852024" spans="1:14" x14ac:dyDescent="0.25">
      <c r="A852024" s="40">
        <v>42552</v>
      </c>
      <c r="N852024" s="40">
        <v>42552</v>
      </c>
    </row>
    <row r="852025" spans="1:14" x14ac:dyDescent="0.25">
      <c r="A852025" s="40">
        <v>42583</v>
      </c>
      <c r="N852025" s="40">
        <v>42583</v>
      </c>
    </row>
    <row r="852026" spans="1:14" x14ac:dyDescent="0.25">
      <c r="A852026" s="40">
        <v>42614</v>
      </c>
      <c r="N852026" s="40">
        <v>42614</v>
      </c>
    </row>
    <row r="852027" spans="1:14" x14ac:dyDescent="0.25">
      <c r="A852027" s="40">
        <v>42644</v>
      </c>
      <c r="N852027" s="40">
        <v>42644</v>
      </c>
    </row>
    <row r="852028" spans="1:14" x14ac:dyDescent="0.25">
      <c r="A852028" s="40">
        <v>42675</v>
      </c>
      <c r="N852028" s="40">
        <v>42675</v>
      </c>
    </row>
    <row r="852029" spans="1:14" x14ac:dyDescent="0.25">
      <c r="A852029" s="40">
        <v>42705</v>
      </c>
      <c r="N852029" s="40">
        <v>42705</v>
      </c>
    </row>
    <row r="852030" spans="1:14" x14ac:dyDescent="0.25">
      <c r="A852030" s="40">
        <v>42736</v>
      </c>
      <c r="N852030" s="40">
        <v>42736</v>
      </c>
    </row>
    <row r="852031" spans="1:14" x14ac:dyDescent="0.25">
      <c r="A852031" s="40">
        <v>42767</v>
      </c>
      <c r="N852031" s="40">
        <v>42767</v>
      </c>
    </row>
    <row r="852032" spans="1:14" x14ac:dyDescent="0.25">
      <c r="A852032" s="40">
        <v>42795</v>
      </c>
      <c r="N852032" s="40">
        <v>42795</v>
      </c>
    </row>
    <row r="852033" spans="1:14" x14ac:dyDescent="0.25">
      <c r="A852033" s="40">
        <v>42826</v>
      </c>
      <c r="N852033" s="40">
        <v>42826</v>
      </c>
    </row>
    <row r="852034" spans="1:14" x14ac:dyDescent="0.25">
      <c r="A852034" s="40">
        <v>42856</v>
      </c>
      <c r="N852034" s="40">
        <v>42856</v>
      </c>
    </row>
    <row r="852035" spans="1:14" x14ac:dyDescent="0.25">
      <c r="A852035" s="40">
        <v>42887</v>
      </c>
      <c r="N852035" s="40">
        <v>42887</v>
      </c>
    </row>
    <row r="852036" spans="1:14" x14ac:dyDescent="0.25">
      <c r="A852036" s="40">
        <v>42917</v>
      </c>
      <c r="N852036" s="40">
        <v>42917</v>
      </c>
    </row>
    <row r="852037" spans="1:14" x14ac:dyDescent="0.25">
      <c r="A852037" s="40">
        <v>42948</v>
      </c>
      <c r="N852037" s="40">
        <v>42948</v>
      </c>
    </row>
    <row r="852038" spans="1:14" x14ac:dyDescent="0.25">
      <c r="A852038" s="40">
        <v>42979</v>
      </c>
      <c r="N852038" s="40">
        <v>42979</v>
      </c>
    </row>
    <row r="852039" spans="1:14" x14ac:dyDescent="0.25">
      <c r="A852039" s="40">
        <v>43009</v>
      </c>
      <c r="N852039" s="40">
        <v>43009</v>
      </c>
    </row>
    <row r="852040" spans="1:14" x14ac:dyDescent="0.25">
      <c r="A852040" s="40">
        <v>43040</v>
      </c>
      <c r="N852040" s="40">
        <v>43040</v>
      </c>
    </row>
    <row r="852041" spans="1:14" x14ac:dyDescent="0.25">
      <c r="A852041" s="40">
        <v>43070</v>
      </c>
      <c r="N852041" s="40">
        <v>43070</v>
      </c>
    </row>
    <row r="852042" spans="1:14" x14ac:dyDescent="0.25">
      <c r="A852042" s="40">
        <v>43101</v>
      </c>
      <c r="N852042" s="40">
        <v>43101</v>
      </c>
    </row>
    <row r="852043" spans="1:14" x14ac:dyDescent="0.25">
      <c r="A852043" s="40">
        <v>43132</v>
      </c>
      <c r="N852043" s="40">
        <v>43132</v>
      </c>
    </row>
    <row r="852044" spans="1:14" x14ac:dyDescent="0.25">
      <c r="A852044" s="40">
        <v>43160</v>
      </c>
      <c r="N852044" s="40">
        <v>43160</v>
      </c>
    </row>
    <row r="852045" spans="1:14" x14ac:dyDescent="0.25">
      <c r="A852045" s="40">
        <v>43191</v>
      </c>
      <c r="N852045" s="40">
        <v>43191</v>
      </c>
    </row>
    <row r="852046" spans="1:14" x14ac:dyDescent="0.25">
      <c r="A852046" s="40">
        <v>43221</v>
      </c>
      <c r="N852046" s="40">
        <v>43221</v>
      </c>
    </row>
    <row r="852047" spans="1:14" x14ac:dyDescent="0.25">
      <c r="A852047" s="40">
        <v>43252</v>
      </c>
      <c r="N852047" s="40">
        <v>43252</v>
      </c>
    </row>
    <row r="852048" spans="1:14" x14ac:dyDescent="0.25">
      <c r="A852048" s="40">
        <v>43282</v>
      </c>
      <c r="N852048" s="40">
        <v>43282</v>
      </c>
    </row>
    <row r="852049" spans="1:14" x14ac:dyDescent="0.25">
      <c r="A852049" s="40">
        <v>43313</v>
      </c>
      <c r="N852049" s="40">
        <v>43313</v>
      </c>
    </row>
    <row r="852050" spans="1:14" x14ac:dyDescent="0.25">
      <c r="A852050" s="40">
        <v>43344</v>
      </c>
      <c r="N852050" s="40">
        <v>43344</v>
      </c>
    </row>
    <row r="852051" spans="1:14" x14ac:dyDescent="0.25">
      <c r="A852051" s="40">
        <v>43374</v>
      </c>
      <c r="N852051" s="40">
        <v>43374</v>
      </c>
    </row>
    <row r="852052" spans="1:14" x14ac:dyDescent="0.25">
      <c r="A852052" s="40">
        <v>43405</v>
      </c>
      <c r="N852052" s="40">
        <v>43405</v>
      </c>
    </row>
    <row r="852053" spans="1:14" x14ac:dyDescent="0.25">
      <c r="A852053" s="40">
        <v>43435</v>
      </c>
      <c r="N852053" s="40">
        <v>43435</v>
      </c>
    </row>
    <row r="852054" spans="1:14" x14ac:dyDescent="0.25">
      <c r="A852054" s="40">
        <v>43466</v>
      </c>
      <c r="N852054" s="40">
        <v>43466</v>
      </c>
    </row>
    <row r="852055" spans="1:14" x14ac:dyDescent="0.25">
      <c r="A852055" s="40">
        <v>43497</v>
      </c>
      <c r="N852055" s="40">
        <v>43497</v>
      </c>
    </row>
    <row r="852056" spans="1:14" x14ac:dyDescent="0.25">
      <c r="A852056" s="40">
        <v>43525</v>
      </c>
      <c r="N852056" s="40">
        <v>43525</v>
      </c>
    </row>
    <row r="852057" spans="1:14" x14ac:dyDescent="0.25">
      <c r="A852057" s="40">
        <v>43556</v>
      </c>
      <c r="N852057" s="40">
        <v>43556</v>
      </c>
    </row>
    <row r="852058" spans="1:14" x14ac:dyDescent="0.25">
      <c r="A852058" s="40">
        <v>43586</v>
      </c>
      <c r="N852058" s="40">
        <v>43586</v>
      </c>
    </row>
    <row r="852059" spans="1:14" x14ac:dyDescent="0.25">
      <c r="A852059" s="40">
        <v>43617</v>
      </c>
      <c r="N852059" s="40">
        <v>43617</v>
      </c>
    </row>
    <row r="852060" spans="1:14" x14ac:dyDescent="0.25">
      <c r="A852060" s="40">
        <v>43647</v>
      </c>
      <c r="N852060" s="40">
        <v>43647</v>
      </c>
    </row>
    <row r="852061" spans="1:14" x14ac:dyDescent="0.25">
      <c r="A852061" s="40">
        <v>43678</v>
      </c>
      <c r="N852061" s="40">
        <v>43678</v>
      </c>
    </row>
    <row r="852062" spans="1:14" x14ac:dyDescent="0.25">
      <c r="A852062" s="40">
        <v>43709</v>
      </c>
      <c r="N852062" s="40">
        <v>43709</v>
      </c>
    </row>
    <row r="852063" spans="1:14" x14ac:dyDescent="0.25">
      <c r="A852063" s="40">
        <v>43739</v>
      </c>
      <c r="N852063" s="40">
        <v>43739</v>
      </c>
    </row>
    <row r="852064" spans="1:14" x14ac:dyDescent="0.25">
      <c r="A852064" s="40">
        <v>43770</v>
      </c>
      <c r="N852064" s="40">
        <v>43770</v>
      </c>
    </row>
    <row r="852065" spans="1:14" x14ac:dyDescent="0.25">
      <c r="A852065" s="40">
        <v>43800</v>
      </c>
      <c r="N852065" s="40">
        <v>43800</v>
      </c>
    </row>
    <row r="852066" spans="1:14" x14ac:dyDescent="0.25">
      <c r="A852066" s="40">
        <v>43831</v>
      </c>
      <c r="N852066" s="40">
        <v>43831</v>
      </c>
    </row>
    <row r="852067" spans="1:14" x14ac:dyDescent="0.25">
      <c r="A852067" s="40">
        <v>43862</v>
      </c>
      <c r="N852067" s="40">
        <v>43862</v>
      </c>
    </row>
    <row r="852068" spans="1:14" x14ac:dyDescent="0.25">
      <c r="A852068" s="40">
        <v>43891</v>
      </c>
      <c r="N852068" s="40">
        <v>43891</v>
      </c>
    </row>
    <row r="852069" spans="1:14" x14ac:dyDescent="0.25">
      <c r="A852069" s="40">
        <v>43922</v>
      </c>
      <c r="N852069" s="40">
        <v>43922</v>
      </c>
    </row>
    <row r="852070" spans="1:14" x14ac:dyDescent="0.25">
      <c r="A852070" s="40">
        <v>43952</v>
      </c>
      <c r="N852070" s="40">
        <v>43952</v>
      </c>
    </row>
    <row r="852071" spans="1:14" x14ac:dyDescent="0.25">
      <c r="A852071" s="40">
        <v>43983</v>
      </c>
      <c r="N852071" s="40">
        <v>43983</v>
      </c>
    </row>
    <row r="852072" spans="1:14" x14ac:dyDescent="0.25">
      <c r="A852072" s="40">
        <v>44013</v>
      </c>
      <c r="N852072" s="40">
        <v>44013</v>
      </c>
    </row>
    <row r="852073" spans="1:14" x14ac:dyDescent="0.25">
      <c r="A852073" s="40">
        <v>44044</v>
      </c>
      <c r="N852073" s="40">
        <v>44044</v>
      </c>
    </row>
    <row r="852074" spans="1:14" x14ac:dyDescent="0.25">
      <c r="A852074" s="40">
        <v>44075</v>
      </c>
      <c r="N852074" s="40">
        <v>44075</v>
      </c>
    </row>
    <row r="852075" spans="1:14" x14ac:dyDescent="0.25">
      <c r="A852075" s="40">
        <v>44105</v>
      </c>
      <c r="N852075" s="40">
        <v>44105</v>
      </c>
    </row>
    <row r="852076" spans="1:14" x14ac:dyDescent="0.25">
      <c r="A852076" s="40">
        <v>44136</v>
      </c>
      <c r="N852076" s="40">
        <v>44136</v>
      </c>
    </row>
    <row r="852077" spans="1:14" x14ac:dyDescent="0.25">
      <c r="A852077" s="40">
        <v>44166</v>
      </c>
      <c r="N852077" s="40">
        <v>44166</v>
      </c>
    </row>
    <row r="868354" spans="1:14" x14ac:dyDescent="0.25">
      <c r="A868354" s="40">
        <v>40909</v>
      </c>
      <c r="N868354" s="40">
        <v>40909</v>
      </c>
    </row>
    <row r="868355" spans="1:14" x14ac:dyDescent="0.25">
      <c r="A868355" s="40">
        <v>40940</v>
      </c>
      <c r="N868355" s="40">
        <v>40940</v>
      </c>
    </row>
    <row r="868356" spans="1:14" x14ac:dyDescent="0.25">
      <c r="A868356" s="40">
        <v>40969</v>
      </c>
      <c r="N868356" s="40">
        <v>40969</v>
      </c>
    </row>
    <row r="868357" spans="1:14" x14ac:dyDescent="0.25">
      <c r="A868357" s="40">
        <v>41000</v>
      </c>
      <c r="N868357" s="40">
        <v>41000</v>
      </c>
    </row>
    <row r="868358" spans="1:14" x14ac:dyDescent="0.25">
      <c r="A868358" s="40">
        <v>41030</v>
      </c>
      <c r="N868358" s="40">
        <v>41030</v>
      </c>
    </row>
    <row r="868359" spans="1:14" x14ac:dyDescent="0.25">
      <c r="A868359" s="40">
        <v>41061</v>
      </c>
      <c r="N868359" s="40">
        <v>41061</v>
      </c>
    </row>
    <row r="868360" spans="1:14" x14ac:dyDescent="0.25">
      <c r="A868360" s="40">
        <v>41091</v>
      </c>
      <c r="N868360" s="40">
        <v>41091</v>
      </c>
    </row>
    <row r="868361" spans="1:14" x14ac:dyDescent="0.25">
      <c r="A868361" s="40">
        <v>41122</v>
      </c>
      <c r="N868361" s="40">
        <v>41122</v>
      </c>
    </row>
    <row r="868362" spans="1:14" x14ac:dyDescent="0.25">
      <c r="A868362" s="40">
        <v>41153</v>
      </c>
      <c r="N868362" s="40">
        <v>41153</v>
      </c>
    </row>
    <row r="868363" spans="1:14" x14ac:dyDescent="0.25">
      <c r="A868363" s="40">
        <v>41183</v>
      </c>
      <c r="N868363" s="40">
        <v>41183</v>
      </c>
    </row>
    <row r="868364" spans="1:14" x14ac:dyDescent="0.25">
      <c r="A868364" s="40">
        <v>41214</v>
      </c>
      <c r="N868364" s="40">
        <v>41214</v>
      </c>
    </row>
    <row r="868365" spans="1:14" x14ac:dyDescent="0.25">
      <c r="A868365" s="40">
        <v>41244</v>
      </c>
      <c r="N868365" s="40">
        <v>41244</v>
      </c>
    </row>
    <row r="868366" spans="1:14" x14ac:dyDescent="0.25">
      <c r="A868366" s="40">
        <v>41275</v>
      </c>
      <c r="N868366" s="40">
        <v>41275</v>
      </c>
    </row>
    <row r="868367" spans="1:14" x14ac:dyDescent="0.25">
      <c r="A868367" s="40">
        <v>41306</v>
      </c>
      <c r="N868367" s="40">
        <v>41306</v>
      </c>
    </row>
    <row r="868368" spans="1:14" x14ac:dyDescent="0.25">
      <c r="A868368" s="40">
        <v>41334</v>
      </c>
      <c r="N868368" s="40">
        <v>41334</v>
      </c>
    </row>
    <row r="868369" spans="1:14" x14ac:dyDescent="0.25">
      <c r="A868369" s="40">
        <v>41365</v>
      </c>
      <c r="N868369" s="40">
        <v>41365</v>
      </c>
    </row>
    <row r="868370" spans="1:14" x14ac:dyDescent="0.25">
      <c r="A868370" s="40">
        <v>41395</v>
      </c>
      <c r="N868370" s="40">
        <v>41395</v>
      </c>
    </row>
    <row r="868371" spans="1:14" x14ac:dyDescent="0.25">
      <c r="A868371" s="40">
        <v>41426</v>
      </c>
      <c r="N868371" s="40">
        <v>41426</v>
      </c>
    </row>
    <row r="868372" spans="1:14" x14ac:dyDescent="0.25">
      <c r="A868372" s="40">
        <v>41456</v>
      </c>
      <c r="N868372" s="40">
        <v>41456</v>
      </c>
    </row>
    <row r="868373" spans="1:14" x14ac:dyDescent="0.25">
      <c r="A868373" s="40">
        <v>41487</v>
      </c>
      <c r="N868373" s="40">
        <v>41487</v>
      </c>
    </row>
    <row r="868374" spans="1:14" x14ac:dyDescent="0.25">
      <c r="A868374" s="40">
        <v>41518</v>
      </c>
      <c r="N868374" s="40">
        <v>41518</v>
      </c>
    </row>
    <row r="868375" spans="1:14" x14ac:dyDescent="0.25">
      <c r="A868375" s="40">
        <v>41548</v>
      </c>
      <c r="N868375" s="40">
        <v>41548</v>
      </c>
    </row>
    <row r="868376" spans="1:14" x14ac:dyDescent="0.25">
      <c r="A868376" s="40">
        <v>41579</v>
      </c>
      <c r="N868376" s="40">
        <v>41579</v>
      </c>
    </row>
    <row r="868377" spans="1:14" x14ac:dyDescent="0.25">
      <c r="A868377" s="40">
        <v>41609</v>
      </c>
      <c r="N868377" s="40">
        <v>41609</v>
      </c>
    </row>
    <row r="868378" spans="1:14" x14ac:dyDescent="0.25">
      <c r="A868378" s="40">
        <v>41640</v>
      </c>
      <c r="N868378" s="40">
        <v>41640</v>
      </c>
    </row>
    <row r="868379" spans="1:14" x14ac:dyDescent="0.25">
      <c r="A868379" s="40">
        <v>41671</v>
      </c>
      <c r="N868379" s="40">
        <v>41671</v>
      </c>
    </row>
    <row r="868380" spans="1:14" x14ac:dyDescent="0.25">
      <c r="A868380" s="40">
        <v>41699</v>
      </c>
      <c r="N868380" s="40">
        <v>41699</v>
      </c>
    </row>
    <row r="868381" spans="1:14" x14ac:dyDescent="0.25">
      <c r="A868381" s="40">
        <v>41730</v>
      </c>
      <c r="N868381" s="40">
        <v>41730</v>
      </c>
    </row>
    <row r="868382" spans="1:14" x14ac:dyDescent="0.25">
      <c r="A868382" s="40">
        <v>41760</v>
      </c>
      <c r="N868382" s="40">
        <v>41760</v>
      </c>
    </row>
    <row r="868383" spans="1:14" x14ac:dyDescent="0.25">
      <c r="A868383" s="40">
        <v>41791</v>
      </c>
      <c r="N868383" s="40">
        <v>41791</v>
      </c>
    </row>
    <row r="868384" spans="1:14" x14ac:dyDescent="0.25">
      <c r="A868384" s="40">
        <v>41821</v>
      </c>
      <c r="N868384" s="40">
        <v>41821</v>
      </c>
    </row>
    <row r="868385" spans="1:14" x14ac:dyDescent="0.25">
      <c r="A868385" s="40">
        <v>41852</v>
      </c>
      <c r="N868385" s="40">
        <v>41852</v>
      </c>
    </row>
    <row r="868386" spans="1:14" x14ac:dyDescent="0.25">
      <c r="A868386" s="40">
        <v>41883</v>
      </c>
      <c r="N868386" s="40">
        <v>41883</v>
      </c>
    </row>
    <row r="868387" spans="1:14" x14ac:dyDescent="0.25">
      <c r="A868387" s="40">
        <v>41913</v>
      </c>
      <c r="N868387" s="40">
        <v>41913</v>
      </c>
    </row>
    <row r="868388" spans="1:14" x14ac:dyDescent="0.25">
      <c r="A868388" s="40">
        <v>41944</v>
      </c>
      <c r="N868388" s="40">
        <v>41944</v>
      </c>
    </row>
    <row r="868389" spans="1:14" x14ac:dyDescent="0.25">
      <c r="A868389" s="40">
        <v>41974</v>
      </c>
      <c r="N868389" s="40">
        <v>41974</v>
      </c>
    </row>
    <row r="868390" spans="1:14" x14ac:dyDescent="0.25">
      <c r="A868390" s="40">
        <v>42005</v>
      </c>
      <c r="N868390" s="40">
        <v>42005</v>
      </c>
    </row>
    <row r="868391" spans="1:14" x14ac:dyDescent="0.25">
      <c r="A868391" s="40">
        <v>42036</v>
      </c>
      <c r="N868391" s="40">
        <v>42036</v>
      </c>
    </row>
    <row r="868392" spans="1:14" x14ac:dyDescent="0.25">
      <c r="A868392" s="40">
        <v>42064</v>
      </c>
      <c r="N868392" s="40">
        <v>42064</v>
      </c>
    </row>
    <row r="868393" spans="1:14" x14ac:dyDescent="0.25">
      <c r="A868393" s="40">
        <v>42095</v>
      </c>
      <c r="N868393" s="40">
        <v>42095</v>
      </c>
    </row>
    <row r="868394" spans="1:14" x14ac:dyDescent="0.25">
      <c r="A868394" s="40">
        <v>42125</v>
      </c>
      <c r="N868394" s="40">
        <v>42125</v>
      </c>
    </row>
    <row r="868395" spans="1:14" x14ac:dyDescent="0.25">
      <c r="A868395" s="40">
        <v>42156</v>
      </c>
      <c r="N868395" s="40">
        <v>42156</v>
      </c>
    </row>
    <row r="868396" spans="1:14" x14ac:dyDescent="0.25">
      <c r="A868396" s="40">
        <v>42186</v>
      </c>
      <c r="N868396" s="40">
        <v>42186</v>
      </c>
    </row>
    <row r="868397" spans="1:14" x14ac:dyDescent="0.25">
      <c r="A868397" s="40">
        <v>42217</v>
      </c>
      <c r="N868397" s="40">
        <v>42217</v>
      </c>
    </row>
    <row r="868398" spans="1:14" x14ac:dyDescent="0.25">
      <c r="A868398" s="40">
        <v>42248</v>
      </c>
      <c r="N868398" s="40">
        <v>42248</v>
      </c>
    </row>
    <row r="868399" spans="1:14" x14ac:dyDescent="0.25">
      <c r="A868399" s="40">
        <v>42278</v>
      </c>
      <c r="N868399" s="40">
        <v>42278</v>
      </c>
    </row>
    <row r="868400" spans="1:14" x14ac:dyDescent="0.25">
      <c r="A868400" s="40">
        <v>42309</v>
      </c>
      <c r="N868400" s="40">
        <v>42309</v>
      </c>
    </row>
    <row r="868401" spans="1:14" x14ac:dyDescent="0.25">
      <c r="A868401" s="40">
        <v>42339</v>
      </c>
      <c r="N868401" s="40">
        <v>42339</v>
      </c>
    </row>
    <row r="868402" spans="1:14" x14ac:dyDescent="0.25">
      <c r="A868402" s="40">
        <v>42370</v>
      </c>
      <c r="N868402" s="40">
        <v>42370</v>
      </c>
    </row>
    <row r="868403" spans="1:14" x14ac:dyDescent="0.25">
      <c r="A868403" s="40">
        <v>42401</v>
      </c>
      <c r="N868403" s="40">
        <v>42401</v>
      </c>
    </row>
    <row r="868404" spans="1:14" x14ac:dyDescent="0.25">
      <c r="A868404" s="40">
        <v>42430</v>
      </c>
      <c r="N868404" s="40">
        <v>42430</v>
      </c>
    </row>
    <row r="868405" spans="1:14" x14ac:dyDescent="0.25">
      <c r="A868405" s="40">
        <v>42461</v>
      </c>
      <c r="N868405" s="40">
        <v>42461</v>
      </c>
    </row>
    <row r="868406" spans="1:14" x14ac:dyDescent="0.25">
      <c r="A868406" s="40">
        <v>42491</v>
      </c>
      <c r="N868406" s="40">
        <v>42491</v>
      </c>
    </row>
    <row r="868407" spans="1:14" x14ac:dyDescent="0.25">
      <c r="A868407" s="40">
        <v>42522</v>
      </c>
      <c r="N868407" s="40">
        <v>42522</v>
      </c>
    </row>
    <row r="868408" spans="1:14" x14ac:dyDescent="0.25">
      <c r="A868408" s="40">
        <v>42552</v>
      </c>
      <c r="N868408" s="40">
        <v>42552</v>
      </c>
    </row>
    <row r="868409" spans="1:14" x14ac:dyDescent="0.25">
      <c r="A868409" s="40">
        <v>42583</v>
      </c>
      <c r="N868409" s="40">
        <v>42583</v>
      </c>
    </row>
    <row r="868410" spans="1:14" x14ac:dyDescent="0.25">
      <c r="A868410" s="40">
        <v>42614</v>
      </c>
      <c r="N868410" s="40">
        <v>42614</v>
      </c>
    </row>
    <row r="868411" spans="1:14" x14ac:dyDescent="0.25">
      <c r="A868411" s="40">
        <v>42644</v>
      </c>
      <c r="N868411" s="40">
        <v>42644</v>
      </c>
    </row>
    <row r="868412" spans="1:14" x14ac:dyDescent="0.25">
      <c r="A868412" s="40">
        <v>42675</v>
      </c>
      <c r="N868412" s="40">
        <v>42675</v>
      </c>
    </row>
    <row r="868413" spans="1:14" x14ac:dyDescent="0.25">
      <c r="A868413" s="40">
        <v>42705</v>
      </c>
      <c r="N868413" s="40">
        <v>42705</v>
      </c>
    </row>
    <row r="868414" spans="1:14" x14ac:dyDescent="0.25">
      <c r="A868414" s="40">
        <v>42736</v>
      </c>
      <c r="N868414" s="40">
        <v>42736</v>
      </c>
    </row>
    <row r="868415" spans="1:14" x14ac:dyDescent="0.25">
      <c r="A868415" s="40">
        <v>42767</v>
      </c>
      <c r="N868415" s="40">
        <v>42767</v>
      </c>
    </row>
    <row r="868416" spans="1:14" x14ac:dyDescent="0.25">
      <c r="A868416" s="40">
        <v>42795</v>
      </c>
      <c r="N868416" s="40">
        <v>42795</v>
      </c>
    </row>
    <row r="868417" spans="1:14" x14ac:dyDescent="0.25">
      <c r="A868417" s="40">
        <v>42826</v>
      </c>
      <c r="N868417" s="40">
        <v>42826</v>
      </c>
    </row>
    <row r="868418" spans="1:14" x14ac:dyDescent="0.25">
      <c r="A868418" s="40">
        <v>42856</v>
      </c>
      <c r="N868418" s="40">
        <v>42856</v>
      </c>
    </row>
    <row r="868419" spans="1:14" x14ac:dyDescent="0.25">
      <c r="A868419" s="40">
        <v>42887</v>
      </c>
      <c r="N868419" s="40">
        <v>42887</v>
      </c>
    </row>
    <row r="868420" spans="1:14" x14ac:dyDescent="0.25">
      <c r="A868420" s="40">
        <v>42917</v>
      </c>
      <c r="N868420" s="40">
        <v>42917</v>
      </c>
    </row>
    <row r="868421" spans="1:14" x14ac:dyDescent="0.25">
      <c r="A868421" s="40">
        <v>42948</v>
      </c>
      <c r="N868421" s="40">
        <v>42948</v>
      </c>
    </row>
    <row r="868422" spans="1:14" x14ac:dyDescent="0.25">
      <c r="A868422" s="40">
        <v>42979</v>
      </c>
      <c r="N868422" s="40">
        <v>42979</v>
      </c>
    </row>
    <row r="868423" spans="1:14" x14ac:dyDescent="0.25">
      <c r="A868423" s="40">
        <v>43009</v>
      </c>
      <c r="N868423" s="40">
        <v>43009</v>
      </c>
    </row>
    <row r="868424" spans="1:14" x14ac:dyDescent="0.25">
      <c r="A868424" s="40">
        <v>43040</v>
      </c>
      <c r="N868424" s="40">
        <v>43040</v>
      </c>
    </row>
    <row r="868425" spans="1:14" x14ac:dyDescent="0.25">
      <c r="A868425" s="40">
        <v>43070</v>
      </c>
      <c r="N868425" s="40">
        <v>43070</v>
      </c>
    </row>
    <row r="868426" spans="1:14" x14ac:dyDescent="0.25">
      <c r="A868426" s="40">
        <v>43101</v>
      </c>
      <c r="N868426" s="40">
        <v>43101</v>
      </c>
    </row>
    <row r="868427" spans="1:14" x14ac:dyDescent="0.25">
      <c r="A868427" s="40">
        <v>43132</v>
      </c>
      <c r="N868427" s="40">
        <v>43132</v>
      </c>
    </row>
    <row r="868428" spans="1:14" x14ac:dyDescent="0.25">
      <c r="A868428" s="40">
        <v>43160</v>
      </c>
      <c r="N868428" s="40">
        <v>43160</v>
      </c>
    </row>
    <row r="868429" spans="1:14" x14ac:dyDescent="0.25">
      <c r="A868429" s="40">
        <v>43191</v>
      </c>
      <c r="N868429" s="40">
        <v>43191</v>
      </c>
    </row>
    <row r="868430" spans="1:14" x14ac:dyDescent="0.25">
      <c r="A868430" s="40">
        <v>43221</v>
      </c>
      <c r="N868430" s="40">
        <v>43221</v>
      </c>
    </row>
    <row r="868431" spans="1:14" x14ac:dyDescent="0.25">
      <c r="A868431" s="40">
        <v>43252</v>
      </c>
      <c r="N868431" s="40">
        <v>43252</v>
      </c>
    </row>
    <row r="868432" spans="1:14" x14ac:dyDescent="0.25">
      <c r="A868432" s="40">
        <v>43282</v>
      </c>
      <c r="N868432" s="40">
        <v>43282</v>
      </c>
    </row>
    <row r="868433" spans="1:14" x14ac:dyDescent="0.25">
      <c r="A868433" s="40">
        <v>43313</v>
      </c>
      <c r="N868433" s="40">
        <v>43313</v>
      </c>
    </row>
    <row r="868434" spans="1:14" x14ac:dyDescent="0.25">
      <c r="A868434" s="40">
        <v>43344</v>
      </c>
      <c r="N868434" s="40">
        <v>43344</v>
      </c>
    </row>
    <row r="868435" spans="1:14" x14ac:dyDescent="0.25">
      <c r="A868435" s="40">
        <v>43374</v>
      </c>
      <c r="N868435" s="40">
        <v>43374</v>
      </c>
    </row>
    <row r="868436" spans="1:14" x14ac:dyDescent="0.25">
      <c r="A868436" s="40">
        <v>43405</v>
      </c>
      <c r="N868436" s="40">
        <v>43405</v>
      </c>
    </row>
    <row r="868437" spans="1:14" x14ac:dyDescent="0.25">
      <c r="A868437" s="40">
        <v>43435</v>
      </c>
      <c r="N868437" s="40">
        <v>43435</v>
      </c>
    </row>
    <row r="868438" spans="1:14" x14ac:dyDescent="0.25">
      <c r="A868438" s="40">
        <v>43466</v>
      </c>
      <c r="N868438" s="40">
        <v>43466</v>
      </c>
    </row>
    <row r="868439" spans="1:14" x14ac:dyDescent="0.25">
      <c r="A868439" s="40">
        <v>43497</v>
      </c>
      <c r="N868439" s="40">
        <v>43497</v>
      </c>
    </row>
    <row r="868440" spans="1:14" x14ac:dyDescent="0.25">
      <c r="A868440" s="40">
        <v>43525</v>
      </c>
      <c r="N868440" s="40">
        <v>43525</v>
      </c>
    </row>
    <row r="868441" spans="1:14" x14ac:dyDescent="0.25">
      <c r="A868441" s="40">
        <v>43556</v>
      </c>
      <c r="N868441" s="40">
        <v>43556</v>
      </c>
    </row>
    <row r="868442" spans="1:14" x14ac:dyDescent="0.25">
      <c r="A868442" s="40">
        <v>43586</v>
      </c>
      <c r="N868442" s="40">
        <v>43586</v>
      </c>
    </row>
    <row r="868443" spans="1:14" x14ac:dyDescent="0.25">
      <c r="A868443" s="40">
        <v>43617</v>
      </c>
      <c r="N868443" s="40">
        <v>43617</v>
      </c>
    </row>
    <row r="868444" spans="1:14" x14ac:dyDescent="0.25">
      <c r="A868444" s="40">
        <v>43647</v>
      </c>
      <c r="N868444" s="40">
        <v>43647</v>
      </c>
    </row>
    <row r="868445" spans="1:14" x14ac:dyDescent="0.25">
      <c r="A868445" s="40">
        <v>43678</v>
      </c>
      <c r="N868445" s="40">
        <v>43678</v>
      </c>
    </row>
    <row r="868446" spans="1:14" x14ac:dyDescent="0.25">
      <c r="A868446" s="40">
        <v>43709</v>
      </c>
      <c r="N868446" s="40">
        <v>43709</v>
      </c>
    </row>
    <row r="868447" spans="1:14" x14ac:dyDescent="0.25">
      <c r="A868447" s="40">
        <v>43739</v>
      </c>
      <c r="N868447" s="40">
        <v>43739</v>
      </c>
    </row>
    <row r="868448" spans="1:14" x14ac:dyDescent="0.25">
      <c r="A868448" s="40">
        <v>43770</v>
      </c>
      <c r="N868448" s="40">
        <v>43770</v>
      </c>
    </row>
    <row r="868449" spans="1:14" x14ac:dyDescent="0.25">
      <c r="A868449" s="40">
        <v>43800</v>
      </c>
      <c r="N868449" s="40">
        <v>43800</v>
      </c>
    </row>
    <row r="868450" spans="1:14" x14ac:dyDescent="0.25">
      <c r="A868450" s="40">
        <v>43831</v>
      </c>
      <c r="N868450" s="40">
        <v>43831</v>
      </c>
    </row>
    <row r="868451" spans="1:14" x14ac:dyDescent="0.25">
      <c r="A868451" s="40">
        <v>43862</v>
      </c>
      <c r="N868451" s="40">
        <v>43862</v>
      </c>
    </row>
    <row r="868452" spans="1:14" x14ac:dyDescent="0.25">
      <c r="A868452" s="40">
        <v>43891</v>
      </c>
      <c r="N868452" s="40">
        <v>43891</v>
      </c>
    </row>
    <row r="868453" spans="1:14" x14ac:dyDescent="0.25">
      <c r="A868453" s="40">
        <v>43922</v>
      </c>
      <c r="N868453" s="40">
        <v>43922</v>
      </c>
    </row>
    <row r="868454" spans="1:14" x14ac:dyDescent="0.25">
      <c r="A868454" s="40">
        <v>43952</v>
      </c>
      <c r="N868454" s="40">
        <v>43952</v>
      </c>
    </row>
    <row r="868455" spans="1:14" x14ac:dyDescent="0.25">
      <c r="A868455" s="40">
        <v>43983</v>
      </c>
      <c r="N868455" s="40">
        <v>43983</v>
      </c>
    </row>
    <row r="868456" spans="1:14" x14ac:dyDescent="0.25">
      <c r="A868456" s="40">
        <v>44013</v>
      </c>
      <c r="N868456" s="40">
        <v>44013</v>
      </c>
    </row>
    <row r="868457" spans="1:14" x14ac:dyDescent="0.25">
      <c r="A868457" s="40">
        <v>44044</v>
      </c>
      <c r="N868457" s="40">
        <v>44044</v>
      </c>
    </row>
    <row r="868458" spans="1:14" x14ac:dyDescent="0.25">
      <c r="A868458" s="40">
        <v>44075</v>
      </c>
      <c r="N868458" s="40">
        <v>44075</v>
      </c>
    </row>
    <row r="868459" spans="1:14" x14ac:dyDescent="0.25">
      <c r="A868459" s="40">
        <v>44105</v>
      </c>
      <c r="N868459" s="40">
        <v>44105</v>
      </c>
    </row>
    <row r="868460" spans="1:14" x14ac:dyDescent="0.25">
      <c r="A868460" s="40">
        <v>44136</v>
      </c>
      <c r="N868460" s="40">
        <v>44136</v>
      </c>
    </row>
    <row r="868461" spans="1:14" x14ac:dyDescent="0.25">
      <c r="A868461" s="40">
        <v>44166</v>
      </c>
      <c r="N868461" s="40">
        <v>44166</v>
      </c>
    </row>
    <row r="884738" spans="1:14" x14ac:dyDescent="0.25">
      <c r="A884738" s="40">
        <v>40909</v>
      </c>
      <c r="N884738" s="40">
        <v>40909</v>
      </c>
    </row>
    <row r="884739" spans="1:14" x14ac:dyDescent="0.25">
      <c r="A884739" s="40">
        <v>40940</v>
      </c>
      <c r="N884739" s="40">
        <v>40940</v>
      </c>
    </row>
    <row r="884740" spans="1:14" x14ac:dyDescent="0.25">
      <c r="A884740" s="40">
        <v>40969</v>
      </c>
      <c r="N884740" s="40">
        <v>40969</v>
      </c>
    </row>
    <row r="884741" spans="1:14" x14ac:dyDescent="0.25">
      <c r="A884741" s="40">
        <v>41000</v>
      </c>
      <c r="N884741" s="40">
        <v>41000</v>
      </c>
    </row>
    <row r="884742" spans="1:14" x14ac:dyDescent="0.25">
      <c r="A884742" s="40">
        <v>41030</v>
      </c>
      <c r="N884742" s="40">
        <v>41030</v>
      </c>
    </row>
    <row r="884743" spans="1:14" x14ac:dyDescent="0.25">
      <c r="A884743" s="40">
        <v>41061</v>
      </c>
      <c r="N884743" s="40">
        <v>41061</v>
      </c>
    </row>
    <row r="884744" spans="1:14" x14ac:dyDescent="0.25">
      <c r="A884744" s="40">
        <v>41091</v>
      </c>
      <c r="N884744" s="40">
        <v>41091</v>
      </c>
    </row>
    <row r="884745" spans="1:14" x14ac:dyDescent="0.25">
      <c r="A884745" s="40">
        <v>41122</v>
      </c>
      <c r="N884745" s="40">
        <v>41122</v>
      </c>
    </row>
    <row r="884746" spans="1:14" x14ac:dyDescent="0.25">
      <c r="A884746" s="40">
        <v>41153</v>
      </c>
      <c r="N884746" s="40">
        <v>41153</v>
      </c>
    </row>
    <row r="884747" spans="1:14" x14ac:dyDescent="0.25">
      <c r="A884747" s="40">
        <v>41183</v>
      </c>
      <c r="N884747" s="40">
        <v>41183</v>
      </c>
    </row>
    <row r="884748" spans="1:14" x14ac:dyDescent="0.25">
      <c r="A884748" s="40">
        <v>41214</v>
      </c>
      <c r="N884748" s="40">
        <v>41214</v>
      </c>
    </row>
    <row r="884749" spans="1:14" x14ac:dyDescent="0.25">
      <c r="A884749" s="40">
        <v>41244</v>
      </c>
      <c r="N884749" s="40">
        <v>41244</v>
      </c>
    </row>
    <row r="884750" spans="1:14" x14ac:dyDescent="0.25">
      <c r="A884750" s="40">
        <v>41275</v>
      </c>
      <c r="N884750" s="40">
        <v>41275</v>
      </c>
    </row>
    <row r="884751" spans="1:14" x14ac:dyDescent="0.25">
      <c r="A884751" s="40">
        <v>41306</v>
      </c>
      <c r="N884751" s="40">
        <v>41306</v>
      </c>
    </row>
    <row r="884752" spans="1:14" x14ac:dyDescent="0.25">
      <c r="A884752" s="40">
        <v>41334</v>
      </c>
      <c r="N884752" s="40">
        <v>41334</v>
      </c>
    </row>
    <row r="884753" spans="1:14" x14ac:dyDescent="0.25">
      <c r="A884753" s="40">
        <v>41365</v>
      </c>
      <c r="N884753" s="40">
        <v>41365</v>
      </c>
    </row>
    <row r="884754" spans="1:14" x14ac:dyDescent="0.25">
      <c r="A884754" s="40">
        <v>41395</v>
      </c>
      <c r="N884754" s="40">
        <v>41395</v>
      </c>
    </row>
    <row r="884755" spans="1:14" x14ac:dyDescent="0.25">
      <c r="A884755" s="40">
        <v>41426</v>
      </c>
      <c r="N884755" s="40">
        <v>41426</v>
      </c>
    </row>
    <row r="884756" spans="1:14" x14ac:dyDescent="0.25">
      <c r="A884756" s="40">
        <v>41456</v>
      </c>
      <c r="N884756" s="40">
        <v>41456</v>
      </c>
    </row>
    <row r="884757" spans="1:14" x14ac:dyDescent="0.25">
      <c r="A884757" s="40">
        <v>41487</v>
      </c>
      <c r="N884757" s="40">
        <v>41487</v>
      </c>
    </row>
    <row r="884758" spans="1:14" x14ac:dyDescent="0.25">
      <c r="A884758" s="40">
        <v>41518</v>
      </c>
      <c r="N884758" s="40">
        <v>41518</v>
      </c>
    </row>
    <row r="884759" spans="1:14" x14ac:dyDescent="0.25">
      <c r="A884759" s="40">
        <v>41548</v>
      </c>
      <c r="N884759" s="40">
        <v>41548</v>
      </c>
    </row>
    <row r="884760" spans="1:14" x14ac:dyDescent="0.25">
      <c r="A884760" s="40">
        <v>41579</v>
      </c>
      <c r="N884760" s="40">
        <v>41579</v>
      </c>
    </row>
    <row r="884761" spans="1:14" x14ac:dyDescent="0.25">
      <c r="A884761" s="40">
        <v>41609</v>
      </c>
      <c r="N884761" s="40">
        <v>41609</v>
      </c>
    </row>
    <row r="884762" spans="1:14" x14ac:dyDescent="0.25">
      <c r="A884762" s="40">
        <v>41640</v>
      </c>
      <c r="N884762" s="40">
        <v>41640</v>
      </c>
    </row>
    <row r="884763" spans="1:14" x14ac:dyDescent="0.25">
      <c r="A884763" s="40">
        <v>41671</v>
      </c>
      <c r="N884763" s="40">
        <v>41671</v>
      </c>
    </row>
    <row r="884764" spans="1:14" x14ac:dyDescent="0.25">
      <c r="A884764" s="40">
        <v>41699</v>
      </c>
      <c r="N884764" s="40">
        <v>41699</v>
      </c>
    </row>
    <row r="884765" spans="1:14" x14ac:dyDescent="0.25">
      <c r="A884765" s="40">
        <v>41730</v>
      </c>
      <c r="N884765" s="40">
        <v>41730</v>
      </c>
    </row>
    <row r="884766" spans="1:14" x14ac:dyDescent="0.25">
      <c r="A884766" s="40">
        <v>41760</v>
      </c>
      <c r="N884766" s="40">
        <v>41760</v>
      </c>
    </row>
    <row r="884767" spans="1:14" x14ac:dyDescent="0.25">
      <c r="A884767" s="40">
        <v>41791</v>
      </c>
      <c r="N884767" s="40">
        <v>41791</v>
      </c>
    </row>
    <row r="884768" spans="1:14" x14ac:dyDescent="0.25">
      <c r="A884768" s="40">
        <v>41821</v>
      </c>
      <c r="N884768" s="40">
        <v>41821</v>
      </c>
    </row>
    <row r="884769" spans="1:14" x14ac:dyDescent="0.25">
      <c r="A884769" s="40">
        <v>41852</v>
      </c>
      <c r="N884769" s="40">
        <v>41852</v>
      </c>
    </row>
    <row r="884770" spans="1:14" x14ac:dyDescent="0.25">
      <c r="A884770" s="40">
        <v>41883</v>
      </c>
      <c r="N884770" s="40">
        <v>41883</v>
      </c>
    </row>
    <row r="884771" spans="1:14" x14ac:dyDescent="0.25">
      <c r="A884771" s="40">
        <v>41913</v>
      </c>
      <c r="N884771" s="40">
        <v>41913</v>
      </c>
    </row>
    <row r="884772" spans="1:14" x14ac:dyDescent="0.25">
      <c r="A884772" s="40">
        <v>41944</v>
      </c>
      <c r="N884772" s="40">
        <v>41944</v>
      </c>
    </row>
    <row r="884773" spans="1:14" x14ac:dyDescent="0.25">
      <c r="A884773" s="40">
        <v>41974</v>
      </c>
      <c r="N884773" s="40">
        <v>41974</v>
      </c>
    </row>
    <row r="884774" spans="1:14" x14ac:dyDescent="0.25">
      <c r="A884774" s="40">
        <v>42005</v>
      </c>
      <c r="N884774" s="40">
        <v>42005</v>
      </c>
    </row>
    <row r="884775" spans="1:14" x14ac:dyDescent="0.25">
      <c r="A884775" s="40">
        <v>42036</v>
      </c>
      <c r="N884775" s="40">
        <v>42036</v>
      </c>
    </row>
    <row r="884776" spans="1:14" x14ac:dyDescent="0.25">
      <c r="A884776" s="40">
        <v>42064</v>
      </c>
      <c r="N884776" s="40">
        <v>42064</v>
      </c>
    </row>
    <row r="884777" spans="1:14" x14ac:dyDescent="0.25">
      <c r="A884777" s="40">
        <v>42095</v>
      </c>
      <c r="N884777" s="40">
        <v>42095</v>
      </c>
    </row>
    <row r="884778" spans="1:14" x14ac:dyDescent="0.25">
      <c r="A884778" s="40">
        <v>42125</v>
      </c>
      <c r="N884778" s="40">
        <v>42125</v>
      </c>
    </row>
    <row r="884779" spans="1:14" x14ac:dyDescent="0.25">
      <c r="A884779" s="40">
        <v>42156</v>
      </c>
      <c r="N884779" s="40">
        <v>42156</v>
      </c>
    </row>
    <row r="884780" spans="1:14" x14ac:dyDescent="0.25">
      <c r="A884780" s="40">
        <v>42186</v>
      </c>
      <c r="N884780" s="40">
        <v>42186</v>
      </c>
    </row>
    <row r="884781" spans="1:14" x14ac:dyDescent="0.25">
      <c r="A884781" s="40">
        <v>42217</v>
      </c>
      <c r="N884781" s="40">
        <v>42217</v>
      </c>
    </row>
    <row r="884782" spans="1:14" x14ac:dyDescent="0.25">
      <c r="A884782" s="40">
        <v>42248</v>
      </c>
      <c r="N884782" s="40">
        <v>42248</v>
      </c>
    </row>
    <row r="884783" spans="1:14" x14ac:dyDescent="0.25">
      <c r="A884783" s="40">
        <v>42278</v>
      </c>
      <c r="N884783" s="40">
        <v>42278</v>
      </c>
    </row>
    <row r="884784" spans="1:14" x14ac:dyDescent="0.25">
      <c r="A884784" s="40">
        <v>42309</v>
      </c>
      <c r="N884784" s="40">
        <v>42309</v>
      </c>
    </row>
    <row r="884785" spans="1:14" x14ac:dyDescent="0.25">
      <c r="A884785" s="40">
        <v>42339</v>
      </c>
      <c r="N884785" s="40">
        <v>42339</v>
      </c>
    </row>
    <row r="884786" spans="1:14" x14ac:dyDescent="0.25">
      <c r="A884786" s="40">
        <v>42370</v>
      </c>
      <c r="N884786" s="40">
        <v>42370</v>
      </c>
    </row>
    <row r="884787" spans="1:14" x14ac:dyDescent="0.25">
      <c r="A884787" s="40">
        <v>42401</v>
      </c>
      <c r="N884787" s="40">
        <v>42401</v>
      </c>
    </row>
    <row r="884788" spans="1:14" x14ac:dyDescent="0.25">
      <c r="A884788" s="40">
        <v>42430</v>
      </c>
      <c r="N884788" s="40">
        <v>42430</v>
      </c>
    </row>
    <row r="884789" spans="1:14" x14ac:dyDescent="0.25">
      <c r="A884789" s="40">
        <v>42461</v>
      </c>
      <c r="N884789" s="40">
        <v>42461</v>
      </c>
    </row>
    <row r="884790" spans="1:14" x14ac:dyDescent="0.25">
      <c r="A884790" s="40">
        <v>42491</v>
      </c>
      <c r="N884790" s="40">
        <v>42491</v>
      </c>
    </row>
    <row r="884791" spans="1:14" x14ac:dyDescent="0.25">
      <c r="A884791" s="40">
        <v>42522</v>
      </c>
      <c r="N884791" s="40">
        <v>42522</v>
      </c>
    </row>
    <row r="884792" spans="1:14" x14ac:dyDescent="0.25">
      <c r="A884792" s="40">
        <v>42552</v>
      </c>
      <c r="N884792" s="40">
        <v>42552</v>
      </c>
    </row>
    <row r="884793" spans="1:14" x14ac:dyDescent="0.25">
      <c r="A884793" s="40">
        <v>42583</v>
      </c>
      <c r="N884793" s="40">
        <v>42583</v>
      </c>
    </row>
    <row r="884794" spans="1:14" x14ac:dyDescent="0.25">
      <c r="A884794" s="40">
        <v>42614</v>
      </c>
      <c r="N884794" s="40">
        <v>42614</v>
      </c>
    </row>
    <row r="884795" spans="1:14" x14ac:dyDescent="0.25">
      <c r="A884795" s="40">
        <v>42644</v>
      </c>
      <c r="N884795" s="40">
        <v>42644</v>
      </c>
    </row>
    <row r="884796" spans="1:14" x14ac:dyDescent="0.25">
      <c r="A884796" s="40">
        <v>42675</v>
      </c>
      <c r="N884796" s="40">
        <v>42675</v>
      </c>
    </row>
    <row r="884797" spans="1:14" x14ac:dyDescent="0.25">
      <c r="A884797" s="40">
        <v>42705</v>
      </c>
      <c r="N884797" s="40">
        <v>42705</v>
      </c>
    </row>
    <row r="884798" spans="1:14" x14ac:dyDescent="0.25">
      <c r="A884798" s="40">
        <v>42736</v>
      </c>
      <c r="N884798" s="40">
        <v>42736</v>
      </c>
    </row>
    <row r="884799" spans="1:14" x14ac:dyDescent="0.25">
      <c r="A884799" s="40">
        <v>42767</v>
      </c>
      <c r="N884799" s="40">
        <v>42767</v>
      </c>
    </row>
    <row r="884800" spans="1:14" x14ac:dyDescent="0.25">
      <c r="A884800" s="40">
        <v>42795</v>
      </c>
      <c r="N884800" s="40">
        <v>42795</v>
      </c>
    </row>
    <row r="884801" spans="1:14" x14ac:dyDescent="0.25">
      <c r="A884801" s="40">
        <v>42826</v>
      </c>
      <c r="N884801" s="40">
        <v>42826</v>
      </c>
    </row>
    <row r="884802" spans="1:14" x14ac:dyDescent="0.25">
      <c r="A884802" s="40">
        <v>42856</v>
      </c>
      <c r="N884802" s="40">
        <v>42856</v>
      </c>
    </row>
    <row r="884803" spans="1:14" x14ac:dyDescent="0.25">
      <c r="A884803" s="40">
        <v>42887</v>
      </c>
      <c r="N884803" s="40">
        <v>42887</v>
      </c>
    </row>
    <row r="884804" spans="1:14" x14ac:dyDescent="0.25">
      <c r="A884804" s="40">
        <v>42917</v>
      </c>
      <c r="N884804" s="40">
        <v>42917</v>
      </c>
    </row>
    <row r="884805" spans="1:14" x14ac:dyDescent="0.25">
      <c r="A884805" s="40">
        <v>42948</v>
      </c>
      <c r="N884805" s="40">
        <v>42948</v>
      </c>
    </row>
    <row r="884806" spans="1:14" x14ac:dyDescent="0.25">
      <c r="A884806" s="40">
        <v>42979</v>
      </c>
      <c r="N884806" s="40">
        <v>42979</v>
      </c>
    </row>
    <row r="884807" spans="1:14" x14ac:dyDescent="0.25">
      <c r="A884807" s="40">
        <v>43009</v>
      </c>
      <c r="N884807" s="40">
        <v>43009</v>
      </c>
    </row>
    <row r="884808" spans="1:14" x14ac:dyDescent="0.25">
      <c r="A884808" s="40">
        <v>43040</v>
      </c>
      <c r="N884808" s="40">
        <v>43040</v>
      </c>
    </row>
    <row r="884809" spans="1:14" x14ac:dyDescent="0.25">
      <c r="A884809" s="40">
        <v>43070</v>
      </c>
      <c r="N884809" s="40">
        <v>43070</v>
      </c>
    </row>
    <row r="884810" spans="1:14" x14ac:dyDescent="0.25">
      <c r="A884810" s="40">
        <v>43101</v>
      </c>
      <c r="N884810" s="40">
        <v>43101</v>
      </c>
    </row>
    <row r="884811" spans="1:14" x14ac:dyDescent="0.25">
      <c r="A884811" s="40">
        <v>43132</v>
      </c>
      <c r="N884811" s="40">
        <v>43132</v>
      </c>
    </row>
    <row r="884812" spans="1:14" x14ac:dyDescent="0.25">
      <c r="A884812" s="40">
        <v>43160</v>
      </c>
      <c r="N884812" s="40">
        <v>43160</v>
      </c>
    </row>
    <row r="884813" spans="1:14" x14ac:dyDescent="0.25">
      <c r="A884813" s="40">
        <v>43191</v>
      </c>
      <c r="N884813" s="40">
        <v>43191</v>
      </c>
    </row>
    <row r="884814" spans="1:14" x14ac:dyDescent="0.25">
      <c r="A884814" s="40">
        <v>43221</v>
      </c>
      <c r="N884814" s="40">
        <v>43221</v>
      </c>
    </row>
    <row r="884815" spans="1:14" x14ac:dyDescent="0.25">
      <c r="A884815" s="40">
        <v>43252</v>
      </c>
      <c r="N884815" s="40">
        <v>43252</v>
      </c>
    </row>
    <row r="884816" spans="1:14" x14ac:dyDescent="0.25">
      <c r="A884816" s="40">
        <v>43282</v>
      </c>
      <c r="N884816" s="40">
        <v>43282</v>
      </c>
    </row>
    <row r="884817" spans="1:14" x14ac:dyDescent="0.25">
      <c r="A884817" s="40">
        <v>43313</v>
      </c>
      <c r="N884817" s="40">
        <v>43313</v>
      </c>
    </row>
    <row r="884818" spans="1:14" x14ac:dyDescent="0.25">
      <c r="A884818" s="40">
        <v>43344</v>
      </c>
      <c r="N884818" s="40">
        <v>43344</v>
      </c>
    </row>
    <row r="884819" spans="1:14" x14ac:dyDescent="0.25">
      <c r="A884819" s="40">
        <v>43374</v>
      </c>
      <c r="N884819" s="40">
        <v>43374</v>
      </c>
    </row>
    <row r="884820" spans="1:14" x14ac:dyDescent="0.25">
      <c r="A884820" s="40">
        <v>43405</v>
      </c>
      <c r="N884820" s="40">
        <v>43405</v>
      </c>
    </row>
    <row r="884821" spans="1:14" x14ac:dyDescent="0.25">
      <c r="A884821" s="40">
        <v>43435</v>
      </c>
      <c r="N884821" s="40">
        <v>43435</v>
      </c>
    </row>
    <row r="884822" spans="1:14" x14ac:dyDescent="0.25">
      <c r="A884822" s="40">
        <v>43466</v>
      </c>
      <c r="N884822" s="40">
        <v>43466</v>
      </c>
    </row>
    <row r="884823" spans="1:14" x14ac:dyDescent="0.25">
      <c r="A884823" s="40">
        <v>43497</v>
      </c>
      <c r="N884823" s="40">
        <v>43497</v>
      </c>
    </row>
    <row r="884824" spans="1:14" x14ac:dyDescent="0.25">
      <c r="A884824" s="40">
        <v>43525</v>
      </c>
      <c r="N884824" s="40">
        <v>43525</v>
      </c>
    </row>
    <row r="884825" spans="1:14" x14ac:dyDescent="0.25">
      <c r="A884825" s="40">
        <v>43556</v>
      </c>
      <c r="N884825" s="40">
        <v>43556</v>
      </c>
    </row>
    <row r="884826" spans="1:14" x14ac:dyDescent="0.25">
      <c r="A884826" s="40">
        <v>43586</v>
      </c>
      <c r="N884826" s="40">
        <v>43586</v>
      </c>
    </row>
    <row r="884827" spans="1:14" x14ac:dyDescent="0.25">
      <c r="A884827" s="40">
        <v>43617</v>
      </c>
      <c r="N884827" s="40">
        <v>43617</v>
      </c>
    </row>
    <row r="884828" spans="1:14" x14ac:dyDescent="0.25">
      <c r="A884828" s="40">
        <v>43647</v>
      </c>
      <c r="N884828" s="40">
        <v>43647</v>
      </c>
    </row>
    <row r="884829" spans="1:14" x14ac:dyDescent="0.25">
      <c r="A884829" s="40">
        <v>43678</v>
      </c>
      <c r="N884829" s="40">
        <v>43678</v>
      </c>
    </row>
    <row r="884830" spans="1:14" x14ac:dyDescent="0.25">
      <c r="A884830" s="40">
        <v>43709</v>
      </c>
      <c r="N884830" s="40">
        <v>43709</v>
      </c>
    </row>
    <row r="884831" spans="1:14" x14ac:dyDescent="0.25">
      <c r="A884831" s="40">
        <v>43739</v>
      </c>
      <c r="N884831" s="40">
        <v>43739</v>
      </c>
    </row>
    <row r="884832" spans="1:14" x14ac:dyDescent="0.25">
      <c r="A884832" s="40">
        <v>43770</v>
      </c>
      <c r="N884832" s="40">
        <v>43770</v>
      </c>
    </row>
    <row r="884833" spans="1:14" x14ac:dyDescent="0.25">
      <c r="A884833" s="40">
        <v>43800</v>
      </c>
      <c r="N884833" s="40">
        <v>43800</v>
      </c>
    </row>
    <row r="884834" spans="1:14" x14ac:dyDescent="0.25">
      <c r="A884834" s="40">
        <v>43831</v>
      </c>
      <c r="N884834" s="40">
        <v>43831</v>
      </c>
    </row>
    <row r="884835" spans="1:14" x14ac:dyDescent="0.25">
      <c r="A884835" s="40">
        <v>43862</v>
      </c>
      <c r="N884835" s="40">
        <v>43862</v>
      </c>
    </row>
    <row r="884836" spans="1:14" x14ac:dyDescent="0.25">
      <c r="A884836" s="40">
        <v>43891</v>
      </c>
      <c r="N884836" s="40">
        <v>43891</v>
      </c>
    </row>
    <row r="884837" spans="1:14" x14ac:dyDescent="0.25">
      <c r="A884837" s="40">
        <v>43922</v>
      </c>
      <c r="N884837" s="40">
        <v>43922</v>
      </c>
    </row>
    <row r="884838" spans="1:14" x14ac:dyDescent="0.25">
      <c r="A884838" s="40">
        <v>43952</v>
      </c>
      <c r="N884838" s="40">
        <v>43952</v>
      </c>
    </row>
    <row r="884839" spans="1:14" x14ac:dyDescent="0.25">
      <c r="A884839" s="40">
        <v>43983</v>
      </c>
      <c r="N884839" s="40">
        <v>43983</v>
      </c>
    </row>
    <row r="884840" spans="1:14" x14ac:dyDescent="0.25">
      <c r="A884840" s="40">
        <v>44013</v>
      </c>
      <c r="N884840" s="40">
        <v>44013</v>
      </c>
    </row>
    <row r="884841" spans="1:14" x14ac:dyDescent="0.25">
      <c r="A884841" s="40">
        <v>44044</v>
      </c>
      <c r="N884841" s="40">
        <v>44044</v>
      </c>
    </row>
    <row r="884842" spans="1:14" x14ac:dyDescent="0.25">
      <c r="A884842" s="40">
        <v>44075</v>
      </c>
      <c r="N884842" s="40">
        <v>44075</v>
      </c>
    </row>
    <row r="884843" spans="1:14" x14ac:dyDescent="0.25">
      <c r="A884843" s="40">
        <v>44105</v>
      </c>
      <c r="N884843" s="40">
        <v>44105</v>
      </c>
    </row>
    <row r="884844" spans="1:14" x14ac:dyDescent="0.25">
      <c r="A884844" s="40">
        <v>44136</v>
      </c>
      <c r="N884844" s="40">
        <v>44136</v>
      </c>
    </row>
    <row r="884845" spans="1:14" x14ac:dyDescent="0.25">
      <c r="A884845" s="40">
        <v>44166</v>
      </c>
      <c r="N884845" s="40">
        <v>44166</v>
      </c>
    </row>
    <row r="901122" spans="1:14" x14ac:dyDescent="0.25">
      <c r="A901122" s="40">
        <v>40909</v>
      </c>
      <c r="N901122" s="40">
        <v>40909</v>
      </c>
    </row>
    <row r="901123" spans="1:14" x14ac:dyDescent="0.25">
      <c r="A901123" s="40">
        <v>40940</v>
      </c>
      <c r="N901123" s="40">
        <v>40940</v>
      </c>
    </row>
    <row r="901124" spans="1:14" x14ac:dyDescent="0.25">
      <c r="A901124" s="40">
        <v>40969</v>
      </c>
      <c r="N901124" s="40">
        <v>40969</v>
      </c>
    </row>
    <row r="901125" spans="1:14" x14ac:dyDescent="0.25">
      <c r="A901125" s="40">
        <v>41000</v>
      </c>
      <c r="N901125" s="40">
        <v>41000</v>
      </c>
    </row>
    <row r="901126" spans="1:14" x14ac:dyDescent="0.25">
      <c r="A901126" s="40">
        <v>41030</v>
      </c>
      <c r="N901126" s="40">
        <v>41030</v>
      </c>
    </row>
    <row r="901127" spans="1:14" x14ac:dyDescent="0.25">
      <c r="A901127" s="40">
        <v>41061</v>
      </c>
      <c r="N901127" s="40">
        <v>41061</v>
      </c>
    </row>
    <row r="901128" spans="1:14" x14ac:dyDescent="0.25">
      <c r="A901128" s="40">
        <v>41091</v>
      </c>
      <c r="N901128" s="40">
        <v>41091</v>
      </c>
    </row>
    <row r="901129" spans="1:14" x14ac:dyDescent="0.25">
      <c r="A901129" s="40">
        <v>41122</v>
      </c>
      <c r="N901129" s="40">
        <v>41122</v>
      </c>
    </row>
    <row r="901130" spans="1:14" x14ac:dyDescent="0.25">
      <c r="A901130" s="40">
        <v>41153</v>
      </c>
      <c r="N901130" s="40">
        <v>41153</v>
      </c>
    </row>
    <row r="901131" spans="1:14" x14ac:dyDescent="0.25">
      <c r="A901131" s="40">
        <v>41183</v>
      </c>
      <c r="N901131" s="40">
        <v>41183</v>
      </c>
    </row>
    <row r="901132" spans="1:14" x14ac:dyDescent="0.25">
      <c r="A901132" s="40">
        <v>41214</v>
      </c>
      <c r="N901132" s="40">
        <v>41214</v>
      </c>
    </row>
    <row r="901133" spans="1:14" x14ac:dyDescent="0.25">
      <c r="A901133" s="40">
        <v>41244</v>
      </c>
      <c r="N901133" s="40">
        <v>41244</v>
      </c>
    </row>
    <row r="901134" spans="1:14" x14ac:dyDescent="0.25">
      <c r="A901134" s="40">
        <v>41275</v>
      </c>
      <c r="N901134" s="40">
        <v>41275</v>
      </c>
    </row>
    <row r="901135" spans="1:14" x14ac:dyDescent="0.25">
      <c r="A901135" s="40">
        <v>41306</v>
      </c>
      <c r="N901135" s="40">
        <v>41306</v>
      </c>
    </row>
    <row r="901136" spans="1:14" x14ac:dyDescent="0.25">
      <c r="A901136" s="40">
        <v>41334</v>
      </c>
      <c r="N901136" s="40">
        <v>41334</v>
      </c>
    </row>
    <row r="901137" spans="1:14" x14ac:dyDescent="0.25">
      <c r="A901137" s="40">
        <v>41365</v>
      </c>
      <c r="N901137" s="40">
        <v>41365</v>
      </c>
    </row>
    <row r="901138" spans="1:14" x14ac:dyDescent="0.25">
      <c r="A901138" s="40">
        <v>41395</v>
      </c>
      <c r="N901138" s="40">
        <v>41395</v>
      </c>
    </row>
    <row r="901139" spans="1:14" x14ac:dyDescent="0.25">
      <c r="A901139" s="40">
        <v>41426</v>
      </c>
      <c r="N901139" s="40">
        <v>41426</v>
      </c>
    </row>
    <row r="901140" spans="1:14" x14ac:dyDescent="0.25">
      <c r="A901140" s="40">
        <v>41456</v>
      </c>
      <c r="N901140" s="40">
        <v>41456</v>
      </c>
    </row>
    <row r="901141" spans="1:14" x14ac:dyDescent="0.25">
      <c r="A901141" s="40">
        <v>41487</v>
      </c>
      <c r="N901141" s="40">
        <v>41487</v>
      </c>
    </row>
    <row r="901142" spans="1:14" x14ac:dyDescent="0.25">
      <c r="A901142" s="40">
        <v>41518</v>
      </c>
      <c r="N901142" s="40">
        <v>41518</v>
      </c>
    </row>
    <row r="901143" spans="1:14" x14ac:dyDescent="0.25">
      <c r="A901143" s="40">
        <v>41548</v>
      </c>
      <c r="N901143" s="40">
        <v>41548</v>
      </c>
    </row>
    <row r="901144" spans="1:14" x14ac:dyDescent="0.25">
      <c r="A901144" s="40">
        <v>41579</v>
      </c>
      <c r="N901144" s="40">
        <v>41579</v>
      </c>
    </row>
    <row r="901145" spans="1:14" x14ac:dyDescent="0.25">
      <c r="A901145" s="40">
        <v>41609</v>
      </c>
      <c r="N901145" s="40">
        <v>41609</v>
      </c>
    </row>
    <row r="901146" spans="1:14" x14ac:dyDescent="0.25">
      <c r="A901146" s="40">
        <v>41640</v>
      </c>
      <c r="N901146" s="40">
        <v>41640</v>
      </c>
    </row>
    <row r="901147" spans="1:14" x14ac:dyDescent="0.25">
      <c r="A901147" s="40">
        <v>41671</v>
      </c>
      <c r="N901147" s="40">
        <v>41671</v>
      </c>
    </row>
    <row r="901148" spans="1:14" x14ac:dyDescent="0.25">
      <c r="A901148" s="40">
        <v>41699</v>
      </c>
      <c r="N901148" s="40">
        <v>41699</v>
      </c>
    </row>
    <row r="901149" spans="1:14" x14ac:dyDescent="0.25">
      <c r="A901149" s="40">
        <v>41730</v>
      </c>
      <c r="N901149" s="40">
        <v>41730</v>
      </c>
    </row>
    <row r="901150" spans="1:14" x14ac:dyDescent="0.25">
      <c r="A901150" s="40">
        <v>41760</v>
      </c>
      <c r="N901150" s="40">
        <v>41760</v>
      </c>
    </row>
    <row r="901151" spans="1:14" x14ac:dyDescent="0.25">
      <c r="A901151" s="40">
        <v>41791</v>
      </c>
      <c r="N901151" s="40">
        <v>41791</v>
      </c>
    </row>
    <row r="901152" spans="1:14" x14ac:dyDescent="0.25">
      <c r="A901152" s="40">
        <v>41821</v>
      </c>
      <c r="N901152" s="40">
        <v>41821</v>
      </c>
    </row>
    <row r="901153" spans="1:14" x14ac:dyDescent="0.25">
      <c r="A901153" s="40">
        <v>41852</v>
      </c>
      <c r="N901153" s="40">
        <v>41852</v>
      </c>
    </row>
    <row r="901154" spans="1:14" x14ac:dyDescent="0.25">
      <c r="A901154" s="40">
        <v>41883</v>
      </c>
      <c r="N901154" s="40">
        <v>41883</v>
      </c>
    </row>
    <row r="901155" spans="1:14" x14ac:dyDescent="0.25">
      <c r="A901155" s="40">
        <v>41913</v>
      </c>
      <c r="N901155" s="40">
        <v>41913</v>
      </c>
    </row>
    <row r="901156" spans="1:14" x14ac:dyDescent="0.25">
      <c r="A901156" s="40">
        <v>41944</v>
      </c>
      <c r="N901156" s="40">
        <v>41944</v>
      </c>
    </row>
    <row r="901157" spans="1:14" x14ac:dyDescent="0.25">
      <c r="A901157" s="40">
        <v>41974</v>
      </c>
      <c r="N901157" s="40">
        <v>41974</v>
      </c>
    </row>
    <row r="901158" spans="1:14" x14ac:dyDescent="0.25">
      <c r="A901158" s="40">
        <v>42005</v>
      </c>
      <c r="N901158" s="40">
        <v>42005</v>
      </c>
    </row>
    <row r="901159" spans="1:14" x14ac:dyDescent="0.25">
      <c r="A901159" s="40">
        <v>42036</v>
      </c>
      <c r="N901159" s="40">
        <v>42036</v>
      </c>
    </row>
    <row r="901160" spans="1:14" x14ac:dyDescent="0.25">
      <c r="A901160" s="40">
        <v>42064</v>
      </c>
      <c r="N901160" s="40">
        <v>42064</v>
      </c>
    </row>
    <row r="901161" spans="1:14" x14ac:dyDescent="0.25">
      <c r="A901161" s="40">
        <v>42095</v>
      </c>
      <c r="N901161" s="40">
        <v>42095</v>
      </c>
    </row>
    <row r="901162" spans="1:14" x14ac:dyDescent="0.25">
      <c r="A901162" s="40">
        <v>42125</v>
      </c>
      <c r="N901162" s="40">
        <v>42125</v>
      </c>
    </row>
    <row r="901163" spans="1:14" x14ac:dyDescent="0.25">
      <c r="A901163" s="40">
        <v>42156</v>
      </c>
      <c r="N901163" s="40">
        <v>42156</v>
      </c>
    </row>
    <row r="901164" spans="1:14" x14ac:dyDescent="0.25">
      <c r="A901164" s="40">
        <v>42186</v>
      </c>
      <c r="N901164" s="40">
        <v>42186</v>
      </c>
    </row>
    <row r="901165" spans="1:14" x14ac:dyDescent="0.25">
      <c r="A901165" s="40">
        <v>42217</v>
      </c>
      <c r="N901165" s="40">
        <v>42217</v>
      </c>
    </row>
    <row r="901166" spans="1:14" x14ac:dyDescent="0.25">
      <c r="A901166" s="40">
        <v>42248</v>
      </c>
      <c r="N901166" s="40">
        <v>42248</v>
      </c>
    </row>
    <row r="901167" spans="1:14" x14ac:dyDescent="0.25">
      <c r="A901167" s="40">
        <v>42278</v>
      </c>
      <c r="N901167" s="40">
        <v>42278</v>
      </c>
    </row>
    <row r="901168" spans="1:14" x14ac:dyDescent="0.25">
      <c r="A901168" s="40">
        <v>42309</v>
      </c>
      <c r="N901168" s="40">
        <v>42309</v>
      </c>
    </row>
    <row r="901169" spans="1:14" x14ac:dyDescent="0.25">
      <c r="A901169" s="40">
        <v>42339</v>
      </c>
      <c r="N901169" s="40">
        <v>42339</v>
      </c>
    </row>
    <row r="901170" spans="1:14" x14ac:dyDescent="0.25">
      <c r="A901170" s="40">
        <v>42370</v>
      </c>
      <c r="N901170" s="40">
        <v>42370</v>
      </c>
    </row>
    <row r="901171" spans="1:14" x14ac:dyDescent="0.25">
      <c r="A901171" s="40">
        <v>42401</v>
      </c>
      <c r="N901171" s="40">
        <v>42401</v>
      </c>
    </row>
    <row r="901172" spans="1:14" x14ac:dyDescent="0.25">
      <c r="A901172" s="40">
        <v>42430</v>
      </c>
      <c r="N901172" s="40">
        <v>42430</v>
      </c>
    </row>
    <row r="901173" spans="1:14" x14ac:dyDescent="0.25">
      <c r="A901173" s="40">
        <v>42461</v>
      </c>
      <c r="N901173" s="40">
        <v>42461</v>
      </c>
    </row>
    <row r="901174" spans="1:14" x14ac:dyDescent="0.25">
      <c r="A901174" s="40">
        <v>42491</v>
      </c>
      <c r="N901174" s="40">
        <v>42491</v>
      </c>
    </row>
    <row r="901175" spans="1:14" x14ac:dyDescent="0.25">
      <c r="A901175" s="40">
        <v>42522</v>
      </c>
      <c r="N901175" s="40">
        <v>42522</v>
      </c>
    </row>
    <row r="901176" spans="1:14" x14ac:dyDescent="0.25">
      <c r="A901176" s="40">
        <v>42552</v>
      </c>
      <c r="N901176" s="40">
        <v>42552</v>
      </c>
    </row>
    <row r="901177" spans="1:14" x14ac:dyDescent="0.25">
      <c r="A901177" s="40">
        <v>42583</v>
      </c>
      <c r="N901177" s="40">
        <v>42583</v>
      </c>
    </row>
    <row r="901178" spans="1:14" x14ac:dyDescent="0.25">
      <c r="A901178" s="40">
        <v>42614</v>
      </c>
      <c r="N901178" s="40">
        <v>42614</v>
      </c>
    </row>
    <row r="901179" spans="1:14" x14ac:dyDescent="0.25">
      <c r="A901179" s="40">
        <v>42644</v>
      </c>
      <c r="N901179" s="40">
        <v>42644</v>
      </c>
    </row>
    <row r="901180" spans="1:14" x14ac:dyDescent="0.25">
      <c r="A901180" s="40">
        <v>42675</v>
      </c>
      <c r="N901180" s="40">
        <v>42675</v>
      </c>
    </row>
    <row r="901181" spans="1:14" x14ac:dyDescent="0.25">
      <c r="A901181" s="40">
        <v>42705</v>
      </c>
      <c r="N901181" s="40">
        <v>42705</v>
      </c>
    </row>
    <row r="901182" spans="1:14" x14ac:dyDescent="0.25">
      <c r="A901182" s="40">
        <v>42736</v>
      </c>
      <c r="N901182" s="40">
        <v>42736</v>
      </c>
    </row>
    <row r="901183" spans="1:14" x14ac:dyDescent="0.25">
      <c r="A901183" s="40">
        <v>42767</v>
      </c>
      <c r="N901183" s="40">
        <v>42767</v>
      </c>
    </row>
    <row r="901184" spans="1:14" x14ac:dyDescent="0.25">
      <c r="A901184" s="40">
        <v>42795</v>
      </c>
      <c r="N901184" s="40">
        <v>42795</v>
      </c>
    </row>
    <row r="901185" spans="1:14" x14ac:dyDescent="0.25">
      <c r="A901185" s="40">
        <v>42826</v>
      </c>
      <c r="N901185" s="40">
        <v>42826</v>
      </c>
    </row>
    <row r="901186" spans="1:14" x14ac:dyDescent="0.25">
      <c r="A901186" s="40">
        <v>42856</v>
      </c>
      <c r="N901186" s="40">
        <v>42856</v>
      </c>
    </row>
    <row r="901187" spans="1:14" x14ac:dyDescent="0.25">
      <c r="A901187" s="40">
        <v>42887</v>
      </c>
      <c r="N901187" s="40">
        <v>42887</v>
      </c>
    </row>
    <row r="901188" spans="1:14" x14ac:dyDescent="0.25">
      <c r="A901188" s="40">
        <v>42917</v>
      </c>
      <c r="N901188" s="40">
        <v>42917</v>
      </c>
    </row>
    <row r="901189" spans="1:14" x14ac:dyDescent="0.25">
      <c r="A901189" s="40">
        <v>42948</v>
      </c>
      <c r="N901189" s="40">
        <v>42948</v>
      </c>
    </row>
    <row r="901190" spans="1:14" x14ac:dyDescent="0.25">
      <c r="A901190" s="40">
        <v>42979</v>
      </c>
      <c r="N901190" s="40">
        <v>42979</v>
      </c>
    </row>
    <row r="901191" spans="1:14" x14ac:dyDescent="0.25">
      <c r="A901191" s="40">
        <v>43009</v>
      </c>
      <c r="N901191" s="40">
        <v>43009</v>
      </c>
    </row>
    <row r="901192" spans="1:14" x14ac:dyDescent="0.25">
      <c r="A901192" s="40">
        <v>43040</v>
      </c>
      <c r="N901192" s="40">
        <v>43040</v>
      </c>
    </row>
    <row r="901193" spans="1:14" x14ac:dyDescent="0.25">
      <c r="A901193" s="40">
        <v>43070</v>
      </c>
      <c r="N901193" s="40">
        <v>43070</v>
      </c>
    </row>
    <row r="901194" spans="1:14" x14ac:dyDescent="0.25">
      <c r="A901194" s="40">
        <v>43101</v>
      </c>
      <c r="N901194" s="40">
        <v>43101</v>
      </c>
    </row>
    <row r="901195" spans="1:14" x14ac:dyDescent="0.25">
      <c r="A901195" s="40">
        <v>43132</v>
      </c>
      <c r="N901195" s="40">
        <v>43132</v>
      </c>
    </row>
    <row r="901196" spans="1:14" x14ac:dyDescent="0.25">
      <c r="A901196" s="40">
        <v>43160</v>
      </c>
      <c r="N901196" s="40">
        <v>43160</v>
      </c>
    </row>
    <row r="901197" spans="1:14" x14ac:dyDescent="0.25">
      <c r="A901197" s="40">
        <v>43191</v>
      </c>
      <c r="N901197" s="40">
        <v>43191</v>
      </c>
    </row>
    <row r="901198" spans="1:14" x14ac:dyDescent="0.25">
      <c r="A901198" s="40">
        <v>43221</v>
      </c>
      <c r="N901198" s="40">
        <v>43221</v>
      </c>
    </row>
    <row r="901199" spans="1:14" x14ac:dyDescent="0.25">
      <c r="A901199" s="40">
        <v>43252</v>
      </c>
      <c r="N901199" s="40">
        <v>43252</v>
      </c>
    </row>
    <row r="901200" spans="1:14" x14ac:dyDescent="0.25">
      <c r="A901200" s="40">
        <v>43282</v>
      </c>
      <c r="N901200" s="40">
        <v>43282</v>
      </c>
    </row>
    <row r="901201" spans="1:14" x14ac:dyDescent="0.25">
      <c r="A901201" s="40">
        <v>43313</v>
      </c>
      <c r="N901201" s="40">
        <v>43313</v>
      </c>
    </row>
    <row r="901202" spans="1:14" x14ac:dyDescent="0.25">
      <c r="A901202" s="40">
        <v>43344</v>
      </c>
      <c r="N901202" s="40">
        <v>43344</v>
      </c>
    </row>
    <row r="901203" spans="1:14" x14ac:dyDescent="0.25">
      <c r="A901203" s="40">
        <v>43374</v>
      </c>
      <c r="N901203" s="40">
        <v>43374</v>
      </c>
    </row>
    <row r="901204" spans="1:14" x14ac:dyDescent="0.25">
      <c r="A901204" s="40">
        <v>43405</v>
      </c>
      <c r="N901204" s="40">
        <v>43405</v>
      </c>
    </row>
    <row r="901205" spans="1:14" x14ac:dyDescent="0.25">
      <c r="A901205" s="40">
        <v>43435</v>
      </c>
      <c r="N901205" s="40">
        <v>43435</v>
      </c>
    </row>
    <row r="901206" spans="1:14" x14ac:dyDescent="0.25">
      <c r="A901206" s="40">
        <v>43466</v>
      </c>
      <c r="N901206" s="40">
        <v>43466</v>
      </c>
    </row>
    <row r="901207" spans="1:14" x14ac:dyDescent="0.25">
      <c r="A901207" s="40">
        <v>43497</v>
      </c>
      <c r="N901207" s="40">
        <v>43497</v>
      </c>
    </row>
    <row r="901208" spans="1:14" x14ac:dyDescent="0.25">
      <c r="A901208" s="40">
        <v>43525</v>
      </c>
      <c r="N901208" s="40">
        <v>43525</v>
      </c>
    </row>
    <row r="901209" spans="1:14" x14ac:dyDescent="0.25">
      <c r="A901209" s="40">
        <v>43556</v>
      </c>
      <c r="N901209" s="40">
        <v>43556</v>
      </c>
    </row>
    <row r="901210" spans="1:14" x14ac:dyDescent="0.25">
      <c r="A901210" s="40">
        <v>43586</v>
      </c>
      <c r="N901210" s="40">
        <v>43586</v>
      </c>
    </row>
    <row r="901211" spans="1:14" x14ac:dyDescent="0.25">
      <c r="A901211" s="40">
        <v>43617</v>
      </c>
      <c r="N901211" s="40">
        <v>43617</v>
      </c>
    </row>
    <row r="901212" spans="1:14" x14ac:dyDescent="0.25">
      <c r="A901212" s="40">
        <v>43647</v>
      </c>
      <c r="N901212" s="40">
        <v>43647</v>
      </c>
    </row>
    <row r="901213" spans="1:14" x14ac:dyDescent="0.25">
      <c r="A901213" s="40">
        <v>43678</v>
      </c>
      <c r="N901213" s="40">
        <v>43678</v>
      </c>
    </row>
    <row r="901214" spans="1:14" x14ac:dyDescent="0.25">
      <c r="A901214" s="40">
        <v>43709</v>
      </c>
      <c r="N901214" s="40">
        <v>43709</v>
      </c>
    </row>
    <row r="901215" spans="1:14" x14ac:dyDescent="0.25">
      <c r="A901215" s="40">
        <v>43739</v>
      </c>
      <c r="N901215" s="40">
        <v>43739</v>
      </c>
    </row>
    <row r="901216" spans="1:14" x14ac:dyDescent="0.25">
      <c r="A901216" s="40">
        <v>43770</v>
      </c>
      <c r="N901216" s="40">
        <v>43770</v>
      </c>
    </row>
    <row r="901217" spans="1:14" x14ac:dyDescent="0.25">
      <c r="A901217" s="40">
        <v>43800</v>
      </c>
      <c r="N901217" s="40">
        <v>43800</v>
      </c>
    </row>
    <row r="901218" spans="1:14" x14ac:dyDescent="0.25">
      <c r="A901218" s="40">
        <v>43831</v>
      </c>
      <c r="N901218" s="40">
        <v>43831</v>
      </c>
    </row>
    <row r="901219" spans="1:14" x14ac:dyDescent="0.25">
      <c r="A901219" s="40">
        <v>43862</v>
      </c>
      <c r="N901219" s="40">
        <v>43862</v>
      </c>
    </row>
    <row r="901220" spans="1:14" x14ac:dyDescent="0.25">
      <c r="A901220" s="40">
        <v>43891</v>
      </c>
      <c r="N901220" s="40">
        <v>43891</v>
      </c>
    </row>
    <row r="901221" spans="1:14" x14ac:dyDescent="0.25">
      <c r="A901221" s="40">
        <v>43922</v>
      </c>
      <c r="N901221" s="40">
        <v>43922</v>
      </c>
    </row>
    <row r="901222" spans="1:14" x14ac:dyDescent="0.25">
      <c r="A901222" s="40">
        <v>43952</v>
      </c>
      <c r="N901222" s="40">
        <v>43952</v>
      </c>
    </row>
    <row r="901223" spans="1:14" x14ac:dyDescent="0.25">
      <c r="A901223" s="40">
        <v>43983</v>
      </c>
      <c r="N901223" s="40">
        <v>43983</v>
      </c>
    </row>
    <row r="901224" spans="1:14" x14ac:dyDescent="0.25">
      <c r="A901224" s="40">
        <v>44013</v>
      </c>
      <c r="N901224" s="40">
        <v>44013</v>
      </c>
    </row>
    <row r="901225" spans="1:14" x14ac:dyDescent="0.25">
      <c r="A901225" s="40">
        <v>44044</v>
      </c>
      <c r="N901225" s="40">
        <v>44044</v>
      </c>
    </row>
    <row r="901226" spans="1:14" x14ac:dyDescent="0.25">
      <c r="A901226" s="40">
        <v>44075</v>
      </c>
      <c r="N901226" s="40">
        <v>44075</v>
      </c>
    </row>
    <row r="901227" spans="1:14" x14ac:dyDescent="0.25">
      <c r="A901227" s="40">
        <v>44105</v>
      </c>
      <c r="N901227" s="40">
        <v>44105</v>
      </c>
    </row>
    <row r="901228" spans="1:14" x14ac:dyDescent="0.25">
      <c r="A901228" s="40">
        <v>44136</v>
      </c>
      <c r="N901228" s="40">
        <v>44136</v>
      </c>
    </row>
    <row r="901229" spans="1:14" x14ac:dyDescent="0.25">
      <c r="A901229" s="40">
        <v>44166</v>
      </c>
      <c r="N901229" s="40">
        <v>44166</v>
      </c>
    </row>
    <row r="917506" spans="1:14" x14ac:dyDescent="0.25">
      <c r="A917506" s="40">
        <v>40909</v>
      </c>
      <c r="N917506" s="40">
        <v>40909</v>
      </c>
    </row>
    <row r="917507" spans="1:14" x14ac:dyDescent="0.25">
      <c r="A917507" s="40">
        <v>40940</v>
      </c>
      <c r="N917507" s="40">
        <v>40940</v>
      </c>
    </row>
    <row r="917508" spans="1:14" x14ac:dyDescent="0.25">
      <c r="A917508" s="40">
        <v>40969</v>
      </c>
      <c r="N917508" s="40">
        <v>40969</v>
      </c>
    </row>
    <row r="917509" spans="1:14" x14ac:dyDescent="0.25">
      <c r="A917509" s="40">
        <v>41000</v>
      </c>
      <c r="N917509" s="40">
        <v>41000</v>
      </c>
    </row>
    <row r="917510" spans="1:14" x14ac:dyDescent="0.25">
      <c r="A917510" s="40">
        <v>41030</v>
      </c>
      <c r="N917510" s="40">
        <v>41030</v>
      </c>
    </row>
    <row r="917511" spans="1:14" x14ac:dyDescent="0.25">
      <c r="A917511" s="40">
        <v>41061</v>
      </c>
      <c r="N917511" s="40">
        <v>41061</v>
      </c>
    </row>
    <row r="917512" spans="1:14" x14ac:dyDescent="0.25">
      <c r="A917512" s="40">
        <v>41091</v>
      </c>
      <c r="N917512" s="40">
        <v>41091</v>
      </c>
    </row>
    <row r="917513" spans="1:14" x14ac:dyDescent="0.25">
      <c r="A917513" s="40">
        <v>41122</v>
      </c>
      <c r="N917513" s="40">
        <v>41122</v>
      </c>
    </row>
    <row r="917514" spans="1:14" x14ac:dyDescent="0.25">
      <c r="A917514" s="40">
        <v>41153</v>
      </c>
      <c r="N917514" s="40">
        <v>41153</v>
      </c>
    </row>
    <row r="917515" spans="1:14" x14ac:dyDescent="0.25">
      <c r="A917515" s="40">
        <v>41183</v>
      </c>
      <c r="N917515" s="40">
        <v>41183</v>
      </c>
    </row>
    <row r="917516" spans="1:14" x14ac:dyDescent="0.25">
      <c r="A917516" s="40">
        <v>41214</v>
      </c>
      <c r="N917516" s="40">
        <v>41214</v>
      </c>
    </row>
    <row r="917517" spans="1:14" x14ac:dyDescent="0.25">
      <c r="A917517" s="40">
        <v>41244</v>
      </c>
      <c r="N917517" s="40">
        <v>41244</v>
      </c>
    </row>
    <row r="917518" spans="1:14" x14ac:dyDescent="0.25">
      <c r="A917518" s="40">
        <v>41275</v>
      </c>
      <c r="N917518" s="40">
        <v>41275</v>
      </c>
    </row>
    <row r="917519" spans="1:14" x14ac:dyDescent="0.25">
      <c r="A917519" s="40">
        <v>41306</v>
      </c>
      <c r="N917519" s="40">
        <v>41306</v>
      </c>
    </row>
    <row r="917520" spans="1:14" x14ac:dyDescent="0.25">
      <c r="A917520" s="40">
        <v>41334</v>
      </c>
      <c r="N917520" s="40">
        <v>41334</v>
      </c>
    </row>
    <row r="917521" spans="1:14" x14ac:dyDescent="0.25">
      <c r="A917521" s="40">
        <v>41365</v>
      </c>
      <c r="N917521" s="40">
        <v>41365</v>
      </c>
    </row>
    <row r="917522" spans="1:14" x14ac:dyDescent="0.25">
      <c r="A917522" s="40">
        <v>41395</v>
      </c>
      <c r="N917522" s="40">
        <v>41395</v>
      </c>
    </row>
    <row r="917523" spans="1:14" x14ac:dyDescent="0.25">
      <c r="A917523" s="40">
        <v>41426</v>
      </c>
      <c r="N917523" s="40">
        <v>41426</v>
      </c>
    </row>
    <row r="917524" spans="1:14" x14ac:dyDescent="0.25">
      <c r="A917524" s="40">
        <v>41456</v>
      </c>
      <c r="N917524" s="40">
        <v>41456</v>
      </c>
    </row>
    <row r="917525" spans="1:14" x14ac:dyDescent="0.25">
      <c r="A917525" s="40">
        <v>41487</v>
      </c>
      <c r="N917525" s="40">
        <v>41487</v>
      </c>
    </row>
    <row r="917526" spans="1:14" x14ac:dyDescent="0.25">
      <c r="A917526" s="40">
        <v>41518</v>
      </c>
      <c r="N917526" s="40">
        <v>41518</v>
      </c>
    </row>
    <row r="917527" spans="1:14" x14ac:dyDescent="0.25">
      <c r="A917527" s="40">
        <v>41548</v>
      </c>
      <c r="N917527" s="40">
        <v>41548</v>
      </c>
    </row>
    <row r="917528" spans="1:14" x14ac:dyDescent="0.25">
      <c r="A917528" s="40">
        <v>41579</v>
      </c>
      <c r="N917528" s="40">
        <v>41579</v>
      </c>
    </row>
    <row r="917529" spans="1:14" x14ac:dyDescent="0.25">
      <c r="A917529" s="40">
        <v>41609</v>
      </c>
      <c r="N917529" s="40">
        <v>41609</v>
      </c>
    </row>
    <row r="917530" spans="1:14" x14ac:dyDescent="0.25">
      <c r="A917530" s="40">
        <v>41640</v>
      </c>
      <c r="N917530" s="40">
        <v>41640</v>
      </c>
    </row>
    <row r="917531" spans="1:14" x14ac:dyDescent="0.25">
      <c r="A917531" s="40">
        <v>41671</v>
      </c>
      <c r="N917531" s="40">
        <v>41671</v>
      </c>
    </row>
    <row r="917532" spans="1:14" x14ac:dyDescent="0.25">
      <c r="A917532" s="40">
        <v>41699</v>
      </c>
      <c r="N917532" s="40">
        <v>41699</v>
      </c>
    </row>
    <row r="917533" spans="1:14" x14ac:dyDescent="0.25">
      <c r="A917533" s="40">
        <v>41730</v>
      </c>
      <c r="N917533" s="40">
        <v>41730</v>
      </c>
    </row>
    <row r="917534" spans="1:14" x14ac:dyDescent="0.25">
      <c r="A917534" s="40">
        <v>41760</v>
      </c>
      <c r="N917534" s="40">
        <v>41760</v>
      </c>
    </row>
    <row r="917535" spans="1:14" x14ac:dyDescent="0.25">
      <c r="A917535" s="40">
        <v>41791</v>
      </c>
      <c r="N917535" s="40">
        <v>41791</v>
      </c>
    </row>
    <row r="917536" spans="1:14" x14ac:dyDescent="0.25">
      <c r="A917536" s="40">
        <v>41821</v>
      </c>
      <c r="N917536" s="40">
        <v>41821</v>
      </c>
    </row>
    <row r="917537" spans="1:14" x14ac:dyDescent="0.25">
      <c r="A917537" s="40">
        <v>41852</v>
      </c>
      <c r="N917537" s="40">
        <v>41852</v>
      </c>
    </row>
    <row r="917538" spans="1:14" x14ac:dyDescent="0.25">
      <c r="A917538" s="40">
        <v>41883</v>
      </c>
      <c r="N917538" s="40">
        <v>41883</v>
      </c>
    </row>
    <row r="917539" spans="1:14" x14ac:dyDescent="0.25">
      <c r="A917539" s="40">
        <v>41913</v>
      </c>
      <c r="N917539" s="40">
        <v>41913</v>
      </c>
    </row>
    <row r="917540" spans="1:14" x14ac:dyDescent="0.25">
      <c r="A917540" s="40">
        <v>41944</v>
      </c>
      <c r="N917540" s="40">
        <v>41944</v>
      </c>
    </row>
    <row r="917541" spans="1:14" x14ac:dyDescent="0.25">
      <c r="A917541" s="40">
        <v>41974</v>
      </c>
      <c r="N917541" s="40">
        <v>41974</v>
      </c>
    </row>
    <row r="917542" spans="1:14" x14ac:dyDescent="0.25">
      <c r="A917542" s="40">
        <v>42005</v>
      </c>
      <c r="N917542" s="40">
        <v>42005</v>
      </c>
    </row>
    <row r="917543" spans="1:14" x14ac:dyDescent="0.25">
      <c r="A917543" s="40">
        <v>42036</v>
      </c>
      <c r="N917543" s="40">
        <v>42036</v>
      </c>
    </row>
    <row r="917544" spans="1:14" x14ac:dyDescent="0.25">
      <c r="A917544" s="40">
        <v>42064</v>
      </c>
      <c r="N917544" s="40">
        <v>42064</v>
      </c>
    </row>
    <row r="917545" spans="1:14" x14ac:dyDescent="0.25">
      <c r="A917545" s="40">
        <v>42095</v>
      </c>
      <c r="N917545" s="40">
        <v>42095</v>
      </c>
    </row>
    <row r="917546" spans="1:14" x14ac:dyDescent="0.25">
      <c r="A917546" s="40">
        <v>42125</v>
      </c>
      <c r="N917546" s="40">
        <v>42125</v>
      </c>
    </row>
    <row r="917547" spans="1:14" x14ac:dyDescent="0.25">
      <c r="A917547" s="40">
        <v>42156</v>
      </c>
      <c r="N917547" s="40">
        <v>42156</v>
      </c>
    </row>
    <row r="917548" spans="1:14" x14ac:dyDescent="0.25">
      <c r="A917548" s="40">
        <v>42186</v>
      </c>
      <c r="N917548" s="40">
        <v>42186</v>
      </c>
    </row>
    <row r="917549" spans="1:14" x14ac:dyDescent="0.25">
      <c r="A917549" s="40">
        <v>42217</v>
      </c>
      <c r="N917549" s="40">
        <v>42217</v>
      </c>
    </row>
    <row r="917550" spans="1:14" x14ac:dyDescent="0.25">
      <c r="A917550" s="40">
        <v>42248</v>
      </c>
      <c r="N917550" s="40">
        <v>42248</v>
      </c>
    </row>
    <row r="917551" spans="1:14" x14ac:dyDescent="0.25">
      <c r="A917551" s="40">
        <v>42278</v>
      </c>
      <c r="N917551" s="40">
        <v>42278</v>
      </c>
    </row>
    <row r="917552" spans="1:14" x14ac:dyDescent="0.25">
      <c r="A917552" s="40">
        <v>42309</v>
      </c>
      <c r="N917552" s="40">
        <v>42309</v>
      </c>
    </row>
    <row r="917553" spans="1:14" x14ac:dyDescent="0.25">
      <c r="A917553" s="40">
        <v>42339</v>
      </c>
      <c r="N917553" s="40">
        <v>42339</v>
      </c>
    </row>
    <row r="917554" spans="1:14" x14ac:dyDescent="0.25">
      <c r="A917554" s="40">
        <v>42370</v>
      </c>
      <c r="N917554" s="40">
        <v>42370</v>
      </c>
    </row>
    <row r="917555" spans="1:14" x14ac:dyDescent="0.25">
      <c r="A917555" s="40">
        <v>42401</v>
      </c>
      <c r="N917555" s="40">
        <v>42401</v>
      </c>
    </row>
    <row r="917556" spans="1:14" x14ac:dyDescent="0.25">
      <c r="A917556" s="40">
        <v>42430</v>
      </c>
      <c r="N917556" s="40">
        <v>42430</v>
      </c>
    </row>
    <row r="917557" spans="1:14" x14ac:dyDescent="0.25">
      <c r="A917557" s="40">
        <v>42461</v>
      </c>
      <c r="N917557" s="40">
        <v>42461</v>
      </c>
    </row>
    <row r="917558" spans="1:14" x14ac:dyDescent="0.25">
      <c r="A917558" s="40">
        <v>42491</v>
      </c>
      <c r="N917558" s="40">
        <v>42491</v>
      </c>
    </row>
    <row r="917559" spans="1:14" x14ac:dyDescent="0.25">
      <c r="A917559" s="40">
        <v>42522</v>
      </c>
      <c r="N917559" s="40">
        <v>42522</v>
      </c>
    </row>
    <row r="917560" spans="1:14" x14ac:dyDescent="0.25">
      <c r="A917560" s="40">
        <v>42552</v>
      </c>
      <c r="N917560" s="40">
        <v>42552</v>
      </c>
    </row>
    <row r="917561" spans="1:14" x14ac:dyDescent="0.25">
      <c r="A917561" s="40">
        <v>42583</v>
      </c>
      <c r="N917561" s="40">
        <v>42583</v>
      </c>
    </row>
    <row r="917562" spans="1:14" x14ac:dyDescent="0.25">
      <c r="A917562" s="40">
        <v>42614</v>
      </c>
      <c r="N917562" s="40">
        <v>42614</v>
      </c>
    </row>
    <row r="917563" spans="1:14" x14ac:dyDescent="0.25">
      <c r="A917563" s="40">
        <v>42644</v>
      </c>
      <c r="N917563" s="40">
        <v>42644</v>
      </c>
    </row>
    <row r="917564" spans="1:14" x14ac:dyDescent="0.25">
      <c r="A917564" s="40">
        <v>42675</v>
      </c>
      <c r="N917564" s="40">
        <v>42675</v>
      </c>
    </row>
    <row r="917565" spans="1:14" x14ac:dyDescent="0.25">
      <c r="A917565" s="40">
        <v>42705</v>
      </c>
      <c r="N917565" s="40">
        <v>42705</v>
      </c>
    </row>
    <row r="917566" spans="1:14" x14ac:dyDescent="0.25">
      <c r="A917566" s="40">
        <v>42736</v>
      </c>
      <c r="N917566" s="40">
        <v>42736</v>
      </c>
    </row>
    <row r="917567" spans="1:14" x14ac:dyDescent="0.25">
      <c r="A917567" s="40">
        <v>42767</v>
      </c>
      <c r="N917567" s="40">
        <v>42767</v>
      </c>
    </row>
    <row r="917568" spans="1:14" x14ac:dyDescent="0.25">
      <c r="A917568" s="40">
        <v>42795</v>
      </c>
      <c r="N917568" s="40">
        <v>42795</v>
      </c>
    </row>
    <row r="917569" spans="1:14" x14ac:dyDescent="0.25">
      <c r="A917569" s="40">
        <v>42826</v>
      </c>
      <c r="N917569" s="40">
        <v>42826</v>
      </c>
    </row>
    <row r="917570" spans="1:14" x14ac:dyDescent="0.25">
      <c r="A917570" s="40">
        <v>42856</v>
      </c>
      <c r="N917570" s="40">
        <v>42856</v>
      </c>
    </row>
    <row r="917571" spans="1:14" x14ac:dyDescent="0.25">
      <c r="A917571" s="40">
        <v>42887</v>
      </c>
      <c r="N917571" s="40">
        <v>42887</v>
      </c>
    </row>
    <row r="917572" spans="1:14" x14ac:dyDescent="0.25">
      <c r="A917572" s="40">
        <v>42917</v>
      </c>
      <c r="N917572" s="40">
        <v>42917</v>
      </c>
    </row>
    <row r="917573" spans="1:14" x14ac:dyDescent="0.25">
      <c r="A917573" s="40">
        <v>42948</v>
      </c>
      <c r="N917573" s="40">
        <v>42948</v>
      </c>
    </row>
    <row r="917574" spans="1:14" x14ac:dyDescent="0.25">
      <c r="A917574" s="40">
        <v>42979</v>
      </c>
      <c r="N917574" s="40">
        <v>42979</v>
      </c>
    </row>
    <row r="917575" spans="1:14" x14ac:dyDescent="0.25">
      <c r="A917575" s="40">
        <v>43009</v>
      </c>
      <c r="N917575" s="40">
        <v>43009</v>
      </c>
    </row>
    <row r="917576" spans="1:14" x14ac:dyDescent="0.25">
      <c r="A917576" s="40">
        <v>43040</v>
      </c>
      <c r="N917576" s="40">
        <v>43040</v>
      </c>
    </row>
    <row r="917577" spans="1:14" x14ac:dyDescent="0.25">
      <c r="A917577" s="40">
        <v>43070</v>
      </c>
      <c r="N917577" s="40">
        <v>43070</v>
      </c>
    </row>
    <row r="917578" spans="1:14" x14ac:dyDescent="0.25">
      <c r="A917578" s="40">
        <v>43101</v>
      </c>
      <c r="N917578" s="40">
        <v>43101</v>
      </c>
    </row>
    <row r="917579" spans="1:14" x14ac:dyDescent="0.25">
      <c r="A917579" s="40">
        <v>43132</v>
      </c>
      <c r="N917579" s="40">
        <v>43132</v>
      </c>
    </row>
    <row r="917580" spans="1:14" x14ac:dyDescent="0.25">
      <c r="A917580" s="40">
        <v>43160</v>
      </c>
      <c r="N917580" s="40">
        <v>43160</v>
      </c>
    </row>
    <row r="917581" spans="1:14" x14ac:dyDescent="0.25">
      <c r="A917581" s="40">
        <v>43191</v>
      </c>
      <c r="N917581" s="40">
        <v>43191</v>
      </c>
    </row>
    <row r="917582" spans="1:14" x14ac:dyDescent="0.25">
      <c r="A917582" s="40">
        <v>43221</v>
      </c>
      <c r="N917582" s="40">
        <v>43221</v>
      </c>
    </row>
    <row r="917583" spans="1:14" x14ac:dyDescent="0.25">
      <c r="A917583" s="40">
        <v>43252</v>
      </c>
      <c r="N917583" s="40">
        <v>43252</v>
      </c>
    </row>
    <row r="917584" spans="1:14" x14ac:dyDescent="0.25">
      <c r="A917584" s="40">
        <v>43282</v>
      </c>
      <c r="N917584" s="40">
        <v>43282</v>
      </c>
    </row>
    <row r="917585" spans="1:14" x14ac:dyDescent="0.25">
      <c r="A917585" s="40">
        <v>43313</v>
      </c>
      <c r="N917585" s="40">
        <v>43313</v>
      </c>
    </row>
    <row r="917586" spans="1:14" x14ac:dyDescent="0.25">
      <c r="A917586" s="40">
        <v>43344</v>
      </c>
      <c r="N917586" s="40">
        <v>43344</v>
      </c>
    </row>
    <row r="917587" spans="1:14" x14ac:dyDescent="0.25">
      <c r="A917587" s="40">
        <v>43374</v>
      </c>
      <c r="N917587" s="40">
        <v>43374</v>
      </c>
    </row>
    <row r="917588" spans="1:14" x14ac:dyDescent="0.25">
      <c r="A917588" s="40">
        <v>43405</v>
      </c>
      <c r="N917588" s="40">
        <v>43405</v>
      </c>
    </row>
    <row r="917589" spans="1:14" x14ac:dyDescent="0.25">
      <c r="A917589" s="40">
        <v>43435</v>
      </c>
      <c r="N917589" s="40">
        <v>43435</v>
      </c>
    </row>
    <row r="917590" spans="1:14" x14ac:dyDescent="0.25">
      <c r="A917590" s="40">
        <v>43466</v>
      </c>
      <c r="N917590" s="40">
        <v>43466</v>
      </c>
    </row>
    <row r="917591" spans="1:14" x14ac:dyDescent="0.25">
      <c r="A917591" s="40">
        <v>43497</v>
      </c>
      <c r="N917591" s="40">
        <v>43497</v>
      </c>
    </row>
    <row r="917592" spans="1:14" x14ac:dyDescent="0.25">
      <c r="A917592" s="40">
        <v>43525</v>
      </c>
      <c r="N917592" s="40">
        <v>43525</v>
      </c>
    </row>
    <row r="917593" spans="1:14" x14ac:dyDescent="0.25">
      <c r="A917593" s="40">
        <v>43556</v>
      </c>
      <c r="N917593" s="40">
        <v>43556</v>
      </c>
    </row>
    <row r="917594" spans="1:14" x14ac:dyDescent="0.25">
      <c r="A917594" s="40">
        <v>43586</v>
      </c>
      <c r="N917594" s="40">
        <v>43586</v>
      </c>
    </row>
    <row r="917595" spans="1:14" x14ac:dyDescent="0.25">
      <c r="A917595" s="40">
        <v>43617</v>
      </c>
      <c r="N917595" s="40">
        <v>43617</v>
      </c>
    </row>
    <row r="917596" spans="1:14" x14ac:dyDescent="0.25">
      <c r="A917596" s="40">
        <v>43647</v>
      </c>
      <c r="N917596" s="40">
        <v>43647</v>
      </c>
    </row>
    <row r="917597" spans="1:14" x14ac:dyDescent="0.25">
      <c r="A917597" s="40">
        <v>43678</v>
      </c>
      <c r="N917597" s="40">
        <v>43678</v>
      </c>
    </row>
    <row r="917598" spans="1:14" x14ac:dyDescent="0.25">
      <c r="A917598" s="40">
        <v>43709</v>
      </c>
      <c r="N917598" s="40">
        <v>43709</v>
      </c>
    </row>
    <row r="917599" spans="1:14" x14ac:dyDescent="0.25">
      <c r="A917599" s="40">
        <v>43739</v>
      </c>
      <c r="N917599" s="40">
        <v>43739</v>
      </c>
    </row>
    <row r="917600" spans="1:14" x14ac:dyDescent="0.25">
      <c r="A917600" s="40">
        <v>43770</v>
      </c>
      <c r="N917600" s="40">
        <v>43770</v>
      </c>
    </row>
    <row r="917601" spans="1:14" x14ac:dyDescent="0.25">
      <c r="A917601" s="40">
        <v>43800</v>
      </c>
      <c r="N917601" s="40">
        <v>43800</v>
      </c>
    </row>
    <row r="917602" spans="1:14" x14ac:dyDescent="0.25">
      <c r="A917602" s="40">
        <v>43831</v>
      </c>
      <c r="N917602" s="40">
        <v>43831</v>
      </c>
    </row>
    <row r="917603" spans="1:14" x14ac:dyDescent="0.25">
      <c r="A917603" s="40">
        <v>43862</v>
      </c>
      <c r="N917603" s="40">
        <v>43862</v>
      </c>
    </row>
    <row r="917604" spans="1:14" x14ac:dyDescent="0.25">
      <c r="A917604" s="40">
        <v>43891</v>
      </c>
      <c r="N917604" s="40">
        <v>43891</v>
      </c>
    </row>
    <row r="917605" spans="1:14" x14ac:dyDescent="0.25">
      <c r="A917605" s="40">
        <v>43922</v>
      </c>
      <c r="N917605" s="40">
        <v>43922</v>
      </c>
    </row>
    <row r="917606" spans="1:14" x14ac:dyDescent="0.25">
      <c r="A917606" s="40">
        <v>43952</v>
      </c>
      <c r="N917606" s="40">
        <v>43952</v>
      </c>
    </row>
    <row r="917607" spans="1:14" x14ac:dyDescent="0.25">
      <c r="A917607" s="40">
        <v>43983</v>
      </c>
      <c r="N917607" s="40">
        <v>43983</v>
      </c>
    </row>
    <row r="917608" spans="1:14" x14ac:dyDescent="0.25">
      <c r="A917608" s="40">
        <v>44013</v>
      </c>
      <c r="N917608" s="40">
        <v>44013</v>
      </c>
    </row>
    <row r="917609" spans="1:14" x14ac:dyDescent="0.25">
      <c r="A917609" s="40">
        <v>44044</v>
      </c>
      <c r="N917609" s="40">
        <v>44044</v>
      </c>
    </row>
    <row r="917610" spans="1:14" x14ac:dyDescent="0.25">
      <c r="A917610" s="40">
        <v>44075</v>
      </c>
      <c r="N917610" s="40">
        <v>44075</v>
      </c>
    </row>
    <row r="917611" spans="1:14" x14ac:dyDescent="0.25">
      <c r="A917611" s="40">
        <v>44105</v>
      </c>
      <c r="N917611" s="40">
        <v>44105</v>
      </c>
    </row>
    <row r="917612" spans="1:14" x14ac:dyDescent="0.25">
      <c r="A917612" s="40">
        <v>44136</v>
      </c>
      <c r="N917612" s="40">
        <v>44136</v>
      </c>
    </row>
    <row r="917613" spans="1:14" x14ac:dyDescent="0.25">
      <c r="A917613" s="40">
        <v>44166</v>
      </c>
      <c r="N917613" s="40">
        <v>44166</v>
      </c>
    </row>
    <row r="933890" spans="1:14" x14ac:dyDescent="0.25">
      <c r="A933890" s="40">
        <v>40909</v>
      </c>
      <c r="N933890" s="40">
        <v>40909</v>
      </c>
    </row>
    <row r="933891" spans="1:14" x14ac:dyDescent="0.25">
      <c r="A933891" s="40">
        <v>40940</v>
      </c>
      <c r="N933891" s="40">
        <v>40940</v>
      </c>
    </row>
    <row r="933892" spans="1:14" x14ac:dyDescent="0.25">
      <c r="A933892" s="40">
        <v>40969</v>
      </c>
      <c r="N933892" s="40">
        <v>40969</v>
      </c>
    </row>
    <row r="933893" spans="1:14" x14ac:dyDescent="0.25">
      <c r="A933893" s="40">
        <v>41000</v>
      </c>
      <c r="N933893" s="40">
        <v>41000</v>
      </c>
    </row>
    <row r="933894" spans="1:14" x14ac:dyDescent="0.25">
      <c r="A933894" s="40">
        <v>41030</v>
      </c>
      <c r="N933894" s="40">
        <v>41030</v>
      </c>
    </row>
    <row r="933895" spans="1:14" x14ac:dyDescent="0.25">
      <c r="A933895" s="40">
        <v>41061</v>
      </c>
      <c r="N933895" s="40">
        <v>41061</v>
      </c>
    </row>
    <row r="933896" spans="1:14" x14ac:dyDescent="0.25">
      <c r="A933896" s="40">
        <v>41091</v>
      </c>
      <c r="N933896" s="40">
        <v>41091</v>
      </c>
    </row>
    <row r="933897" spans="1:14" x14ac:dyDescent="0.25">
      <c r="A933897" s="40">
        <v>41122</v>
      </c>
      <c r="N933897" s="40">
        <v>41122</v>
      </c>
    </row>
    <row r="933898" spans="1:14" x14ac:dyDescent="0.25">
      <c r="A933898" s="40">
        <v>41153</v>
      </c>
      <c r="N933898" s="40">
        <v>41153</v>
      </c>
    </row>
    <row r="933899" spans="1:14" x14ac:dyDescent="0.25">
      <c r="A933899" s="40">
        <v>41183</v>
      </c>
      <c r="N933899" s="40">
        <v>41183</v>
      </c>
    </row>
    <row r="933900" spans="1:14" x14ac:dyDescent="0.25">
      <c r="A933900" s="40">
        <v>41214</v>
      </c>
      <c r="N933900" s="40">
        <v>41214</v>
      </c>
    </row>
    <row r="933901" spans="1:14" x14ac:dyDescent="0.25">
      <c r="A933901" s="40">
        <v>41244</v>
      </c>
      <c r="N933901" s="40">
        <v>41244</v>
      </c>
    </row>
    <row r="933902" spans="1:14" x14ac:dyDescent="0.25">
      <c r="A933902" s="40">
        <v>41275</v>
      </c>
      <c r="N933902" s="40">
        <v>41275</v>
      </c>
    </row>
    <row r="933903" spans="1:14" x14ac:dyDescent="0.25">
      <c r="A933903" s="40">
        <v>41306</v>
      </c>
      <c r="N933903" s="40">
        <v>41306</v>
      </c>
    </row>
    <row r="933904" spans="1:14" x14ac:dyDescent="0.25">
      <c r="A933904" s="40">
        <v>41334</v>
      </c>
      <c r="N933904" s="40">
        <v>41334</v>
      </c>
    </row>
    <row r="933905" spans="1:14" x14ac:dyDescent="0.25">
      <c r="A933905" s="40">
        <v>41365</v>
      </c>
      <c r="N933905" s="40">
        <v>41365</v>
      </c>
    </row>
    <row r="933906" spans="1:14" x14ac:dyDescent="0.25">
      <c r="A933906" s="40">
        <v>41395</v>
      </c>
      <c r="N933906" s="40">
        <v>41395</v>
      </c>
    </row>
    <row r="933907" spans="1:14" x14ac:dyDescent="0.25">
      <c r="A933907" s="40">
        <v>41426</v>
      </c>
      <c r="N933907" s="40">
        <v>41426</v>
      </c>
    </row>
    <row r="933908" spans="1:14" x14ac:dyDescent="0.25">
      <c r="A933908" s="40">
        <v>41456</v>
      </c>
      <c r="N933908" s="40">
        <v>41456</v>
      </c>
    </row>
    <row r="933909" spans="1:14" x14ac:dyDescent="0.25">
      <c r="A933909" s="40">
        <v>41487</v>
      </c>
      <c r="N933909" s="40">
        <v>41487</v>
      </c>
    </row>
    <row r="933910" spans="1:14" x14ac:dyDescent="0.25">
      <c r="A933910" s="40">
        <v>41518</v>
      </c>
      <c r="N933910" s="40">
        <v>41518</v>
      </c>
    </row>
    <row r="933911" spans="1:14" x14ac:dyDescent="0.25">
      <c r="A933911" s="40">
        <v>41548</v>
      </c>
      <c r="N933911" s="40">
        <v>41548</v>
      </c>
    </row>
    <row r="933912" spans="1:14" x14ac:dyDescent="0.25">
      <c r="A933912" s="40">
        <v>41579</v>
      </c>
      <c r="N933912" s="40">
        <v>41579</v>
      </c>
    </row>
    <row r="933913" spans="1:14" x14ac:dyDescent="0.25">
      <c r="A933913" s="40">
        <v>41609</v>
      </c>
      <c r="N933913" s="40">
        <v>41609</v>
      </c>
    </row>
    <row r="933914" spans="1:14" x14ac:dyDescent="0.25">
      <c r="A933914" s="40">
        <v>41640</v>
      </c>
      <c r="N933914" s="40">
        <v>41640</v>
      </c>
    </row>
    <row r="933915" spans="1:14" x14ac:dyDescent="0.25">
      <c r="A933915" s="40">
        <v>41671</v>
      </c>
      <c r="N933915" s="40">
        <v>41671</v>
      </c>
    </row>
    <row r="933916" spans="1:14" x14ac:dyDescent="0.25">
      <c r="A933916" s="40">
        <v>41699</v>
      </c>
      <c r="N933916" s="40">
        <v>41699</v>
      </c>
    </row>
    <row r="933917" spans="1:14" x14ac:dyDescent="0.25">
      <c r="A933917" s="40">
        <v>41730</v>
      </c>
      <c r="N933917" s="40">
        <v>41730</v>
      </c>
    </row>
    <row r="933918" spans="1:14" x14ac:dyDescent="0.25">
      <c r="A933918" s="40">
        <v>41760</v>
      </c>
      <c r="N933918" s="40">
        <v>41760</v>
      </c>
    </row>
    <row r="933919" spans="1:14" x14ac:dyDescent="0.25">
      <c r="A933919" s="40">
        <v>41791</v>
      </c>
      <c r="N933919" s="40">
        <v>41791</v>
      </c>
    </row>
    <row r="933920" spans="1:14" x14ac:dyDescent="0.25">
      <c r="A933920" s="40">
        <v>41821</v>
      </c>
      <c r="N933920" s="40">
        <v>41821</v>
      </c>
    </row>
    <row r="933921" spans="1:14" x14ac:dyDescent="0.25">
      <c r="A933921" s="40">
        <v>41852</v>
      </c>
      <c r="N933921" s="40">
        <v>41852</v>
      </c>
    </row>
    <row r="933922" spans="1:14" x14ac:dyDescent="0.25">
      <c r="A933922" s="40">
        <v>41883</v>
      </c>
      <c r="N933922" s="40">
        <v>41883</v>
      </c>
    </row>
    <row r="933923" spans="1:14" x14ac:dyDescent="0.25">
      <c r="A933923" s="40">
        <v>41913</v>
      </c>
      <c r="N933923" s="40">
        <v>41913</v>
      </c>
    </row>
    <row r="933924" spans="1:14" x14ac:dyDescent="0.25">
      <c r="A933924" s="40">
        <v>41944</v>
      </c>
      <c r="N933924" s="40">
        <v>41944</v>
      </c>
    </row>
    <row r="933925" spans="1:14" x14ac:dyDescent="0.25">
      <c r="A933925" s="40">
        <v>41974</v>
      </c>
      <c r="N933925" s="40">
        <v>41974</v>
      </c>
    </row>
    <row r="933926" spans="1:14" x14ac:dyDescent="0.25">
      <c r="A933926" s="40">
        <v>42005</v>
      </c>
      <c r="N933926" s="40">
        <v>42005</v>
      </c>
    </row>
    <row r="933927" spans="1:14" x14ac:dyDescent="0.25">
      <c r="A933927" s="40">
        <v>42036</v>
      </c>
      <c r="N933927" s="40">
        <v>42036</v>
      </c>
    </row>
    <row r="933928" spans="1:14" x14ac:dyDescent="0.25">
      <c r="A933928" s="40">
        <v>42064</v>
      </c>
      <c r="N933928" s="40">
        <v>42064</v>
      </c>
    </row>
    <row r="933929" spans="1:14" x14ac:dyDescent="0.25">
      <c r="A933929" s="40">
        <v>42095</v>
      </c>
      <c r="N933929" s="40">
        <v>42095</v>
      </c>
    </row>
    <row r="933930" spans="1:14" x14ac:dyDescent="0.25">
      <c r="A933930" s="40">
        <v>42125</v>
      </c>
      <c r="N933930" s="40">
        <v>42125</v>
      </c>
    </row>
    <row r="933931" spans="1:14" x14ac:dyDescent="0.25">
      <c r="A933931" s="40">
        <v>42156</v>
      </c>
      <c r="N933931" s="40">
        <v>42156</v>
      </c>
    </row>
    <row r="933932" spans="1:14" x14ac:dyDescent="0.25">
      <c r="A933932" s="40">
        <v>42186</v>
      </c>
      <c r="N933932" s="40">
        <v>42186</v>
      </c>
    </row>
    <row r="933933" spans="1:14" x14ac:dyDescent="0.25">
      <c r="A933933" s="40">
        <v>42217</v>
      </c>
      <c r="N933933" s="40">
        <v>42217</v>
      </c>
    </row>
    <row r="933934" spans="1:14" x14ac:dyDescent="0.25">
      <c r="A933934" s="40">
        <v>42248</v>
      </c>
      <c r="N933934" s="40">
        <v>42248</v>
      </c>
    </row>
    <row r="933935" spans="1:14" x14ac:dyDescent="0.25">
      <c r="A933935" s="40">
        <v>42278</v>
      </c>
      <c r="N933935" s="40">
        <v>42278</v>
      </c>
    </row>
    <row r="933936" spans="1:14" x14ac:dyDescent="0.25">
      <c r="A933936" s="40">
        <v>42309</v>
      </c>
      <c r="N933936" s="40">
        <v>42309</v>
      </c>
    </row>
    <row r="933937" spans="1:14" x14ac:dyDescent="0.25">
      <c r="A933937" s="40">
        <v>42339</v>
      </c>
      <c r="N933937" s="40">
        <v>42339</v>
      </c>
    </row>
    <row r="933938" spans="1:14" x14ac:dyDescent="0.25">
      <c r="A933938" s="40">
        <v>42370</v>
      </c>
      <c r="N933938" s="40">
        <v>42370</v>
      </c>
    </row>
    <row r="933939" spans="1:14" x14ac:dyDescent="0.25">
      <c r="A933939" s="40">
        <v>42401</v>
      </c>
      <c r="N933939" s="40">
        <v>42401</v>
      </c>
    </row>
    <row r="933940" spans="1:14" x14ac:dyDescent="0.25">
      <c r="A933940" s="40">
        <v>42430</v>
      </c>
      <c r="N933940" s="40">
        <v>42430</v>
      </c>
    </row>
    <row r="933941" spans="1:14" x14ac:dyDescent="0.25">
      <c r="A933941" s="40">
        <v>42461</v>
      </c>
      <c r="N933941" s="40">
        <v>42461</v>
      </c>
    </row>
    <row r="933942" spans="1:14" x14ac:dyDescent="0.25">
      <c r="A933942" s="40">
        <v>42491</v>
      </c>
      <c r="N933942" s="40">
        <v>42491</v>
      </c>
    </row>
    <row r="933943" spans="1:14" x14ac:dyDescent="0.25">
      <c r="A933943" s="40">
        <v>42522</v>
      </c>
      <c r="N933943" s="40">
        <v>42522</v>
      </c>
    </row>
    <row r="933944" spans="1:14" x14ac:dyDescent="0.25">
      <c r="A933944" s="40">
        <v>42552</v>
      </c>
      <c r="N933944" s="40">
        <v>42552</v>
      </c>
    </row>
    <row r="933945" spans="1:14" x14ac:dyDescent="0.25">
      <c r="A933945" s="40">
        <v>42583</v>
      </c>
      <c r="N933945" s="40">
        <v>42583</v>
      </c>
    </row>
    <row r="933946" spans="1:14" x14ac:dyDescent="0.25">
      <c r="A933946" s="40">
        <v>42614</v>
      </c>
      <c r="N933946" s="40">
        <v>42614</v>
      </c>
    </row>
    <row r="933947" spans="1:14" x14ac:dyDescent="0.25">
      <c r="A933947" s="40">
        <v>42644</v>
      </c>
      <c r="N933947" s="40">
        <v>42644</v>
      </c>
    </row>
    <row r="933948" spans="1:14" x14ac:dyDescent="0.25">
      <c r="A933948" s="40">
        <v>42675</v>
      </c>
      <c r="N933948" s="40">
        <v>42675</v>
      </c>
    </row>
    <row r="933949" spans="1:14" x14ac:dyDescent="0.25">
      <c r="A933949" s="40">
        <v>42705</v>
      </c>
      <c r="N933949" s="40">
        <v>42705</v>
      </c>
    </row>
    <row r="933950" spans="1:14" x14ac:dyDescent="0.25">
      <c r="A933950" s="40">
        <v>42736</v>
      </c>
      <c r="N933950" s="40">
        <v>42736</v>
      </c>
    </row>
    <row r="933951" spans="1:14" x14ac:dyDescent="0.25">
      <c r="A933951" s="40">
        <v>42767</v>
      </c>
      <c r="N933951" s="40">
        <v>42767</v>
      </c>
    </row>
    <row r="933952" spans="1:14" x14ac:dyDescent="0.25">
      <c r="A933952" s="40">
        <v>42795</v>
      </c>
      <c r="N933952" s="40">
        <v>42795</v>
      </c>
    </row>
    <row r="933953" spans="1:14" x14ac:dyDescent="0.25">
      <c r="A933953" s="40">
        <v>42826</v>
      </c>
      <c r="N933953" s="40">
        <v>42826</v>
      </c>
    </row>
    <row r="933954" spans="1:14" x14ac:dyDescent="0.25">
      <c r="A933954" s="40">
        <v>42856</v>
      </c>
      <c r="N933954" s="40">
        <v>42856</v>
      </c>
    </row>
    <row r="933955" spans="1:14" x14ac:dyDescent="0.25">
      <c r="A933955" s="40">
        <v>42887</v>
      </c>
      <c r="N933955" s="40">
        <v>42887</v>
      </c>
    </row>
    <row r="933956" spans="1:14" x14ac:dyDescent="0.25">
      <c r="A933956" s="40">
        <v>42917</v>
      </c>
      <c r="N933956" s="40">
        <v>42917</v>
      </c>
    </row>
    <row r="933957" spans="1:14" x14ac:dyDescent="0.25">
      <c r="A933957" s="40">
        <v>42948</v>
      </c>
      <c r="N933957" s="40">
        <v>42948</v>
      </c>
    </row>
    <row r="933958" spans="1:14" x14ac:dyDescent="0.25">
      <c r="A933958" s="40">
        <v>42979</v>
      </c>
      <c r="N933958" s="40">
        <v>42979</v>
      </c>
    </row>
    <row r="933959" spans="1:14" x14ac:dyDescent="0.25">
      <c r="A933959" s="40">
        <v>43009</v>
      </c>
      <c r="N933959" s="40">
        <v>43009</v>
      </c>
    </row>
    <row r="933960" spans="1:14" x14ac:dyDescent="0.25">
      <c r="A933960" s="40">
        <v>43040</v>
      </c>
      <c r="N933960" s="40">
        <v>43040</v>
      </c>
    </row>
    <row r="933961" spans="1:14" x14ac:dyDescent="0.25">
      <c r="A933961" s="40">
        <v>43070</v>
      </c>
      <c r="N933961" s="40">
        <v>43070</v>
      </c>
    </row>
    <row r="933962" spans="1:14" x14ac:dyDescent="0.25">
      <c r="A933962" s="40">
        <v>43101</v>
      </c>
      <c r="N933962" s="40">
        <v>43101</v>
      </c>
    </row>
    <row r="933963" spans="1:14" x14ac:dyDescent="0.25">
      <c r="A933963" s="40">
        <v>43132</v>
      </c>
      <c r="N933963" s="40">
        <v>43132</v>
      </c>
    </row>
    <row r="933964" spans="1:14" x14ac:dyDescent="0.25">
      <c r="A933964" s="40">
        <v>43160</v>
      </c>
      <c r="N933964" s="40">
        <v>43160</v>
      </c>
    </row>
    <row r="933965" spans="1:14" x14ac:dyDescent="0.25">
      <c r="A933965" s="40">
        <v>43191</v>
      </c>
      <c r="N933965" s="40">
        <v>43191</v>
      </c>
    </row>
    <row r="933966" spans="1:14" x14ac:dyDescent="0.25">
      <c r="A933966" s="40">
        <v>43221</v>
      </c>
      <c r="N933966" s="40">
        <v>43221</v>
      </c>
    </row>
    <row r="933967" spans="1:14" x14ac:dyDescent="0.25">
      <c r="A933967" s="40">
        <v>43252</v>
      </c>
      <c r="N933967" s="40">
        <v>43252</v>
      </c>
    </row>
    <row r="933968" spans="1:14" x14ac:dyDescent="0.25">
      <c r="A933968" s="40">
        <v>43282</v>
      </c>
      <c r="N933968" s="40">
        <v>43282</v>
      </c>
    </row>
    <row r="933969" spans="1:14" x14ac:dyDescent="0.25">
      <c r="A933969" s="40">
        <v>43313</v>
      </c>
      <c r="N933969" s="40">
        <v>43313</v>
      </c>
    </row>
    <row r="933970" spans="1:14" x14ac:dyDescent="0.25">
      <c r="A933970" s="40">
        <v>43344</v>
      </c>
      <c r="N933970" s="40">
        <v>43344</v>
      </c>
    </row>
    <row r="933971" spans="1:14" x14ac:dyDescent="0.25">
      <c r="A933971" s="40">
        <v>43374</v>
      </c>
      <c r="N933971" s="40">
        <v>43374</v>
      </c>
    </row>
    <row r="933972" spans="1:14" x14ac:dyDescent="0.25">
      <c r="A933972" s="40">
        <v>43405</v>
      </c>
      <c r="N933972" s="40">
        <v>43405</v>
      </c>
    </row>
    <row r="933973" spans="1:14" x14ac:dyDescent="0.25">
      <c r="A933973" s="40">
        <v>43435</v>
      </c>
      <c r="N933973" s="40">
        <v>43435</v>
      </c>
    </row>
    <row r="933974" spans="1:14" x14ac:dyDescent="0.25">
      <c r="A933974" s="40">
        <v>43466</v>
      </c>
      <c r="N933974" s="40">
        <v>43466</v>
      </c>
    </row>
    <row r="933975" spans="1:14" x14ac:dyDescent="0.25">
      <c r="A933975" s="40">
        <v>43497</v>
      </c>
      <c r="N933975" s="40">
        <v>43497</v>
      </c>
    </row>
    <row r="933976" spans="1:14" x14ac:dyDescent="0.25">
      <c r="A933976" s="40">
        <v>43525</v>
      </c>
      <c r="N933976" s="40">
        <v>43525</v>
      </c>
    </row>
    <row r="933977" spans="1:14" x14ac:dyDescent="0.25">
      <c r="A933977" s="40">
        <v>43556</v>
      </c>
      <c r="N933977" s="40">
        <v>43556</v>
      </c>
    </row>
    <row r="933978" spans="1:14" x14ac:dyDescent="0.25">
      <c r="A933978" s="40">
        <v>43586</v>
      </c>
      <c r="N933978" s="40">
        <v>43586</v>
      </c>
    </row>
    <row r="933979" spans="1:14" x14ac:dyDescent="0.25">
      <c r="A933979" s="40">
        <v>43617</v>
      </c>
      <c r="N933979" s="40">
        <v>43617</v>
      </c>
    </row>
    <row r="933980" spans="1:14" x14ac:dyDescent="0.25">
      <c r="A933980" s="40">
        <v>43647</v>
      </c>
      <c r="N933980" s="40">
        <v>43647</v>
      </c>
    </row>
    <row r="933981" spans="1:14" x14ac:dyDescent="0.25">
      <c r="A933981" s="40">
        <v>43678</v>
      </c>
      <c r="N933981" s="40">
        <v>43678</v>
      </c>
    </row>
    <row r="933982" spans="1:14" x14ac:dyDescent="0.25">
      <c r="A933982" s="40">
        <v>43709</v>
      </c>
      <c r="N933982" s="40">
        <v>43709</v>
      </c>
    </row>
    <row r="933983" spans="1:14" x14ac:dyDescent="0.25">
      <c r="A933983" s="40">
        <v>43739</v>
      </c>
      <c r="N933983" s="40">
        <v>43739</v>
      </c>
    </row>
    <row r="933984" spans="1:14" x14ac:dyDescent="0.25">
      <c r="A933984" s="40">
        <v>43770</v>
      </c>
      <c r="N933984" s="40">
        <v>43770</v>
      </c>
    </row>
    <row r="933985" spans="1:14" x14ac:dyDescent="0.25">
      <c r="A933985" s="40">
        <v>43800</v>
      </c>
      <c r="N933985" s="40">
        <v>43800</v>
      </c>
    </row>
    <row r="933986" spans="1:14" x14ac:dyDescent="0.25">
      <c r="A933986" s="40">
        <v>43831</v>
      </c>
      <c r="N933986" s="40">
        <v>43831</v>
      </c>
    </row>
    <row r="933987" spans="1:14" x14ac:dyDescent="0.25">
      <c r="A933987" s="40">
        <v>43862</v>
      </c>
      <c r="N933987" s="40">
        <v>43862</v>
      </c>
    </row>
    <row r="933988" spans="1:14" x14ac:dyDescent="0.25">
      <c r="A933988" s="40">
        <v>43891</v>
      </c>
      <c r="N933988" s="40">
        <v>43891</v>
      </c>
    </row>
    <row r="933989" spans="1:14" x14ac:dyDescent="0.25">
      <c r="A933989" s="40">
        <v>43922</v>
      </c>
      <c r="N933989" s="40">
        <v>43922</v>
      </c>
    </row>
    <row r="933990" spans="1:14" x14ac:dyDescent="0.25">
      <c r="A933990" s="40">
        <v>43952</v>
      </c>
      <c r="N933990" s="40">
        <v>43952</v>
      </c>
    </row>
    <row r="933991" spans="1:14" x14ac:dyDescent="0.25">
      <c r="A933991" s="40">
        <v>43983</v>
      </c>
      <c r="N933991" s="40">
        <v>43983</v>
      </c>
    </row>
    <row r="933992" spans="1:14" x14ac:dyDescent="0.25">
      <c r="A933992" s="40">
        <v>44013</v>
      </c>
      <c r="N933992" s="40">
        <v>44013</v>
      </c>
    </row>
    <row r="933993" spans="1:14" x14ac:dyDescent="0.25">
      <c r="A933993" s="40">
        <v>44044</v>
      </c>
      <c r="N933993" s="40">
        <v>44044</v>
      </c>
    </row>
    <row r="933994" spans="1:14" x14ac:dyDescent="0.25">
      <c r="A933994" s="40">
        <v>44075</v>
      </c>
      <c r="N933994" s="40">
        <v>44075</v>
      </c>
    </row>
    <row r="933995" spans="1:14" x14ac:dyDescent="0.25">
      <c r="A933995" s="40">
        <v>44105</v>
      </c>
      <c r="N933995" s="40">
        <v>44105</v>
      </c>
    </row>
    <row r="933996" spans="1:14" x14ac:dyDescent="0.25">
      <c r="A933996" s="40">
        <v>44136</v>
      </c>
      <c r="N933996" s="40">
        <v>44136</v>
      </c>
    </row>
    <row r="933997" spans="1:14" x14ac:dyDescent="0.25">
      <c r="A933997" s="40">
        <v>44166</v>
      </c>
      <c r="N933997" s="40">
        <v>44166</v>
      </c>
    </row>
    <row r="950274" spans="1:14" x14ac:dyDescent="0.25">
      <c r="A950274" s="40">
        <v>40909</v>
      </c>
      <c r="N950274" s="40">
        <v>40909</v>
      </c>
    </row>
    <row r="950275" spans="1:14" x14ac:dyDescent="0.25">
      <c r="A950275" s="40">
        <v>40940</v>
      </c>
      <c r="N950275" s="40">
        <v>40940</v>
      </c>
    </row>
    <row r="950276" spans="1:14" x14ac:dyDescent="0.25">
      <c r="A950276" s="40">
        <v>40969</v>
      </c>
      <c r="N950276" s="40">
        <v>40969</v>
      </c>
    </row>
    <row r="950277" spans="1:14" x14ac:dyDescent="0.25">
      <c r="A950277" s="40">
        <v>41000</v>
      </c>
      <c r="N950277" s="40">
        <v>41000</v>
      </c>
    </row>
    <row r="950278" spans="1:14" x14ac:dyDescent="0.25">
      <c r="A950278" s="40">
        <v>41030</v>
      </c>
      <c r="N950278" s="40">
        <v>41030</v>
      </c>
    </row>
    <row r="950279" spans="1:14" x14ac:dyDescent="0.25">
      <c r="A950279" s="40">
        <v>41061</v>
      </c>
      <c r="N950279" s="40">
        <v>41061</v>
      </c>
    </row>
    <row r="950280" spans="1:14" x14ac:dyDescent="0.25">
      <c r="A950280" s="40">
        <v>41091</v>
      </c>
      <c r="N950280" s="40">
        <v>41091</v>
      </c>
    </row>
    <row r="950281" spans="1:14" x14ac:dyDescent="0.25">
      <c r="A950281" s="40">
        <v>41122</v>
      </c>
      <c r="N950281" s="40">
        <v>41122</v>
      </c>
    </row>
    <row r="950282" spans="1:14" x14ac:dyDescent="0.25">
      <c r="A950282" s="40">
        <v>41153</v>
      </c>
      <c r="N950282" s="40">
        <v>41153</v>
      </c>
    </row>
    <row r="950283" spans="1:14" x14ac:dyDescent="0.25">
      <c r="A950283" s="40">
        <v>41183</v>
      </c>
      <c r="N950283" s="40">
        <v>41183</v>
      </c>
    </row>
    <row r="950284" spans="1:14" x14ac:dyDescent="0.25">
      <c r="A950284" s="40">
        <v>41214</v>
      </c>
      <c r="N950284" s="40">
        <v>41214</v>
      </c>
    </row>
    <row r="950285" spans="1:14" x14ac:dyDescent="0.25">
      <c r="A950285" s="40">
        <v>41244</v>
      </c>
      <c r="N950285" s="40">
        <v>41244</v>
      </c>
    </row>
    <row r="950286" spans="1:14" x14ac:dyDescent="0.25">
      <c r="A950286" s="40">
        <v>41275</v>
      </c>
      <c r="N950286" s="40">
        <v>41275</v>
      </c>
    </row>
    <row r="950287" spans="1:14" x14ac:dyDescent="0.25">
      <c r="A950287" s="40">
        <v>41306</v>
      </c>
      <c r="N950287" s="40">
        <v>41306</v>
      </c>
    </row>
    <row r="950288" spans="1:14" x14ac:dyDescent="0.25">
      <c r="A950288" s="40">
        <v>41334</v>
      </c>
      <c r="N950288" s="40">
        <v>41334</v>
      </c>
    </row>
    <row r="950289" spans="1:14" x14ac:dyDescent="0.25">
      <c r="A950289" s="40">
        <v>41365</v>
      </c>
      <c r="N950289" s="40">
        <v>41365</v>
      </c>
    </row>
    <row r="950290" spans="1:14" x14ac:dyDescent="0.25">
      <c r="A950290" s="40">
        <v>41395</v>
      </c>
      <c r="N950290" s="40">
        <v>41395</v>
      </c>
    </row>
    <row r="950291" spans="1:14" x14ac:dyDescent="0.25">
      <c r="A950291" s="40">
        <v>41426</v>
      </c>
      <c r="N950291" s="40">
        <v>41426</v>
      </c>
    </row>
    <row r="950292" spans="1:14" x14ac:dyDescent="0.25">
      <c r="A950292" s="40">
        <v>41456</v>
      </c>
      <c r="N950292" s="40">
        <v>41456</v>
      </c>
    </row>
    <row r="950293" spans="1:14" x14ac:dyDescent="0.25">
      <c r="A950293" s="40">
        <v>41487</v>
      </c>
      <c r="N950293" s="40">
        <v>41487</v>
      </c>
    </row>
    <row r="950294" spans="1:14" x14ac:dyDescent="0.25">
      <c r="A950294" s="40">
        <v>41518</v>
      </c>
      <c r="N950294" s="40">
        <v>41518</v>
      </c>
    </row>
    <row r="950295" spans="1:14" x14ac:dyDescent="0.25">
      <c r="A950295" s="40">
        <v>41548</v>
      </c>
      <c r="N950295" s="40">
        <v>41548</v>
      </c>
    </row>
    <row r="950296" spans="1:14" x14ac:dyDescent="0.25">
      <c r="A950296" s="40">
        <v>41579</v>
      </c>
      <c r="N950296" s="40">
        <v>41579</v>
      </c>
    </row>
    <row r="950297" spans="1:14" x14ac:dyDescent="0.25">
      <c r="A950297" s="40">
        <v>41609</v>
      </c>
      <c r="N950297" s="40">
        <v>41609</v>
      </c>
    </row>
    <row r="950298" spans="1:14" x14ac:dyDescent="0.25">
      <c r="A950298" s="40">
        <v>41640</v>
      </c>
      <c r="N950298" s="40">
        <v>41640</v>
      </c>
    </row>
    <row r="950299" spans="1:14" x14ac:dyDescent="0.25">
      <c r="A950299" s="40">
        <v>41671</v>
      </c>
      <c r="N950299" s="40">
        <v>41671</v>
      </c>
    </row>
    <row r="950300" spans="1:14" x14ac:dyDescent="0.25">
      <c r="A950300" s="40">
        <v>41699</v>
      </c>
      <c r="N950300" s="40">
        <v>41699</v>
      </c>
    </row>
    <row r="950301" spans="1:14" x14ac:dyDescent="0.25">
      <c r="A950301" s="40">
        <v>41730</v>
      </c>
      <c r="N950301" s="40">
        <v>41730</v>
      </c>
    </row>
    <row r="950302" spans="1:14" x14ac:dyDescent="0.25">
      <c r="A950302" s="40">
        <v>41760</v>
      </c>
      <c r="N950302" s="40">
        <v>41760</v>
      </c>
    </row>
    <row r="950303" spans="1:14" x14ac:dyDescent="0.25">
      <c r="A950303" s="40">
        <v>41791</v>
      </c>
      <c r="N950303" s="40">
        <v>41791</v>
      </c>
    </row>
    <row r="950304" spans="1:14" x14ac:dyDescent="0.25">
      <c r="A950304" s="40">
        <v>41821</v>
      </c>
      <c r="N950304" s="40">
        <v>41821</v>
      </c>
    </row>
    <row r="950305" spans="1:14" x14ac:dyDescent="0.25">
      <c r="A950305" s="40">
        <v>41852</v>
      </c>
      <c r="N950305" s="40">
        <v>41852</v>
      </c>
    </row>
    <row r="950306" spans="1:14" x14ac:dyDescent="0.25">
      <c r="A950306" s="40">
        <v>41883</v>
      </c>
      <c r="N950306" s="40">
        <v>41883</v>
      </c>
    </row>
    <row r="950307" spans="1:14" x14ac:dyDescent="0.25">
      <c r="A950307" s="40">
        <v>41913</v>
      </c>
      <c r="N950307" s="40">
        <v>41913</v>
      </c>
    </row>
    <row r="950308" spans="1:14" x14ac:dyDescent="0.25">
      <c r="A950308" s="40">
        <v>41944</v>
      </c>
      <c r="N950308" s="40">
        <v>41944</v>
      </c>
    </row>
    <row r="950309" spans="1:14" x14ac:dyDescent="0.25">
      <c r="A950309" s="40">
        <v>41974</v>
      </c>
      <c r="N950309" s="40">
        <v>41974</v>
      </c>
    </row>
    <row r="950310" spans="1:14" x14ac:dyDescent="0.25">
      <c r="A950310" s="40">
        <v>42005</v>
      </c>
      <c r="N950310" s="40">
        <v>42005</v>
      </c>
    </row>
    <row r="950311" spans="1:14" x14ac:dyDescent="0.25">
      <c r="A950311" s="40">
        <v>42036</v>
      </c>
      <c r="N950311" s="40">
        <v>42036</v>
      </c>
    </row>
    <row r="950312" spans="1:14" x14ac:dyDescent="0.25">
      <c r="A950312" s="40">
        <v>42064</v>
      </c>
      <c r="N950312" s="40">
        <v>42064</v>
      </c>
    </row>
    <row r="950313" spans="1:14" x14ac:dyDescent="0.25">
      <c r="A950313" s="40">
        <v>42095</v>
      </c>
      <c r="N950313" s="40">
        <v>42095</v>
      </c>
    </row>
    <row r="950314" spans="1:14" x14ac:dyDescent="0.25">
      <c r="A950314" s="40">
        <v>42125</v>
      </c>
      <c r="N950314" s="40">
        <v>42125</v>
      </c>
    </row>
    <row r="950315" spans="1:14" x14ac:dyDescent="0.25">
      <c r="A950315" s="40">
        <v>42156</v>
      </c>
      <c r="N950315" s="40">
        <v>42156</v>
      </c>
    </row>
    <row r="950316" spans="1:14" x14ac:dyDescent="0.25">
      <c r="A950316" s="40">
        <v>42186</v>
      </c>
      <c r="N950316" s="40">
        <v>42186</v>
      </c>
    </row>
    <row r="950317" spans="1:14" x14ac:dyDescent="0.25">
      <c r="A950317" s="40">
        <v>42217</v>
      </c>
      <c r="N950317" s="40">
        <v>42217</v>
      </c>
    </row>
    <row r="950318" spans="1:14" x14ac:dyDescent="0.25">
      <c r="A950318" s="40">
        <v>42248</v>
      </c>
      <c r="N950318" s="40">
        <v>42248</v>
      </c>
    </row>
    <row r="950319" spans="1:14" x14ac:dyDescent="0.25">
      <c r="A950319" s="40">
        <v>42278</v>
      </c>
      <c r="N950319" s="40">
        <v>42278</v>
      </c>
    </row>
    <row r="950320" spans="1:14" x14ac:dyDescent="0.25">
      <c r="A950320" s="40">
        <v>42309</v>
      </c>
      <c r="N950320" s="40">
        <v>42309</v>
      </c>
    </row>
    <row r="950321" spans="1:14" x14ac:dyDescent="0.25">
      <c r="A950321" s="40">
        <v>42339</v>
      </c>
      <c r="N950321" s="40">
        <v>42339</v>
      </c>
    </row>
    <row r="950322" spans="1:14" x14ac:dyDescent="0.25">
      <c r="A950322" s="40">
        <v>42370</v>
      </c>
      <c r="N950322" s="40">
        <v>42370</v>
      </c>
    </row>
    <row r="950323" spans="1:14" x14ac:dyDescent="0.25">
      <c r="A950323" s="40">
        <v>42401</v>
      </c>
      <c r="N950323" s="40">
        <v>42401</v>
      </c>
    </row>
    <row r="950324" spans="1:14" x14ac:dyDescent="0.25">
      <c r="A950324" s="40">
        <v>42430</v>
      </c>
      <c r="N950324" s="40">
        <v>42430</v>
      </c>
    </row>
    <row r="950325" spans="1:14" x14ac:dyDescent="0.25">
      <c r="A950325" s="40">
        <v>42461</v>
      </c>
      <c r="N950325" s="40">
        <v>42461</v>
      </c>
    </row>
    <row r="950326" spans="1:14" x14ac:dyDescent="0.25">
      <c r="A950326" s="40">
        <v>42491</v>
      </c>
      <c r="N950326" s="40">
        <v>42491</v>
      </c>
    </row>
    <row r="950327" spans="1:14" x14ac:dyDescent="0.25">
      <c r="A950327" s="40">
        <v>42522</v>
      </c>
      <c r="N950327" s="40">
        <v>42522</v>
      </c>
    </row>
    <row r="950328" spans="1:14" x14ac:dyDescent="0.25">
      <c r="A950328" s="40">
        <v>42552</v>
      </c>
      <c r="N950328" s="40">
        <v>42552</v>
      </c>
    </row>
    <row r="950329" spans="1:14" x14ac:dyDescent="0.25">
      <c r="A950329" s="40">
        <v>42583</v>
      </c>
      <c r="N950329" s="40">
        <v>42583</v>
      </c>
    </row>
    <row r="950330" spans="1:14" x14ac:dyDescent="0.25">
      <c r="A950330" s="40">
        <v>42614</v>
      </c>
      <c r="N950330" s="40">
        <v>42614</v>
      </c>
    </row>
    <row r="950331" spans="1:14" x14ac:dyDescent="0.25">
      <c r="A950331" s="40">
        <v>42644</v>
      </c>
      <c r="N950331" s="40">
        <v>42644</v>
      </c>
    </row>
    <row r="950332" spans="1:14" x14ac:dyDescent="0.25">
      <c r="A950332" s="40">
        <v>42675</v>
      </c>
      <c r="N950332" s="40">
        <v>42675</v>
      </c>
    </row>
    <row r="950333" spans="1:14" x14ac:dyDescent="0.25">
      <c r="A950333" s="40">
        <v>42705</v>
      </c>
      <c r="N950333" s="40">
        <v>42705</v>
      </c>
    </row>
    <row r="950334" spans="1:14" x14ac:dyDescent="0.25">
      <c r="A950334" s="40">
        <v>42736</v>
      </c>
      <c r="N950334" s="40">
        <v>42736</v>
      </c>
    </row>
    <row r="950335" spans="1:14" x14ac:dyDescent="0.25">
      <c r="A950335" s="40">
        <v>42767</v>
      </c>
      <c r="N950335" s="40">
        <v>42767</v>
      </c>
    </row>
    <row r="950336" spans="1:14" x14ac:dyDescent="0.25">
      <c r="A950336" s="40">
        <v>42795</v>
      </c>
      <c r="N950336" s="40">
        <v>42795</v>
      </c>
    </row>
    <row r="950337" spans="1:14" x14ac:dyDescent="0.25">
      <c r="A950337" s="40">
        <v>42826</v>
      </c>
      <c r="N950337" s="40">
        <v>42826</v>
      </c>
    </row>
    <row r="950338" spans="1:14" x14ac:dyDescent="0.25">
      <c r="A950338" s="40">
        <v>42856</v>
      </c>
      <c r="N950338" s="40">
        <v>42856</v>
      </c>
    </row>
    <row r="950339" spans="1:14" x14ac:dyDescent="0.25">
      <c r="A950339" s="40">
        <v>42887</v>
      </c>
      <c r="N950339" s="40">
        <v>42887</v>
      </c>
    </row>
    <row r="950340" spans="1:14" x14ac:dyDescent="0.25">
      <c r="A950340" s="40">
        <v>42917</v>
      </c>
      <c r="N950340" s="40">
        <v>42917</v>
      </c>
    </row>
    <row r="950341" spans="1:14" x14ac:dyDescent="0.25">
      <c r="A950341" s="40">
        <v>42948</v>
      </c>
      <c r="N950341" s="40">
        <v>42948</v>
      </c>
    </row>
    <row r="950342" spans="1:14" x14ac:dyDescent="0.25">
      <c r="A950342" s="40">
        <v>42979</v>
      </c>
      <c r="N950342" s="40">
        <v>42979</v>
      </c>
    </row>
    <row r="950343" spans="1:14" x14ac:dyDescent="0.25">
      <c r="A950343" s="40">
        <v>43009</v>
      </c>
      <c r="N950343" s="40">
        <v>43009</v>
      </c>
    </row>
    <row r="950344" spans="1:14" x14ac:dyDescent="0.25">
      <c r="A950344" s="40">
        <v>43040</v>
      </c>
      <c r="N950344" s="40">
        <v>43040</v>
      </c>
    </row>
    <row r="950345" spans="1:14" x14ac:dyDescent="0.25">
      <c r="A950345" s="40">
        <v>43070</v>
      </c>
      <c r="N950345" s="40">
        <v>43070</v>
      </c>
    </row>
    <row r="950346" spans="1:14" x14ac:dyDescent="0.25">
      <c r="A950346" s="40">
        <v>43101</v>
      </c>
      <c r="N950346" s="40">
        <v>43101</v>
      </c>
    </row>
    <row r="950347" spans="1:14" x14ac:dyDescent="0.25">
      <c r="A950347" s="40">
        <v>43132</v>
      </c>
      <c r="N950347" s="40">
        <v>43132</v>
      </c>
    </row>
    <row r="950348" spans="1:14" x14ac:dyDescent="0.25">
      <c r="A950348" s="40">
        <v>43160</v>
      </c>
      <c r="N950348" s="40">
        <v>43160</v>
      </c>
    </row>
    <row r="950349" spans="1:14" x14ac:dyDescent="0.25">
      <c r="A950349" s="40">
        <v>43191</v>
      </c>
      <c r="N950349" s="40">
        <v>43191</v>
      </c>
    </row>
    <row r="950350" spans="1:14" x14ac:dyDescent="0.25">
      <c r="A950350" s="40">
        <v>43221</v>
      </c>
      <c r="N950350" s="40">
        <v>43221</v>
      </c>
    </row>
    <row r="950351" spans="1:14" x14ac:dyDescent="0.25">
      <c r="A950351" s="40">
        <v>43252</v>
      </c>
      <c r="N950351" s="40">
        <v>43252</v>
      </c>
    </row>
    <row r="950352" spans="1:14" x14ac:dyDescent="0.25">
      <c r="A950352" s="40">
        <v>43282</v>
      </c>
      <c r="N950352" s="40">
        <v>43282</v>
      </c>
    </row>
    <row r="950353" spans="1:14" x14ac:dyDescent="0.25">
      <c r="A950353" s="40">
        <v>43313</v>
      </c>
      <c r="N950353" s="40">
        <v>43313</v>
      </c>
    </row>
    <row r="950354" spans="1:14" x14ac:dyDescent="0.25">
      <c r="A950354" s="40">
        <v>43344</v>
      </c>
      <c r="N950354" s="40">
        <v>43344</v>
      </c>
    </row>
    <row r="950355" spans="1:14" x14ac:dyDescent="0.25">
      <c r="A950355" s="40">
        <v>43374</v>
      </c>
      <c r="N950355" s="40">
        <v>43374</v>
      </c>
    </row>
    <row r="950356" spans="1:14" x14ac:dyDescent="0.25">
      <c r="A950356" s="40">
        <v>43405</v>
      </c>
      <c r="N950356" s="40">
        <v>43405</v>
      </c>
    </row>
    <row r="950357" spans="1:14" x14ac:dyDescent="0.25">
      <c r="A950357" s="40">
        <v>43435</v>
      </c>
      <c r="N950357" s="40">
        <v>43435</v>
      </c>
    </row>
    <row r="950358" spans="1:14" x14ac:dyDescent="0.25">
      <c r="A950358" s="40">
        <v>43466</v>
      </c>
      <c r="N950358" s="40">
        <v>43466</v>
      </c>
    </row>
    <row r="950359" spans="1:14" x14ac:dyDescent="0.25">
      <c r="A950359" s="40">
        <v>43497</v>
      </c>
      <c r="N950359" s="40">
        <v>43497</v>
      </c>
    </row>
    <row r="950360" spans="1:14" x14ac:dyDescent="0.25">
      <c r="A950360" s="40">
        <v>43525</v>
      </c>
      <c r="N950360" s="40">
        <v>43525</v>
      </c>
    </row>
    <row r="950361" spans="1:14" x14ac:dyDescent="0.25">
      <c r="A950361" s="40">
        <v>43556</v>
      </c>
      <c r="N950361" s="40">
        <v>43556</v>
      </c>
    </row>
    <row r="950362" spans="1:14" x14ac:dyDescent="0.25">
      <c r="A950362" s="40">
        <v>43586</v>
      </c>
      <c r="N950362" s="40">
        <v>43586</v>
      </c>
    </row>
    <row r="950363" spans="1:14" x14ac:dyDescent="0.25">
      <c r="A950363" s="40">
        <v>43617</v>
      </c>
      <c r="N950363" s="40">
        <v>43617</v>
      </c>
    </row>
    <row r="950364" spans="1:14" x14ac:dyDescent="0.25">
      <c r="A950364" s="40">
        <v>43647</v>
      </c>
      <c r="N950364" s="40">
        <v>43647</v>
      </c>
    </row>
    <row r="950365" spans="1:14" x14ac:dyDescent="0.25">
      <c r="A950365" s="40">
        <v>43678</v>
      </c>
      <c r="N950365" s="40">
        <v>43678</v>
      </c>
    </row>
    <row r="950366" spans="1:14" x14ac:dyDescent="0.25">
      <c r="A950366" s="40">
        <v>43709</v>
      </c>
      <c r="N950366" s="40">
        <v>43709</v>
      </c>
    </row>
    <row r="950367" spans="1:14" x14ac:dyDescent="0.25">
      <c r="A950367" s="40">
        <v>43739</v>
      </c>
      <c r="N950367" s="40">
        <v>43739</v>
      </c>
    </row>
    <row r="950368" spans="1:14" x14ac:dyDescent="0.25">
      <c r="A950368" s="40">
        <v>43770</v>
      </c>
      <c r="N950368" s="40">
        <v>43770</v>
      </c>
    </row>
    <row r="950369" spans="1:14" x14ac:dyDescent="0.25">
      <c r="A950369" s="40">
        <v>43800</v>
      </c>
      <c r="N950369" s="40">
        <v>43800</v>
      </c>
    </row>
    <row r="950370" spans="1:14" x14ac:dyDescent="0.25">
      <c r="A950370" s="40">
        <v>43831</v>
      </c>
      <c r="N950370" s="40">
        <v>43831</v>
      </c>
    </row>
    <row r="950371" spans="1:14" x14ac:dyDescent="0.25">
      <c r="A950371" s="40">
        <v>43862</v>
      </c>
      <c r="N950371" s="40">
        <v>43862</v>
      </c>
    </row>
    <row r="950372" spans="1:14" x14ac:dyDescent="0.25">
      <c r="A950372" s="40">
        <v>43891</v>
      </c>
      <c r="N950372" s="40">
        <v>43891</v>
      </c>
    </row>
    <row r="950373" spans="1:14" x14ac:dyDescent="0.25">
      <c r="A950373" s="40">
        <v>43922</v>
      </c>
      <c r="N950373" s="40">
        <v>43922</v>
      </c>
    </row>
    <row r="950374" spans="1:14" x14ac:dyDescent="0.25">
      <c r="A950374" s="40">
        <v>43952</v>
      </c>
      <c r="N950374" s="40">
        <v>43952</v>
      </c>
    </row>
    <row r="950375" spans="1:14" x14ac:dyDescent="0.25">
      <c r="A950375" s="40">
        <v>43983</v>
      </c>
      <c r="N950375" s="40">
        <v>43983</v>
      </c>
    </row>
    <row r="950376" spans="1:14" x14ac:dyDescent="0.25">
      <c r="A950376" s="40">
        <v>44013</v>
      </c>
      <c r="N950376" s="40">
        <v>44013</v>
      </c>
    </row>
    <row r="950377" spans="1:14" x14ac:dyDescent="0.25">
      <c r="A950377" s="40">
        <v>44044</v>
      </c>
      <c r="N950377" s="40">
        <v>44044</v>
      </c>
    </row>
    <row r="950378" spans="1:14" x14ac:dyDescent="0.25">
      <c r="A950378" s="40">
        <v>44075</v>
      </c>
      <c r="N950378" s="40">
        <v>44075</v>
      </c>
    </row>
    <row r="950379" spans="1:14" x14ac:dyDescent="0.25">
      <c r="A950379" s="40">
        <v>44105</v>
      </c>
      <c r="N950379" s="40">
        <v>44105</v>
      </c>
    </row>
    <row r="950380" spans="1:14" x14ac:dyDescent="0.25">
      <c r="A950380" s="40">
        <v>44136</v>
      </c>
      <c r="N950380" s="40">
        <v>44136</v>
      </c>
    </row>
    <row r="950381" spans="1:14" x14ac:dyDescent="0.25">
      <c r="A950381" s="40">
        <v>44166</v>
      </c>
      <c r="N950381" s="40">
        <v>44166</v>
      </c>
    </row>
    <row r="966658" spans="1:14" x14ac:dyDescent="0.25">
      <c r="A966658" s="40">
        <v>40909</v>
      </c>
      <c r="N966658" s="40">
        <v>40909</v>
      </c>
    </row>
    <row r="966659" spans="1:14" x14ac:dyDescent="0.25">
      <c r="A966659" s="40">
        <v>40940</v>
      </c>
      <c r="N966659" s="40">
        <v>40940</v>
      </c>
    </row>
    <row r="966660" spans="1:14" x14ac:dyDescent="0.25">
      <c r="A966660" s="40">
        <v>40969</v>
      </c>
      <c r="N966660" s="40">
        <v>40969</v>
      </c>
    </row>
    <row r="966661" spans="1:14" x14ac:dyDescent="0.25">
      <c r="A966661" s="40">
        <v>41000</v>
      </c>
      <c r="N966661" s="40">
        <v>41000</v>
      </c>
    </row>
    <row r="966662" spans="1:14" x14ac:dyDescent="0.25">
      <c r="A966662" s="40">
        <v>41030</v>
      </c>
      <c r="N966662" s="40">
        <v>41030</v>
      </c>
    </row>
    <row r="966663" spans="1:14" x14ac:dyDescent="0.25">
      <c r="A966663" s="40">
        <v>41061</v>
      </c>
      <c r="N966663" s="40">
        <v>41061</v>
      </c>
    </row>
    <row r="966664" spans="1:14" x14ac:dyDescent="0.25">
      <c r="A966664" s="40">
        <v>41091</v>
      </c>
      <c r="N966664" s="40">
        <v>41091</v>
      </c>
    </row>
    <row r="966665" spans="1:14" x14ac:dyDescent="0.25">
      <c r="A966665" s="40">
        <v>41122</v>
      </c>
      <c r="N966665" s="40">
        <v>41122</v>
      </c>
    </row>
    <row r="966666" spans="1:14" x14ac:dyDescent="0.25">
      <c r="A966666" s="40">
        <v>41153</v>
      </c>
      <c r="N966666" s="40">
        <v>41153</v>
      </c>
    </row>
    <row r="966667" spans="1:14" x14ac:dyDescent="0.25">
      <c r="A966667" s="40">
        <v>41183</v>
      </c>
      <c r="N966667" s="40">
        <v>41183</v>
      </c>
    </row>
    <row r="966668" spans="1:14" x14ac:dyDescent="0.25">
      <c r="A966668" s="40">
        <v>41214</v>
      </c>
      <c r="N966668" s="40">
        <v>41214</v>
      </c>
    </row>
    <row r="966669" spans="1:14" x14ac:dyDescent="0.25">
      <c r="A966669" s="40">
        <v>41244</v>
      </c>
      <c r="N966669" s="40">
        <v>41244</v>
      </c>
    </row>
    <row r="966670" spans="1:14" x14ac:dyDescent="0.25">
      <c r="A966670" s="40">
        <v>41275</v>
      </c>
      <c r="N966670" s="40">
        <v>41275</v>
      </c>
    </row>
    <row r="966671" spans="1:14" x14ac:dyDescent="0.25">
      <c r="A966671" s="40">
        <v>41306</v>
      </c>
      <c r="N966671" s="40">
        <v>41306</v>
      </c>
    </row>
    <row r="966672" spans="1:14" x14ac:dyDescent="0.25">
      <c r="A966672" s="40">
        <v>41334</v>
      </c>
      <c r="N966672" s="40">
        <v>41334</v>
      </c>
    </row>
    <row r="966673" spans="1:14" x14ac:dyDescent="0.25">
      <c r="A966673" s="40">
        <v>41365</v>
      </c>
      <c r="N966673" s="40">
        <v>41365</v>
      </c>
    </row>
    <row r="966674" spans="1:14" x14ac:dyDescent="0.25">
      <c r="A966674" s="40">
        <v>41395</v>
      </c>
      <c r="N966674" s="40">
        <v>41395</v>
      </c>
    </row>
    <row r="966675" spans="1:14" x14ac:dyDescent="0.25">
      <c r="A966675" s="40">
        <v>41426</v>
      </c>
      <c r="N966675" s="40">
        <v>41426</v>
      </c>
    </row>
    <row r="966676" spans="1:14" x14ac:dyDescent="0.25">
      <c r="A966676" s="40">
        <v>41456</v>
      </c>
      <c r="N966676" s="40">
        <v>41456</v>
      </c>
    </row>
    <row r="966677" spans="1:14" x14ac:dyDescent="0.25">
      <c r="A966677" s="40">
        <v>41487</v>
      </c>
      <c r="N966677" s="40">
        <v>41487</v>
      </c>
    </row>
    <row r="966678" spans="1:14" x14ac:dyDescent="0.25">
      <c r="A966678" s="40">
        <v>41518</v>
      </c>
      <c r="N966678" s="40">
        <v>41518</v>
      </c>
    </row>
    <row r="966679" spans="1:14" x14ac:dyDescent="0.25">
      <c r="A966679" s="40">
        <v>41548</v>
      </c>
      <c r="N966679" s="40">
        <v>41548</v>
      </c>
    </row>
    <row r="966680" spans="1:14" x14ac:dyDescent="0.25">
      <c r="A966680" s="40">
        <v>41579</v>
      </c>
      <c r="N966680" s="40">
        <v>41579</v>
      </c>
    </row>
    <row r="966681" spans="1:14" x14ac:dyDescent="0.25">
      <c r="A966681" s="40">
        <v>41609</v>
      </c>
      <c r="N966681" s="40">
        <v>41609</v>
      </c>
    </row>
    <row r="966682" spans="1:14" x14ac:dyDescent="0.25">
      <c r="A966682" s="40">
        <v>41640</v>
      </c>
      <c r="N966682" s="40">
        <v>41640</v>
      </c>
    </row>
    <row r="966683" spans="1:14" x14ac:dyDescent="0.25">
      <c r="A966683" s="40">
        <v>41671</v>
      </c>
      <c r="N966683" s="40">
        <v>41671</v>
      </c>
    </row>
    <row r="966684" spans="1:14" x14ac:dyDescent="0.25">
      <c r="A966684" s="40">
        <v>41699</v>
      </c>
      <c r="N966684" s="40">
        <v>41699</v>
      </c>
    </row>
    <row r="966685" spans="1:14" x14ac:dyDescent="0.25">
      <c r="A966685" s="40">
        <v>41730</v>
      </c>
      <c r="N966685" s="40">
        <v>41730</v>
      </c>
    </row>
    <row r="966686" spans="1:14" x14ac:dyDescent="0.25">
      <c r="A966686" s="40">
        <v>41760</v>
      </c>
      <c r="N966686" s="40">
        <v>41760</v>
      </c>
    </row>
    <row r="966687" spans="1:14" x14ac:dyDescent="0.25">
      <c r="A966687" s="40">
        <v>41791</v>
      </c>
      <c r="N966687" s="40">
        <v>41791</v>
      </c>
    </row>
    <row r="966688" spans="1:14" x14ac:dyDescent="0.25">
      <c r="A966688" s="40">
        <v>41821</v>
      </c>
      <c r="N966688" s="40">
        <v>41821</v>
      </c>
    </row>
    <row r="966689" spans="1:14" x14ac:dyDescent="0.25">
      <c r="A966689" s="40">
        <v>41852</v>
      </c>
      <c r="N966689" s="40">
        <v>41852</v>
      </c>
    </row>
    <row r="966690" spans="1:14" x14ac:dyDescent="0.25">
      <c r="A966690" s="40">
        <v>41883</v>
      </c>
      <c r="N966690" s="40">
        <v>41883</v>
      </c>
    </row>
    <row r="966691" spans="1:14" x14ac:dyDescent="0.25">
      <c r="A966691" s="40">
        <v>41913</v>
      </c>
      <c r="N966691" s="40">
        <v>41913</v>
      </c>
    </row>
    <row r="966692" spans="1:14" x14ac:dyDescent="0.25">
      <c r="A966692" s="40">
        <v>41944</v>
      </c>
      <c r="N966692" s="40">
        <v>41944</v>
      </c>
    </row>
    <row r="966693" spans="1:14" x14ac:dyDescent="0.25">
      <c r="A966693" s="40">
        <v>41974</v>
      </c>
      <c r="N966693" s="40">
        <v>41974</v>
      </c>
    </row>
    <row r="966694" spans="1:14" x14ac:dyDescent="0.25">
      <c r="A966694" s="40">
        <v>42005</v>
      </c>
      <c r="N966694" s="40">
        <v>42005</v>
      </c>
    </row>
    <row r="966695" spans="1:14" x14ac:dyDescent="0.25">
      <c r="A966695" s="40">
        <v>42036</v>
      </c>
      <c r="N966695" s="40">
        <v>42036</v>
      </c>
    </row>
    <row r="966696" spans="1:14" x14ac:dyDescent="0.25">
      <c r="A966696" s="40">
        <v>42064</v>
      </c>
      <c r="N966696" s="40">
        <v>42064</v>
      </c>
    </row>
    <row r="966697" spans="1:14" x14ac:dyDescent="0.25">
      <c r="A966697" s="40">
        <v>42095</v>
      </c>
      <c r="N966697" s="40">
        <v>42095</v>
      </c>
    </row>
    <row r="966698" spans="1:14" x14ac:dyDescent="0.25">
      <c r="A966698" s="40">
        <v>42125</v>
      </c>
      <c r="N966698" s="40">
        <v>42125</v>
      </c>
    </row>
    <row r="966699" spans="1:14" x14ac:dyDescent="0.25">
      <c r="A966699" s="40">
        <v>42156</v>
      </c>
      <c r="N966699" s="40">
        <v>42156</v>
      </c>
    </row>
    <row r="966700" spans="1:14" x14ac:dyDescent="0.25">
      <c r="A966700" s="40">
        <v>42186</v>
      </c>
      <c r="N966700" s="40">
        <v>42186</v>
      </c>
    </row>
    <row r="966701" spans="1:14" x14ac:dyDescent="0.25">
      <c r="A966701" s="40">
        <v>42217</v>
      </c>
      <c r="N966701" s="40">
        <v>42217</v>
      </c>
    </row>
    <row r="966702" spans="1:14" x14ac:dyDescent="0.25">
      <c r="A966702" s="40">
        <v>42248</v>
      </c>
      <c r="N966702" s="40">
        <v>42248</v>
      </c>
    </row>
    <row r="966703" spans="1:14" x14ac:dyDescent="0.25">
      <c r="A966703" s="40">
        <v>42278</v>
      </c>
      <c r="N966703" s="40">
        <v>42278</v>
      </c>
    </row>
    <row r="966704" spans="1:14" x14ac:dyDescent="0.25">
      <c r="A966704" s="40">
        <v>42309</v>
      </c>
      <c r="N966704" s="40">
        <v>42309</v>
      </c>
    </row>
    <row r="966705" spans="1:14" x14ac:dyDescent="0.25">
      <c r="A966705" s="40">
        <v>42339</v>
      </c>
      <c r="N966705" s="40">
        <v>42339</v>
      </c>
    </row>
    <row r="966706" spans="1:14" x14ac:dyDescent="0.25">
      <c r="A966706" s="40">
        <v>42370</v>
      </c>
      <c r="N966706" s="40">
        <v>42370</v>
      </c>
    </row>
    <row r="966707" spans="1:14" x14ac:dyDescent="0.25">
      <c r="A966707" s="40">
        <v>42401</v>
      </c>
      <c r="N966707" s="40">
        <v>42401</v>
      </c>
    </row>
    <row r="966708" spans="1:14" x14ac:dyDescent="0.25">
      <c r="A966708" s="40">
        <v>42430</v>
      </c>
      <c r="N966708" s="40">
        <v>42430</v>
      </c>
    </row>
    <row r="966709" spans="1:14" x14ac:dyDescent="0.25">
      <c r="A966709" s="40">
        <v>42461</v>
      </c>
      <c r="N966709" s="40">
        <v>42461</v>
      </c>
    </row>
    <row r="966710" spans="1:14" x14ac:dyDescent="0.25">
      <c r="A966710" s="40">
        <v>42491</v>
      </c>
      <c r="N966710" s="40">
        <v>42491</v>
      </c>
    </row>
    <row r="966711" spans="1:14" x14ac:dyDescent="0.25">
      <c r="A966711" s="40">
        <v>42522</v>
      </c>
      <c r="N966711" s="40">
        <v>42522</v>
      </c>
    </row>
    <row r="966712" spans="1:14" x14ac:dyDescent="0.25">
      <c r="A966712" s="40">
        <v>42552</v>
      </c>
      <c r="N966712" s="40">
        <v>42552</v>
      </c>
    </row>
    <row r="966713" spans="1:14" x14ac:dyDescent="0.25">
      <c r="A966713" s="40">
        <v>42583</v>
      </c>
      <c r="N966713" s="40">
        <v>42583</v>
      </c>
    </row>
    <row r="966714" spans="1:14" x14ac:dyDescent="0.25">
      <c r="A966714" s="40">
        <v>42614</v>
      </c>
      <c r="N966714" s="40">
        <v>42614</v>
      </c>
    </row>
    <row r="966715" spans="1:14" x14ac:dyDescent="0.25">
      <c r="A966715" s="40">
        <v>42644</v>
      </c>
      <c r="N966715" s="40">
        <v>42644</v>
      </c>
    </row>
    <row r="966716" spans="1:14" x14ac:dyDescent="0.25">
      <c r="A966716" s="40">
        <v>42675</v>
      </c>
      <c r="N966716" s="40">
        <v>42675</v>
      </c>
    </row>
    <row r="966717" spans="1:14" x14ac:dyDescent="0.25">
      <c r="A966717" s="40">
        <v>42705</v>
      </c>
      <c r="N966717" s="40">
        <v>42705</v>
      </c>
    </row>
    <row r="966718" spans="1:14" x14ac:dyDescent="0.25">
      <c r="A966718" s="40">
        <v>42736</v>
      </c>
      <c r="N966718" s="40">
        <v>42736</v>
      </c>
    </row>
    <row r="966719" spans="1:14" x14ac:dyDescent="0.25">
      <c r="A966719" s="40">
        <v>42767</v>
      </c>
      <c r="N966719" s="40">
        <v>42767</v>
      </c>
    </row>
    <row r="966720" spans="1:14" x14ac:dyDescent="0.25">
      <c r="A966720" s="40">
        <v>42795</v>
      </c>
      <c r="N966720" s="40">
        <v>42795</v>
      </c>
    </row>
    <row r="966721" spans="1:14" x14ac:dyDescent="0.25">
      <c r="A966721" s="40">
        <v>42826</v>
      </c>
      <c r="N966721" s="40">
        <v>42826</v>
      </c>
    </row>
    <row r="966722" spans="1:14" x14ac:dyDescent="0.25">
      <c r="A966722" s="40">
        <v>42856</v>
      </c>
      <c r="N966722" s="40">
        <v>42856</v>
      </c>
    </row>
    <row r="966723" spans="1:14" x14ac:dyDescent="0.25">
      <c r="A966723" s="40">
        <v>42887</v>
      </c>
      <c r="N966723" s="40">
        <v>42887</v>
      </c>
    </row>
    <row r="966724" spans="1:14" x14ac:dyDescent="0.25">
      <c r="A966724" s="40">
        <v>42917</v>
      </c>
      <c r="N966724" s="40">
        <v>42917</v>
      </c>
    </row>
    <row r="966725" spans="1:14" x14ac:dyDescent="0.25">
      <c r="A966725" s="40">
        <v>42948</v>
      </c>
      <c r="N966725" s="40">
        <v>42948</v>
      </c>
    </row>
    <row r="966726" spans="1:14" x14ac:dyDescent="0.25">
      <c r="A966726" s="40">
        <v>42979</v>
      </c>
      <c r="N966726" s="40">
        <v>42979</v>
      </c>
    </row>
    <row r="966727" spans="1:14" x14ac:dyDescent="0.25">
      <c r="A966727" s="40">
        <v>43009</v>
      </c>
      <c r="N966727" s="40">
        <v>43009</v>
      </c>
    </row>
    <row r="966728" spans="1:14" x14ac:dyDescent="0.25">
      <c r="A966728" s="40">
        <v>43040</v>
      </c>
      <c r="N966728" s="40">
        <v>43040</v>
      </c>
    </row>
    <row r="966729" spans="1:14" x14ac:dyDescent="0.25">
      <c r="A966729" s="40">
        <v>43070</v>
      </c>
      <c r="N966729" s="40">
        <v>43070</v>
      </c>
    </row>
    <row r="966730" spans="1:14" x14ac:dyDescent="0.25">
      <c r="A966730" s="40">
        <v>43101</v>
      </c>
      <c r="N966730" s="40">
        <v>43101</v>
      </c>
    </row>
    <row r="966731" spans="1:14" x14ac:dyDescent="0.25">
      <c r="A966731" s="40">
        <v>43132</v>
      </c>
      <c r="N966731" s="40">
        <v>43132</v>
      </c>
    </row>
    <row r="966732" spans="1:14" x14ac:dyDescent="0.25">
      <c r="A966732" s="40">
        <v>43160</v>
      </c>
      <c r="N966732" s="40">
        <v>43160</v>
      </c>
    </row>
    <row r="966733" spans="1:14" x14ac:dyDescent="0.25">
      <c r="A966733" s="40">
        <v>43191</v>
      </c>
      <c r="N966733" s="40">
        <v>43191</v>
      </c>
    </row>
    <row r="966734" spans="1:14" x14ac:dyDescent="0.25">
      <c r="A966734" s="40">
        <v>43221</v>
      </c>
      <c r="N966734" s="40">
        <v>43221</v>
      </c>
    </row>
    <row r="966735" spans="1:14" x14ac:dyDescent="0.25">
      <c r="A966735" s="40">
        <v>43252</v>
      </c>
      <c r="N966735" s="40">
        <v>43252</v>
      </c>
    </row>
    <row r="966736" spans="1:14" x14ac:dyDescent="0.25">
      <c r="A966736" s="40">
        <v>43282</v>
      </c>
      <c r="N966736" s="40">
        <v>43282</v>
      </c>
    </row>
    <row r="966737" spans="1:14" x14ac:dyDescent="0.25">
      <c r="A966737" s="40">
        <v>43313</v>
      </c>
      <c r="N966737" s="40">
        <v>43313</v>
      </c>
    </row>
    <row r="966738" spans="1:14" x14ac:dyDescent="0.25">
      <c r="A966738" s="40">
        <v>43344</v>
      </c>
      <c r="N966738" s="40">
        <v>43344</v>
      </c>
    </row>
    <row r="966739" spans="1:14" x14ac:dyDescent="0.25">
      <c r="A966739" s="40">
        <v>43374</v>
      </c>
      <c r="N966739" s="40">
        <v>43374</v>
      </c>
    </row>
    <row r="966740" spans="1:14" x14ac:dyDescent="0.25">
      <c r="A966740" s="40">
        <v>43405</v>
      </c>
      <c r="N966740" s="40">
        <v>43405</v>
      </c>
    </row>
    <row r="966741" spans="1:14" x14ac:dyDescent="0.25">
      <c r="A966741" s="40">
        <v>43435</v>
      </c>
      <c r="N966741" s="40">
        <v>43435</v>
      </c>
    </row>
    <row r="966742" spans="1:14" x14ac:dyDescent="0.25">
      <c r="A966742" s="40">
        <v>43466</v>
      </c>
      <c r="N966742" s="40">
        <v>43466</v>
      </c>
    </row>
    <row r="966743" spans="1:14" x14ac:dyDescent="0.25">
      <c r="A966743" s="40">
        <v>43497</v>
      </c>
      <c r="N966743" s="40">
        <v>43497</v>
      </c>
    </row>
    <row r="966744" spans="1:14" x14ac:dyDescent="0.25">
      <c r="A966744" s="40">
        <v>43525</v>
      </c>
      <c r="N966744" s="40">
        <v>43525</v>
      </c>
    </row>
    <row r="966745" spans="1:14" x14ac:dyDescent="0.25">
      <c r="A966745" s="40">
        <v>43556</v>
      </c>
      <c r="N966745" s="40">
        <v>43556</v>
      </c>
    </row>
    <row r="966746" spans="1:14" x14ac:dyDescent="0.25">
      <c r="A966746" s="40">
        <v>43586</v>
      </c>
      <c r="N966746" s="40">
        <v>43586</v>
      </c>
    </row>
    <row r="966747" spans="1:14" x14ac:dyDescent="0.25">
      <c r="A966747" s="40">
        <v>43617</v>
      </c>
      <c r="N966747" s="40">
        <v>43617</v>
      </c>
    </row>
    <row r="966748" spans="1:14" x14ac:dyDescent="0.25">
      <c r="A966748" s="40">
        <v>43647</v>
      </c>
      <c r="N966748" s="40">
        <v>43647</v>
      </c>
    </row>
    <row r="966749" spans="1:14" x14ac:dyDescent="0.25">
      <c r="A966749" s="40">
        <v>43678</v>
      </c>
      <c r="N966749" s="40">
        <v>43678</v>
      </c>
    </row>
    <row r="966750" spans="1:14" x14ac:dyDescent="0.25">
      <c r="A966750" s="40">
        <v>43709</v>
      </c>
      <c r="N966750" s="40">
        <v>43709</v>
      </c>
    </row>
    <row r="966751" spans="1:14" x14ac:dyDescent="0.25">
      <c r="A966751" s="40">
        <v>43739</v>
      </c>
      <c r="N966751" s="40">
        <v>43739</v>
      </c>
    </row>
    <row r="966752" spans="1:14" x14ac:dyDescent="0.25">
      <c r="A966752" s="40">
        <v>43770</v>
      </c>
      <c r="N966752" s="40">
        <v>43770</v>
      </c>
    </row>
    <row r="966753" spans="1:14" x14ac:dyDescent="0.25">
      <c r="A966753" s="40">
        <v>43800</v>
      </c>
      <c r="N966753" s="40">
        <v>43800</v>
      </c>
    </row>
    <row r="966754" spans="1:14" x14ac:dyDescent="0.25">
      <c r="A966754" s="40">
        <v>43831</v>
      </c>
      <c r="N966754" s="40">
        <v>43831</v>
      </c>
    </row>
    <row r="966755" spans="1:14" x14ac:dyDescent="0.25">
      <c r="A966755" s="40">
        <v>43862</v>
      </c>
      <c r="N966755" s="40">
        <v>43862</v>
      </c>
    </row>
    <row r="966756" spans="1:14" x14ac:dyDescent="0.25">
      <c r="A966756" s="40">
        <v>43891</v>
      </c>
      <c r="N966756" s="40">
        <v>43891</v>
      </c>
    </row>
    <row r="966757" spans="1:14" x14ac:dyDescent="0.25">
      <c r="A966757" s="40">
        <v>43922</v>
      </c>
      <c r="N966757" s="40">
        <v>43922</v>
      </c>
    </row>
    <row r="966758" spans="1:14" x14ac:dyDescent="0.25">
      <c r="A966758" s="40">
        <v>43952</v>
      </c>
      <c r="N966758" s="40">
        <v>43952</v>
      </c>
    </row>
    <row r="966759" spans="1:14" x14ac:dyDescent="0.25">
      <c r="A966759" s="40">
        <v>43983</v>
      </c>
      <c r="N966759" s="40">
        <v>43983</v>
      </c>
    </row>
    <row r="966760" spans="1:14" x14ac:dyDescent="0.25">
      <c r="A966760" s="40">
        <v>44013</v>
      </c>
      <c r="N966760" s="40">
        <v>44013</v>
      </c>
    </row>
    <row r="966761" spans="1:14" x14ac:dyDescent="0.25">
      <c r="A966761" s="40">
        <v>44044</v>
      </c>
      <c r="N966761" s="40">
        <v>44044</v>
      </c>
    </row>
    <row r="966762" spans="1:14" x14ac:dyDescent="0.25">
      <c r="A966762" s="40">
        <v>44075</v>
      </c>
      <c r="N966762" s="40">
        <v>44075</v>
      </c>
    </row>
    <row r="966763" spans="1:14" x14ac:dyDescent="0.25">
      <c r="A966763" s="40">
        <v>44105</v>
      </c>
      <c r="N966763" s="40">
        <v>44105</v>
      </c>
    </row>
    <row r="966764" spans="1:14" x14ac:dyDescent="0.25">
      <c r="A966764" s="40">
        <v>44136</v>
      </c>
      <c r="N966764" s="40">
        <v>44136</v>
      </c>
    </row>
    <row r="966765" spans="1:14" x14ac:dyDescent="0.25">
      <c r="A966765" s="40">
        <v>44166</v>
      </c>
      <c r="N966765" s="40">
        <v>44166</v>
      </c>
    </row>
    <row r="983042" spans="1:14" x14ac:dyDescent="0.25">
      <c r="A983042" s="40">
        <v>40909</v>
      </c>
      <c r="N983042" s="40">
        <v>40909</v>
      </c>
    </row>
    <row r="983043" spans="1:14" x14ac:dyDescent="0.25">
      <c r="A983043" s="40">
        <v>40940</v>
      </c>
      <c r="N983043" s="40">
        <v>40940</v>
      </c>
    </row>
    <row r="983044" spans="1:14" x14ac:dyDescent="0.25">
      <c r="A983044" s="40">
        <v>40969</v>
      </c>
      <c r="N983044" s="40">
        <v>40969</v>
      </c>
    </row>
    <row r="983045" spans="1:14" x14ac:dyDescent="0.25">
      <c r="A983045" s="40">
        <v>41000</v>
      </c>
      <c r="N983045" s="40">
        <v>41000</v>
      </c>
    </row>
    <row r="983046" spans="1:14" x14ac:dyDescent="0.25">
      <c r="A983046" s="40">
        <v>41030</v>
      </c>
      <c r="N983046" s="40">
        <v>41030</v>
      </c>
    </row>
    <row r="983047" spans="1:14" x14ac:dyDescent="0.25">
      <c r="A983047" s="40">
        <v>41061</v>
      </c>
      <c r="N983047" s="40">
        <v>41061</v>
      </c>
    </row>
    <row r="983048" spans="1:14" x14ac:dyDescent="0.25">
      <c r="A983048" s="40">
        <v>41091</v>
      </c>
      <c r="N983048" s="40">
        <v>41091</v>
      </c>
    </row>
    <row r="983049" spans="1:14" x14ac:dyDescent="0.25">
      <c r="A983049" s="40">
        <v>41122</v>
      </c>
      <c r="N983049" s="40">
        <v>41122</v>
      </c>
    </row>
    <row r="983050" spans="1:14" x14ac:dyDescent="0.25">
      <c r="A983050" s="40">
        <v>41153</v>
      </c>
      <c r="N983050" s="40">
        <v>41153</v>
      </c>
    </row>
    <row r="983051" spans="1:14" x14ac:dyDescent="0.25">
      <c r="A983051" s="40">
        <v>41183</v>
      </c>
      <c r="N983051" s="40">
        <v>41183</v>
      </c>
    </row>
    <row r="983052" spans="1:14" x14ac:dyDescent="0.25">
      <c r="A983052" s="40">
        <v>41214</v>
      </c>
      <c r="N983052" s="40">
        <v>41214</v>
      </c>
    </row>
    <row r="983053" spans="1:14" x14ac:dyDescent="0.25">
      <c r="A983053" s="40">
        <v>41244</v>
      </c>
      <c r="N983053" s="40">
        <v>41244</v>
      </c>
    </row>
    <row r="983054" spans="1:14" x14ac:dyDescent="0.25">
      <c r="A983054" s="40">
        <v>41275</v>
      </c>
      <c r="N983054" s="40">
        <v>41275</v>
      </c>
    </row>
    <row r="983055" spans="1:14" x14ac:dyDescent="0.25">
      <c r="A983055" s="40">
        <v>41306</v>
      </c>
      <c r="N983055" s="40">
        <v>41306</v>
      </c>
    </row>
    <row r="983056" spans="1:14" x14ac:dyDescent="0.25">
      <c r="A983056" s="40">
        <v>41334</v>
      </c>
      <c r="N983056" s="40">
        <v>41334</v>
      </c>
    </row>
    <row r="983057" spans="1:14" x14ac:dyDescent="0.25">
      <c r="A983057" s="40">
        <v>41365</v>
      </c>
      <c r="N983057" s="40">
        <v>41365</v>
      </c>
    </row>
    <row r="983058" spans="1:14" x14ac:dyDescent="0.25">
      <c r="A983058" s="40">
        <v>41395</v>
      </c>
      <c r="N983058" s="40">
        <v>41395</v>
      </c>
    </row>
    <row r="983059" spans="1:14" x14ac:dyDescent="0.25">
      <c r="A983059" s="40">
        <v>41426</v>
      </c>
      <c r="N983059" s="40">
        <v>41426</v>
      </c>
    </row>
    <row r="983060" spans="1:14" x14ac:dyDescent="0.25">
      <c r="A983060" s="40">
        <v>41456</v>
      </c>
      <c r="N983060" s="40">
        <v>41456</v>
      </c>
    </row>
    <row r="983061" spans="1:14" x14ac:dyDescent="0.25">
      <c r="A983061" s="40">
        <v>41487</v>
      </c>
      <c r="N983061" s="40">
        <v>41487</v>
      </c>
    </row>
    <row r="983062" spans="1:14" x14ac:dyDescent="0.25">
      <c r="A983062" s="40">
        <v>41518</v>
      </c>
      <c r="N983062" s="40">
        <v>41518</v>
      </c>
    </row>
    <row r="983063" spans="1:14" x14ac:dyDescent="0.25">
      <c r="A983063" s="40">
        <v>41548</v>
      </c>
      <c r="N983063" s="40">
        <v>41548</v>
      </c>
    </row>
    <row r="983064" spans="1:14" x14ac:dyDescent="0.25">
      <c r="A983064" s="40">
        <v>41579</v>
      </c>
      <c r="N983064" s="40">
        <v>41579</v>
      </c>
    </row>
    <row r="983065" spans="1:14" x14ac:dyDescent="0.25">
      <c r="A983065" s="40">
        <v>41609</v>
      </c>
      <c r="N983065" s="40">
        <v>41609</v>
      </c>
    </row>
    <row r="983066" spans="1:14" x14ac:dyDescent="0.25">
      <c r="A983066" s="40">
        <v>41640</v>
      </c>
      <c r="N983066" s="40">
        <v>41640</v>
      </c>
    </row>
    <row r="983067" spans="1:14" x14ac:dyDescent="0.25">
      <c r="A983067" s="40">
        <v>41671</v>
      </c>
      <c r="N983067" s="40">
        <v>41671</v>
      </c>
    </row>
    <row r="983068" spans="1:14" x14ac:dyDescent="0.25">
      <c r="A983068" s="40">
        <v>41699</v>
      </c>
      <c r="N983068" s="40">
        <v>41699</v>
      </c>
    </row>
    <row r="983069" spans="1:14" x14ac:dyDescent="0.25">
      <c r="A983069" s="40">
        <v>41730</v>
      </c>
      <c r="N983069" s="40">
        <v>41730</v>
      </c>
    </row>
    <row r="983070" spans="1:14" x14ac:dyDescent="0.25">
      <c r="A983070" s="40">
        <v>41760</v>
      </c>
      <c r="N983070" s="40">
        <v>41760</v>
      </c>
    </row>
    <row r="983071" spans="1:14" x14ac:dyDescent="0.25">
      <c r="A983071" s="40">
        <v>41791</v>
      </c>
      <c r="N983071" s="40">
        <v>41791</v>
      </c>
    </row>
    <row r="983072" spans="1:14" x14ac:dyDescent="0.25">
      <c r="A983072" s="40">
        <v>41821</v>
      </c>
      <c r="N983072" s="40">
        <v>41821</v>
      </c>
    </row>
    <row r="983073" spans="1:14" x14ac:dyDescent="0.25">
      <c r="A983073" s="40">
        <v>41852</v>
      </c>
      <c r="N983073" s="40">
        <v>41852</v>
      </c>
    </row>
    <row r="983074" spans="1:14" x14ac:dyDescent="0.25">
      <c r="A983074" s="40">
        <v>41883</v>
      </c>
      <c r="N983074" s="40">
        <v>41883</v>
      </c>
    </row>
    <row r="983075" spans="1:14" x14ac:dyDescent="0.25">
      <c r="A983075" s="40">
        <v>41913</v>
      </c>
      <c r="N983075" s="40">
        <v>41913</v>
      </c>
    </row>
    <row r="983076" spans="1:14" x14ac:dyDescent="0.25">
      <c r="A983076" s="40">
        <v>41944</v>
      </c>
      <c r="N983076" s="40">
        <v>41944</v>
      </c>
    </row>
    <row r="983077" spans="1:14" x14ac:dyDescent="0.25">
      <c r="A983077" s="40">
        <v>41974</v>
      </c>
      <c r="N983077" s="40">
        <v>41974</v>
      </c>
    </row>
    <row r="983078" spans="1:14" x14ac:dyDescent="0.25">
      <c r="A983078" s="40">
        <v>42005</v>
      </c>
      <c r="N983078" s="40">
        <v>42005</v>
      </c>
    </row>
    <row r="983079" spans="1:14" x14ac:dyDescent="0.25">
      <c r="A983079" s="40">
        <v>42036</v>
      </c>
      <c r="N983079" s="40">
        <v>42036</v>
      </c>
    </row>
    <row r="983080" spans="1:14" x14ac:dyDescent="0.25">
      <c r="A983080" s="40">
        <v>42064</v>
      </c>
      <c r="N983080" s="40">
        <v>42064</v>
      </c>
    </row>
    <row r="983081" spans="1:14" x14ac:dyDescent="0.25">
      <c r="A983081" s="40">
        <v>42095</v>
      </c>
      <c r="N983081" s="40">
        <v>42095</v>
      </c>
    </row>
    <row r="983082" spans="1:14" x14ac:dyDescent="0.25">
      <c r="A983082" s="40">
        <v>42125</v>
      </c>
      <c r="N983082" s="40">
        <v>42125</v>
      </c>
    </row>
    <row r="983083" spans="1:14" x14ac:dyDescent="0.25">
      <c r="A983083" s="40">
        <v>42156</v>
      </c>
      <c r="N983083" s="40">
        <v>42156</v>
      </c>
    </row>
    <row r="983084" spans="1:14" x14ac:dyDescent="0.25">
      <c r="A983084" s="40">
        <v>42186</v>
      </c>
      <c r="N983084" s="40">
        <v>42186</v>
      </c>
    </row>
    <row r="983085" spans="1:14" x14ac:dyDescent="0.25">
      <c r="A983085" s="40">
        <v>42217</v>
      </c>
      <c r="N983085" s="40">
        <v>42217</v>
      </c>
    </row>
    <row r="983086" spans="1:14" x14ac:dyDescent="0.25">
      <c r="A983086" s="40">
        <v>42248</v>
      </c>
      <c r="N983086" s="40">
        <v>42248</v>
      </c>
    </row>
    <row r="983087" spans="1:14" x14ac:dyDescent="0.25">
      <c r="A983087" s="40">
        <v>42278</v>
      </c>
      <c r="N983087" s="40">
        <v>42278</v>
      </c>
    </row>
    <row r="983088" spans="1:14" x14ac:dyDescent="0.25">
      <c r="A983088" s="40">
        <v>42309</v>
      </c>
      <c r="N983088" s="40">
        <v>42309</v>
      </c>
    </row>
    <row r="983089" spans="1:14" x14ac:dyDescent="0.25">
      <c r="A983089" s="40">
        <v>42339</v>
      </c>
      <c r="N983089" s="40">
        <v>42339</v>
      </c>
    </row>
    <row r="983090" spans="1:14" x14ac:dyDescent="0.25">
      <c r="A983090" s="40">
        <v>42370</v>
      </c>
      <c r="N983090" s="40">
        <v>42370</v>
      </c>
    </row>
    <row r="983091" spans="1:14" x14ac:dyDescent="0.25">
      <c r="A983091" s="40">
        <v>42401</v>
      </c>
      <c r="N983091" s="40">
        <v>42401</v>
      </c>
    </row>
    <row r="983092" spans="1:14" x14ac:dyDescent="0.25">
      <c r="A983092" s="40">
        <v>42430</v>
      </c>
      <c r="N983092" s="40">
        <v>42430</v>
      </c>
    </row>
    <row r="983093" spans="1:14" x14ac:dyDescent="0.25">
      <c r="A983093" s="40">
        <v>42461</v>
      </c>
      <c r="N983093" s="40">
        <v>42461</v>
      </c>
    </row>
    <row r="983094" spans="1:14" x14ac:dyDescent="0.25">
      <c r="A983094" s="40">
        <v>42491</v>
      </c>
      <c r="N983094" s="40">
        <v>42491</v>
      </c>
    </row>
    <row r="983095" spans="1:14" x14ac:dyDescent="0.25">
      <c r="A983095" s="40">
        <v>42522</v>
      </c>
      <c r="N983095" s="40">
        <v>42522</v>
      </c>
    </row>
    <row r="983096" spans="1:14" x14ac:dyDescent="0.25">
      <c r="A983096" s="40">
        <v>42552</v>
      </c>
      <c r="N983096" s="40">
        <v>42552</v>
      </c>
    </row>
    <row r="983097" spans="1:14" x14ac:dyDescent="0.25">
      <c r="A983097" s="40">
        <v>42583</v>
      </c>
      <c r="N983097" s="40">
        <v>42583</v>
      </c>
    </row>
    <row r="983098" spans="1:14" x14ac:dyDescent="0.25">
      <c r="A983098" s="40">
        <v>42614</v>
      </c>
      <c r="N983098" s="40">
        <v>42614</v>
      </c>
    </row>
    <row r="983099" spans="1:14" x14ac:dyDescent="0.25">
      <c r="A983099" s="40">
        <v>42644</v>
      </c>
      <c r="N983099" s="40">
        <v>42644</v>
      </c>
    </row>
    <row r="983100" spans="1:14" x14ac:dyDescent="0.25">
      <c r="A983100" s="40">
        <v>42675</v>
      </c>
      <c r="N983100" s="40">
        <v>42675</v>
      </c>
    </row>
    <row r="983101" spans="1:14" x14ac:dyDescent="0.25">
      <c r="A983101" s="40">
        <v>42705</v>
      </c>
      <c r="N983101" s="40">
        <v>42705</v>
      </c>
    </row>
    <row r="983102" spans="1:14" x14ac:dyDescent="0.25">
      <c r="A983102" s="40">
        <v>42736</v>
      </c>
      <c r="N983102" s="40">
        <v>42736</v>
      </c>
    </row>
    <row r="983103" spans="1:14" x14ac:dyDescent="0.25">
      <c r="A983103" s="40">
        <v>42767</v>
      </c>
      <c r="N983103" s="40">
        <v>42767</v>
      </c>
    </row>
    <row r="983104" spans="1:14" x14ac:dyDescent="0.25">
      <c r="A983104" s="40">
        <v>42795</v>
      </c>
      <c r="N983104" s="40">
        <v>42795</v>
      </c>
    </row>
    <row r="983105" spans="1:14" x14ac:dyDescent="0.25">
      <c r="A983105" s="40">
        <v>42826</v>
      </c>
      <c r="N983105" s="40">
        <v>42826</v>
      </c>
    </row>
    <row r="983106" spans="1:14" x14ac:dyDescent="0.25">
      <c r="A983106" s="40">
        <v>42856</v>
      </c>
      <c r="N983106" s="40">
        <v>42856</v>
      </c>
    </row>
    <row r="983107" spans="1:14" x14ac:dyDescent="0.25">
      <c r="A983107" s="40">
        <v>42887</v>
      </c>
      <c r="N983107" s="40">
        <v>42887</v>
      </c>
    </row>
    <row r="983108" spans="1:14" x14ac:dyDescent="0.25">
      <c r="A983108" s="40">
        <v>42917</v>
      </c>
      <c r="N983108" s="40">
        <v>42917</v>
      </c>
    </row>
    <row r="983109" spans="1:14" x14ac:dyDescent="0.25">
      <c r="A983109" s="40">
        <v>42948</v>
      </c>
      <c r="N983109" s="40">
        <v>42948</v>
      </c>
    </row>
    <row r="983110" spans="1:14" x14ac:dyDescent="0.25">
      <c r="A983110" s="40">
        <v>42979</v>
      </c>
      <c r="N983110" s="40">
        <v>42979</v>
      </c>
    </row>
    <row r="983111" spans="1:14" x14ac:dyDescent="0.25">
      <c r="A983111" s="40">
        <v>43009</v>
      </c>
      <c r="N983111" s="40">
        <v>43009</v>
      </c>
    </row>
    <row r="983112" spans="1:14" x14ac:dyDescent="0.25">
      <c r="A983112" s="40">
        <v>43040</v>
      </c>
      <c r="N983112" s="40">
        <v>43040</v>
      </c>
    </row>
    <row r="983113" spans="1:14" x14ac:dyDescent="0.25">
      <c r="A983113" s="40">
        <v>43070</v>
      </c>
      <c r="N983113" s="40">
        <v>43070</v>
      </c>
    </row>
    <row r="983114" spans="1:14" x14ac:dyDescent="0.25">
      <c r="A983114" s="40">
        <v>43101</v>
      </c>
      <c r="N983114" s="40">
        <v>43101</v>
      </c>
    </row>
    <row r="983115" spans="1:14" x14ac:dyDescent="0.25">
      <c r="A983115" s="40">
        <v>43132</v>
      </c>
      <c r="N983115" s="40">
        <v>43132</v>
      </c>
    </row>
    <row r="983116" spans="1:14" x14ac:dyDescent="0.25">
      <c r="A983116" s="40">
        <v>43160</v>
      </c>
      <c r="N983116" s="40">
        <v>43160</v>
      </c>
    </row>
    <row r="983117" spans="1:14" x14ac:dyDescent="0.25">
      <c r="A983117" s="40">
        <v>43191</v>
      </c>
      <c r="N983117" s="40">
        <v>43191</v>
      </c>
    </row>
    <row r="983118" spans="1:14" x14ac:dyDescent="0.25">
      <c r="A983118" s="40">
        <v>43221</v>
      </c>
      <c r="N983118" s="40">
        <v>43221</v>
      </c>
    </row>
    <row r="983119" spans="1:14" x14ac:dyDescent="0.25">
      <c r="A983119" s="40">
        <v>43252</v>
      </c>
      <c r="N983119" s="40">
        <v>43252</v>
      </c>
    </row>
    <row r="983120" spans="1:14" x14ac:dyDescent="0.25">
      <c r="A983120" s="40">
        <v>43282</v>
      </c>
      <c r="N983120" s="40">
        <v>43282</v>
      </c>
    </row>
    <row r="983121" spans="1:14" x14ac:dyDescent="0.25">
      <c r="A983121" s="40">
        <v>43313</v>
      </c>
      <c r="N983121" s="40">
        <v>43313</v>
      </c>
    </row>
    <row r="983122" spans="1:14" x14ac:dyDescent="0.25">
      <c r="A983122" s="40">
        <v>43344</v>
      </c>
      <c r="N983122" s="40">
        <v>43344</v>
      </c>
    </row>
    <row r="983123" spans="1:14" x14ac:dyDescent="0.25">
      <c r="A983123" s="40">
        <v>43374</v>
      </c>
      <c r="N983123" s="40">
        <v>43374</v>
      </c>
    </row>
    <row r="983124" spans="1:14" x14ac:dyDescent="0.25">
      <c r="A983124" s="40">
        <v>43405</v>
      </c>
      <c r="N983124" s="40">
        <v>43405</v>
      </c>
    </row>
    <row r="983125" spans="1:14" x14ac:dyDescent="0.25">
      <c r="A983125" s="40">
        <v>43435</v>
      </c>
      <c r="N983125" s="40">
        <v>43435</v>
      </c>
    </row>
    <row r="983126" spans="1:14" x14ac:dyDescent="0.25">
      <c r="A983126" s="40">
        <v>43466</v>
      </c>
      <c r="N983126" s="40">
        <v>43466</v>
      </c>
    </row>
    <row r="983127" spans="1:14" x14ac:dyDescent="0.25">
      <c r="A983127" s="40">
        <v>43497</v>
      </c>
      <c r="N983127" s="40">
        <v>43497</v>
      </c>
    </row>
    <row r="983128" spans="1:14" x14ac:dyDescent="0.25">
      <c r="A983128" s="40">
        <v>43525</v>
      </c>
      <c r="N983128" s="40">
        <v>43525</v>
      </c>
    </row>
    <row r="983129" spans="1:14" x14ac:dyDescent="0.25">
      <c r="A983129" s="40">
        <v>43556</v>
      </c>
      <c r="N983129" s="40">
        <v>43556</v>
      </c>
    </row>
    <row r="983130" spans="1:14" x14ac:dyDescent="0.25">
      <c r="A983130" s="40">
        <v>43586</v>
      </c>
      <c r="N983130" s="40">
        <v>43586</v>
      </c>
    </row>
    <row r="983131" spans="1:14" x14ac:dyDescent="0.25">
      <c r="A983131" s="40">
        <v>43617</v>
      </c>
      <c r="N983131" s="40">
        <v>43617</v>
      </c>
    </row>
    <row r="983132" spans="1:14" x14ac:dyDescent="0.25">
      <c r="A983132" s="40">
        <v>43647</v>
      </c>
      <c r="N983132" s="40">
        <v>43647</v>
      </c>
    </row>
    <row r="983133" spans="1:14" x14ac:dyDescent="0.25">
      <c r="A983133" s="40">
        <v>43678</v>
      </c>
      <c r="N983133" s="40">
        <v>43678</v>
      </c>
    </row>
    <row r="983134" spans="1:14" x14ac:dyDescent="0.25">
      <c r="A983134" s="40">
        <v>43709</v>
      </c>
      <c r="N983134" s="40">
        <v>43709</v>
      </c>
    </row>
    <row r="983135" spans="1:14" x14ac:dyDescent="0.25">
      <c r="A983135" s="40">
        <v>43739</v>
      </c>
      <c r="N983135" s="40">
        <v>43739</v>
      </c>
    </row>
    <row r="983136" spans="1:14" x14ac:dyDescent="0.25">
      <c r="A983136" s="40">
        <v>43770</v>
      </c>
      <c r="N983136" s="40">
        <v>43770</v>
      </c>
    </row>
    <row r="983137" spans="1:14" x14ac:dyDescent="0.25">
      <c r="A983137" s="40">
        <v>43800</v>
      </c>
      <c r="N983137" s="40">
        <v>43800</v>
      </c>
    </row>
    <row r="983138" spans="1:14" x14ac:dyDescent="0.25">
      <c r="A983138" s="40">
        <v>43831</v>
      </c>
      <c r="N983138" s="40">
        <v>43831</v>
      </c>
    </row>
    <row r="983139" spans="1:14" x14ac:dyDescent="0.25">
      <c r="A983139" s="40">
        <v>43862</v>
      </c>
      <c r="N983139" s="40">
        <v>43862</v>
      </c>
    </row>
    <row r="983140" spans="1:14" x14ac:dyDescent="0.25">
      <c r="A983140" s="40">
        <v>43891</v>
      </c>
      <c r="N983140" s="40">
        <v>43891</v>
      </c>
    </row>
    <row r="983141" spans="1:14" x14ac:dyDescent="0.25">
      <c r="A983141" s="40">
        <v>43922</v>
      </c>
      <c r="N983141" s="40">
        <v>43922</v>
      </c>
    </row>
    <row r="983142" spans="1:14" x14ac:dyDescent="0.25">
      <c r="A983142" s="40">
        <v>43952</v>
      </c>
      <c r="N983142" s="40">
        <v>43952</v>
      </c>
    </row>
    <row r="983143" spans="1:14" x14ac:dyDescent="0.25">
      <c r="A983143" s="40">
        <v>43983</v>
      </c>
      <c r="N983143" s="40">
        <v>43983</v>
      </c>
    </row>
    <row r="983144" spans="1:14" x14ac:dyDescent="0.25">
      <c r="A983144" s="40">
        <v>44013</v>
      </c>
      <c r="N983144" s="40">
        <v>44013</v>
      </c>
    </row>
    <row r="983145" spans="1:14" x14ac:dyDescent="0.25">
      <c r="A983145" s="40">
        <v>44044</v>
      </c>
      <c r="N983145" s="40">
        <v>44044</v>
      </c>
    </row>
    <row r="983146" spans="1:14" x14ac:dyDescent="0.25">
      <c r="A983146" s="40">
        <v>44075</v>
      </c>
      <c r="N983146" s="40">
        <v>44075</v>
      </c>
    </row>
    <row r="983147" spans="1:14" x14ac:dyDescent="0.25">
      <c r="A983147" s="40">
        <v>44105</v>
      </c>
      <c r="N983147" s="40">
        <v>44105</v>
      </c>
    </row>
    <row r="983148" spans="1:14" x14ac:dyDescent="0.25">
      <c r="A983148" s="40">
        <v>44136</v>
      </c>
      <c r="N983148" s="40">
        <v>44136</v>
      </c>
    </row>
    <row r="983149" spans="1:14" x14ac:dyDescent="0.25">
      <c r="A983149" s="40">
        <v>44166</v>
      </c>
      <c r="N983149" s="40">
        <v>44166</v>
      </c>
    </row>
    <row r="999426" spans="1:14" x14ac:dyDescent="0.25">
      <c r="A999426" s="40">
        <v>40909</v>
      </c>
      <c r="N999426" s="40">
        <v>40909</v>
      </c>
    </row>
    <row r="999427" spans="1:14" x14ac:dyDescent="0.25">
      <c r="A999427" s="40">
        <v>40940</v>
      </c>
      <c r="N999427" s="40">
        <v>40940</v>
      </c>
    </row>
    <row r="999428" spans="1:14" x14ac:dyDescent="0.25">
      <c r="A999428" s="40">
        <v>40969</v>
      </c>
      <c r="N999428" s="40">
        <v>40969</v>
      </c>
    </row>
    <row r="999429" spans="1:14" x14ac:dyDescent="0.25">
      <c r="A999429" s="40">
        <v>41000</v>
      </c>
      <c r="N999429" s="40">
        <v>41000</v>
      </c>
    </row>
    <row r="999430" spans="1:14" x14ac:dyDescent="0.25">
      <c r="A999430" s="40">
        <v>41030</v>
      </c>
      <c r="N999430" s="40">
        <v>41030</v>
      </c>
    </row>
    <row r="999431" spans="1:14" x14ac:dyDescent="0.25">
      <c r="A999431" s="40">
        <v>41061</v>
      </c>
      <c r="N999431" s="40">
        <v>41061</v>
      </c>
    </row>
    <row r="999432" spans="1:14" x14ac:dyDescent="0.25">
      <c r="A999432" s="40">
        <v>41091</v>
      </c>
      <c r="N999432" s="40">
        <v>41091</v>
      </c>
    </row>
    <row r="999433" spans="1:14" x14ac:dyDescent="0.25">
      <c r="A999433" s="40">
        <v>41122</v>
      </c>
      <c r="N999433" s="40">
        <v>41122</v>
      </c>
    </row>
    <row r="999434" spans="1:14" x14ac:dyDescent="0.25">
      <c r="A999434" s="40">
        <v>41153</v>
      </c>
      <c r="N999434" s="40">
        <v>41153</v>
      </c>
    </row>
    <row r="999435" spans="1:14" x14ac:dyDescent="0.25">
      <c r="A999435" s="40">
        <v>41183</v>
      </c>
      <c r="N999435" s="40">
        <v>41183</v>
      </c>
    </row>
    <row r="999436" spans="1:14" x14ac:dyDescent="0.25">
      <c r="A999436" s="40">
        <v>41214</v>
      </c>
      <c r="N999436" s="40">
        <v>41214</v>
      </c>
    </row>
    <row r="999437" spans="1:14" x14ac:dyDescent="0.25">
      <c r="A999437" s="40">
        <v>41244</v>
      </c>
      <c r="N999437" s="40">
        <v>41244</v>
      </c>
    </row>
    <row r="999438" spans="1:14" x14ac:dyDescent="0.25">
      <c r="A999438" s="40">
        <v>41275</v>
      </c>
      <c r="N999438" s="40">
        <v>41275</v>
      </c>
    </row>
    <row r="999439" spans="1:14" x14ac:dyDescent="0.25">
      <c r="A999439" s="40">
        <v>41306</v>
      </c>
      <c r="N999439" s="40">
        <v>41306</v>
      </c>
    </row>
    <row r="999440" spans="1:14" x14ac:dyDescent="0.25">
      <c r="A999440" s="40">
        <v>41334</v>
      </c>
      <c r="N999440" s="40">
        <v>41334</v>
      </c>
    </row>
    <row r="999441" spans="1:14" x14ac:dyDescent="0.25">
      <c r="A999441" s="40">
        <v>41365</v>
      </c>
      <c r="N999441" s="40">
        <v>41365</v>
      </c>
    </row>
    <row r="999442" spans="1:14" x14ac:dyDescent="0.25">
      <c r="A999442" s="40">
        <v>41395</v>
      </c>
      <c r="N999442" s="40">
        <v>41395</v>
      </c>
    </row>
    <row r="999443" spans="1:14" x14ac:dyDescent="0.25">
      <c r="A999443" s="40">
        <v>41426</v>
      </c>
      <c r="N999443" s="40">
        <v>41426</v>
      </c>
    </row>
    <row r="999444" spans="1:14" x14ac:dyDescent="0.25">
      <c r="A999444" s="40">
        <v>41456</v>
      </c>
      <c r="N999444" s="40">
        <v>41456</v>
      </c>
    </row>
    <row r="999445" spans="1:14" x14ac:dyDescent="0.25">
      <c r="A999445" s="40">
        <v>41487</v>
      </c>
      <c r="N999445" s="40">
        <v>41487</v>
      </c>
    </row>
    <row r="999446" spans="1:14" x14ac:dyDescent="0.25">
      <c r="A999446" s="40">
        <v>41518</v>
      </c>
      <c r="N999446" s="40">
        <v>41518</v>
      </c>
    </row>
    <row r="999447" spans="1:14" x14ac:dyDescent="0.25">
      <c r="A999447" s="40">
        <v>41548</v>
      </c>
      <c r="N999447" s="40">
        <v>41548</v>
      </c>
    </row>
    <row r="999448" spans="1:14" x14ac:dyDescent="0.25">
      <c r="A999448" s="40">
        <v>41579</v>
      </c>
      <c r="N999448" s="40">
        <v>41579</v>
      </c>
    </row>
    <row r="999449" spans="1:14" x14ac:dyDescent="0.25">
      <c r="A999449" s="40">
        <v>41609</v>
      </c>
      <c r="N999449" s="40">
        <v>41609</v>
      </c>
    </row>
    <row r="999450" spans="1:14" x14ac:dyDescent="0.25">
      <c r="A999450" s="40">
        <v>41640</v>
      </c>
      <c r="N999450" s="40">
        <v>41640</v>
      </c>
    </row>
    <row r="999451" spans="1:14" x14ac:dyDescent="0.25">
      <c r="A999451" s="40">
        <v>41671</v>
      </c>
      <c r="N999451" s="40">
        <v>41671</v>
      </c>
    </row>
    <row r="999452" spans="1:14" x14ac:dyDescent="0.25">
      <c r="A999452" s="40">
        <v>41699</v>
      </c>
      <c r="N999452" s="40">
        <v>41699</v>
      </c>
    </row>
    <row r="999453" spans="1:14" x14ac:dyDescent="0.25">
      <c r="A999453" s="40">
        <v>41730</v>
      </c>
      <c r="N999453" s="40">
        <v>41730</v>
      </c>
    </row>
    <row r="999454" spans="1:14" x14ac:dyDescent="0.25">
      <c r="A999454" s="40">
        <v>41760</v>
      </c>
      <c r="N999454" s="40">
        <v>41760</v>
      </c>
    </row>
    <row r="999455" spans="1:14" x14ac:dyDescent="0.25">
      <c r="A999455" s="40">
        <v>41791</v>
      </c>
      <c r="N999455" s="40">
        <v>41791</v>
      </c>
    </row>
    <row r="999456" spans="1:14" x14ac:dyDescent="0.25">
      <c r="A999456" s="40">
        <v>41821</v>
      </c>
      <c r="N999456" s="40">
        <v>41821</v>
      </c>
    </row>
    <row r="999457" spans="1:14" x14ac:dyDescent="0.25">
      <c r="A999457" s="40">
        <v>41852</v>
      </c>
      <c r="N999457" s="40">
        <v>41852</v>
      </c>
    </row>
    <row r="999458" spans="1:14" x14ac:dyDescent="0.25">
      <c r="A999458" s="40">
        <v>41883</v>
      </c>
      <c r="N999458" s="40">
        <v>41883</v>
      </c>
    </row>
    <row r="999459" spans="1:14" x14ac:dyDescent="0.25">
      <c r="A999459" s="40">
        <v>41913</v>
      </c>
      <c r="N999459" s="40">
        <v>41913</v>
      </c>
    </row>
    <row r="999460" spans="1:14" x14ac:dyDescent="0.25">
      <c r="A999460" s="40">
        <v>41944</v>
      </c>
      <c r="N999460" s="40">
        <v>41944</v>
      </c>
    </row>
    <row r="999461" spans="1:14" x14ac:dyDescent="0.25">
      <c r="A999461" s="40">
        <v>41974</v>
      </c>
      <c r="N999461" s="40">
        <v>41974</v>
      </c>
    </row>
    <row r="999462" spans="1:14" x14ac:dyDescent="0.25">
      <c r="A999462" s="40">
        <v>42005</v>
      </c>
      <c r="N999462" s="40">
        <v>42005</v>
      </c>
    </row>
    <row r="999463" spans="1:14" x14ac:dyDescent="0.25">
      <c r="A999463" s="40">
        <v>42036</v>
      </c>
      <c r="N999463" s="40">
        <v>42036</v>
      </c>
    </row>
    <row r="999464" spans="1:14" x14ac:dyDescent="0.25">
      <c r="A999464" s="40">
        <v>42064</v>
      </c>
      <c r="N999464" s="40">
        <v>42064</v>
      </c>
    </row>
    <row r="999465" spans="1:14" x14ac:dyDescent="0.25">
      <c r="A999465" s="40">
        <v>42095</v>
      </c>
      <c r="N999465" s="40">
        <v>42095</v>
      </c>
    </row>
    <row r="999466" spans="1:14" x14ac:dyDescent="0.25">
      <c r="A999466" s="40">
        <v>42125</v>
      </c>
      <c r="N999466" s="40">
        <v>42125</v>
      </c>
    </row>
    <row r="999467" spans="1:14" x14ac:dyDescent="0.25">
      <c r="A999467" s="40">
        <v>42156</v>
      </c>
      <c r="N999467" s="40">
        <v>42156</v>
      </c>
    </row>
    <row r="999468" spans="1:14" x14ac:dyDescent="0.25">
      <c r="A999468" s="40">
        <v>42186</v>
      </c>
      <c r="N999468" s="40">
        <v>42186</v>
      </c>
    </row>
    <row r="999469" spans="1:14" x14ac:dyDescent="0.25">
      <c r="A999469" s="40">
        <v>42217</v>
      </c>
      <c r="N999469" s="40">
        <v>42217</v>
      </c>
    </row>
    <row r="999470" spans="1:14" x14ac:dyDescent="0.25">
      <c r="A999470" s="40">
        <v>42248</v>
      </c>
      <c r="N999470" s="40">
        <v>42248</v>
      </c>
    </row>
    <row r="999471" spans="1:14" x14ac:dyDescent="0.25">
      <c r="A999471" s="40">
        <v>42278</v>
      </c>
      <c r="N999471" s="40">
        <v>42278</v>
      </c>
    </row>
    <row r="999472" spans="1:14" x14ac:dyDescent="0.25">
      <c r="A999472" s="40">
        <v>42309</v>
      </c>
      <c r="N999472" s="40">
        <v>42309</v>
      </c>
    </row>
    <row r="999473" spans="1:14" x14ac:dyDescent="0.25">
      <c r="A999473" s="40">
        <v>42339</v>
      </c>
      <c r="N999473" s="40">
        <v>42339</v>
      </c>
    </row>
    <row r="999474" spans="1:14" x14ac:dyDescent="0.25">
      <c r="A999474" s="40">
        <v>42370</v>
      </c>
      <c r="N999474" s="40">
        <v>42370</v>
      </c>
    </row>
    <row r="999475" spans="1:14" x14ac:dyDescent="0.25">
      <c r="A999475" s="40">
        <v>42401</v>
      </c>
      <c r="N999475" s="40">
        <v>42401</v>
      </c>
    </row>
    <row r="999476" spans="1:14" x14ac:dyDescent="0.25">
      <c r="A999476" s="40">
        <v>42430</v>
      </c>
      <c r="N999476" s="40">
        <v>42430</v>
      </c>
    </row>
    <row r="999477" spans="1:14" x14ac:dyDescent="0.25">
      <c r="A999477" s="40">
        <v>42461</v>
      </c>
      <c r="N999477" s="40">
        <v>42461</v>
      </c>
    </row>
    <row r="999478" spans="1:14" x14ac:dyDescent="0.25">
      <c r="A999478" s="40">
        <v>42491</v>
      </c>
      <c r="N999478" s="40">
        <v>42491</v>
      </c>
    </row>
    <row r="999479" spans="1:14" x14ac:dyDescent="0.25">
      <c r="A999479" s="40">
        <v>42522</v>
      </c>
      <c r="N999479" s="40">
        <v>42522</v>
      </c>
    </row>
    <row r="999480" spans="1:14" x14ac:dyDescent="0.25">
      <c r="A999480" s="40">
        <v>42552</v>
      </c>
      <c r="N999480" s="40">
        <v>42552</v>
      </c>
    </row>
    <row r="999481" spans="1:14" x14ac:dyDescent="0.25">
      <c r="A999481" s="40">
        <v>42583</v>
      </c>
      <c r="N999481" s="40">
        <v>42583</v>
      </c>
    </row>
    <row r="999482" spans="1:14" x14ac:dyDescent="0.25">
      <c r="A999482" s="40">
        <v>42614</v>
      </c>
      <c r="N999482" s="40">
        <v>42614</v>
      </c>
    </row>
    <row r="999483" spans="1:14" x14ac:dyDescent="0.25">
      <c r="A999483" s="40">
        <v>42644</v>
      </c>
      <c r="N999483" s="40">
        <v>42644</v>
      </c>
    </row>
    <row r="999484" spans="1:14" x14ac:dyDescent="0.25">
      <c r="A999484" s="40">
        <v>42675</v>
      </c>
      <c r="N999484" s="40">
        <v>42675</v>
      </c>
    </row>
    <row r="999485" spans="1:14" x14ac:dyDescent="0.25">
      <c r="A999485" s="40">
        <v>42705</v>
      </c>
      <c r="N999485" s="40">
        <v>42705</v>
      </c>
    </row>
    <row r="999486" spans="1:14" x14ac:dyDescent="0.25">
      <c r="A999486" s="40">
        <v>42736</v>
      </c>
      <c r="N999486" s="40">
        <v>42736</v>
      </c>
    </row>
    <row r="999487" spans="1:14" x14ac:dyDescent="0.25">
      <c r="A999487" s="40">
        <v>42767</v>
      </c>
      <c r="N999487" s="40">
        <v>42767</v>
      </c>
    </row>
    <row r="999488" spans="1:14" x14ac:dyDescent="0.25">
      <c r="A999488" s="40">
        <v>42795</v>
      </c>
      <c r="N999488" s="40">
        <v>42795</v>
      </c>
    </row>
    <row r="999489" spans="1:14" x14ac:dyDescent="0.25">
      <c r="A999489" s="40">
        <v>42826</v>
      </c>
      <c r="N999489" s="40">
        <v>42826</v>
      </c>
    </row>
    <row r="999490" spans="1:14" x14ac:dyDescent="0.25">
      <c r="A999490" s="40">
        <v>42856</v>
      </c>
      <c r="N999490" s="40">
        <v>42856</v>
      </c>
    </row>
    <row r="999491" spans="1:14" x14ac:dyDescent="0.25">
      <c r="A999491" s="40">
        <v>42887</v>
      </c>
      <c r="N999491" s="40">
        <v>42887</v>
      </c>
    </row>
    <row r="999492" spans="1:14" x14ac:dyDescent="0.25">
      <c r="A999492" s="40">
        <v>42917</v>
      </c>
      <c r="N999492" s="40">
        <v>42917</v>
      </c>
    </row>
    <row r="999493" spans="1:14" x14ac:dyDescent="0.25">
      <c r="A999493" s="40">
        <v>42948</v>
      </c>
      <c r="N999493" s="40">
        <v>42948</v>
      </c>
    </row>
    <row r="999494" spans="1:14" x14ac:dyDescent="0.25">
      <c r="A999494" s="40">
        <v>42979</v>
      </c>
      <c r="N999494" s="40">
        <v>42979</v>
      </c>
    </row>
    <row r="999495" spans="1:14" x14ac:dyDescent="0.25">
      <c r="A999495" s="40">
        <v>43009</v>
      </c>
      <c r="N999495" s="40">
        <v>43009</v>
      </c>
    </row>
    <row r="999496" spans="1:14" x14ac:dyDescent="0.25">
      <c r="A999496" s="40">
        <v>43040</v>
      </c>
      <c r="N999496" s="40">
        <v>43040</v>
      </c>
    </row>
    <row r="999497" spans="1:14" x14ac:dyDescent="0.25">
      <c r="A999497" s="40">
        <v>43070</v>
      </c>
      <c r="N999497" s="40">
        <v>43070</v>
      </c>
    </row>
    <row r="999498" spans="1:14" x14ac:dyDescent="0.25">
      <c r="A999498" s="40">
        <v>43101</v>
      </c>
      <c r="N999498" s="40">
        <v>43101</v>
      </c>
    </row>
    <row r="999499" spans="1:14" x14ac:dyDescent="0.25">
      <c r="A999499" s="40">
        <v>43132</v>
      </c>
      <c r="N999499" s="40">
        <v>43132</v>
      </c>
    </row>
    <row r="999500" spans="1:14" x14ac:dyDescent="0.25">
      <c r="A999500" s="40">
        <v>43160</v>
      </c>
      <c r="N999500" s="40">
        <v>43160</v>
      </c>
    </row>
    <row r="999501" spans="1:14" x14ac:dyDescent="0.25">
      <c r="A999501" s="40">
        <v>43191</v>
      </c>
      <c r="N999501" s="40">
        <v>43191</v>
      </c>
    </row>
    <row r="999502" spans="1:14" x14ac:dyDescent="0.25">
      <c r="A999502" s="40">
        <v>43221</v>
      </c>
      <c r="N999502" s="40">
        <v>43221</v>
      </c>
    </row>
    <row r="999503" spans="1:14" x14ac:dyDescent="0.25">
      <c r="A999503" s="40">
        <v>43252</v>
      </c>
      <c r="N999503" s="40">
        <v>43252</v>
      </c>
    </row>
    <row r="999504" spans="1:14" x14ac:dyDescent="0.25">
      <c r="A999504" s="40">
        <v>43282</v>
      </c>
      <c r="N999504" s="40">
        <v>43282</v>
      </c>
    </row>
    <row r="999505" spans="1:14" x14ac:dyDescent="0.25">
      <c r="A999505" s="40">
        <v>43313</v>
      </c>
      <c r="N999505" s="40">
        <v>43313</v>
      </c>
    </row>
    <row r="999506" spans="1:14" x14ac:dyDescent="0.25">
      <c r="A999506" s="40">
        <v>43344</v>
      </c>
      <c r="N999506" s="40">
        <v>43344</v>
      </c>
    </row>
    <row r="999507" spans="1:14" x14ac:dyDescent="0.25">
      <c r="A999507" s="40">
        <v>43374</v>
      </c>
      <c r="N999507" s="40">
        <v>43374</v>
      </c>
    </row>
    <row r="999508" spans="1:14" x14ac:dyDescent="0.25">
      <c r="A999508" s="40">
        <v>43405</v>
      </c>
      <c r="N999508" s="40">
        <v>43405</v>
      </c>
    </row>
    <row r="999509" spans="1:14" x14ac:dyDescent="0.25">
      <c r="A999509" s="40">
        <v>43435</v>
      </c>
      <c r="N999509" s="40">
        <v>43435</v>
      </c>
    </row>
    <row r="999510" spans="1:14" x14ac:dyDescent="0.25">
      <c r="A999510" s="40">
        <v>43466</v>
      </c>
      <c r="N999510" s="40">
        <v>43466</v>
      </c>
    </row>
    <row r="999511" spans="1:14" x14ac:dyDescent="0.25">
      <c r="A999511" s="40">
        <v>43497</v>
      </c>
      <c r="N999511" s="40">
        <v>43497</v>
      </c>
    </row>
    <row r="999512" spans="1:14" x14ac:dyDescent="0.25">
      <c r="A999512" s="40">
        <v>43525</v>
      </c>
      <c r="N999512" s="40">
        <v>43525</v>
      </c>
    </row>
    <row r="999513" spans="1:14" x14ac:dyDescent="0.25">
      <c r="A999513" s="40">
        <v>43556</v>
      </c>
      <c r="N999513" s="40">
        <v>43556</v>
      </c>
    </row>
    <row r="999514" spans="1:14" x14ac:dyDescent="0.25">
      <c r="A999514" s="40">
        <v>43586</v>
      </c>
      <c r="N999514" s="40">
        <v>43586</v>
      </c>
    </row>
    <row r="999515" spans="1:14" x14ac:dyDescent="0.25">
      <c r="A999515" s="40">
        <v>43617</v>
      </c>
      <c r="N999515" s="40">
        <v>43617</v>
      </c>
    </row>
    <row r="999516" spans="1:14" x14ac:dyDescent="0.25">
      <c r="A999516" s="40">
        <v>43647</v>
      </c>
      <c r="N999516" s="40">
        <v>43647</v>
      </c>
    </row>
    <row r="999517" spans="1:14" x14ac:dyDescent="0.25">
      <c r="A999517" s="40">
        <v>43678</v>
      </c>
      <c r="N999517" s="40">
        <v>43678</v>
      </c>
    </row>
    <row r="999518" spans="1:14" x14ac:dyDescent="0.25">
      <c r="A999518" s="40">
        <v>43709</v>
      </c>
      <c r="N999518" s="40">
        <v>43709</v>
      </c>
    </row>
    <row r="999519" spans="1:14" x14ac:dyDescent="0.25">
      <c r="A999519" s="40">
        <v>43739</v>
      </c>
      <c r="N999519" s="40">
        <v>43739</v>
      </c>
    </row>
    <row r="999520" spans="1:14" x14ac:dyDescent="0.25">
      <c r="A999520" s="40">
        <v>43770</v>
      </c>
      <c r="N999520" s="40">
        <v>43770</v>
      </c>
    </row>
    <row r="999521" spans="1:14" x14ac:dyDescent="0.25">
      <c r="A999521" s="40">
        <v>43800</v>
      </c>
      <c r="N999521" s="40">
        <v>43800</v>
      </c>
    </row>
    <row r="999522" spans="1:14" x14ac:dyDescent="0.25">
      <c r="A999522" s="40">
        <v>43831</v>
      </c>
      <c r="N999522" s="40">
        <v>43831</v>
      </c>
    </row>
    <row r="999523" spans="1:14" x14ac:dyDescent="0.25">
      <c r="A999523" s="40">
        <v>43862</v>
      </c>
      <c r="N999523" s="40">
        <v>43862</v>
      </c>
    </row>
    <row r="999524" spans="1:14" x14ac:dyDescent="0.25">
      <c r="A999524" s="40">
        <v>43891</v>
      </c>
      <c r="N999524" s="40">
        <v>43891</v>
      </c>
    </row>
    <row r="999525" spans="1:14" x14ac:dyDescent="0.25">
      <c r="A999525" s="40">
        <v>43922</v>
      </c>
      <c r="N999525" s="40">
        <v>43922</v>
      </c>
    </row>
    <row r="999526" spans="1:14" x14ac:dyDescent="0.25">
      <c r="A999526" s="40">
        <v>43952</v>
      </c>
      <c r="N999526" s="40">
        <v>43952</v>
      </c>
    </row>
    <row r="999527" spans="1:14" x14ac:dyDescent="0.25">
      <c r="A999527" s="40">
        <v>43983</v>
      </c>
      <c r="N999527" s="40">
        <v>43983</v>
      </c>
    </row>
    <row r="999528" spans="1:14" x14ac:dyDescent="0.25">
      <c r="A999528" s="40">
        <v>44013</v>
      </c>
      <c r="N999528" s="40">
        <v>44013</v>
      </c>
    </row>
    <row r="999529" spans="1:14" x14ac:dyDescent="0.25">
      <c r="A999529" s="40">
        <v>44044</v>
      </c>
      <c r="N999529" s="40">
        <v>44044</v>
      </c>
    </row>
    <row r="999530" spans="1:14" x14ac:dyDescent="0.25">
      <c r="A999530" s="40">
        <v>44075</v>
      </c>
      <c r="N999530" s="40">
        <v>44075</v>
      </c>
    </row>
    <row r="999531" spans="1:14" x14ac:dyDescent="0.25">
      <c r="A999531" s="40">
        <v>44105</v>
      </c>
      <c r="N999531" s="40">
        <v>44105</v>
      </c>
    </row>
    <row r="999532" spans="1:14" x14ac:dyDescent="0.25">
      <c r="A999532" s="40">
        <v>44136</v>
      </c>
      <c r="N999532" s="40">
        <v>44136</v>
      </c>
    </row>
    <row r="999533" spans="1:14" x14ac:dyDescent="0.25">
      <c r="A999533" s="40">
        <v>44166</v>
      </c>
      <c r="N999533" s="40">
        <v>44166</v>
      </c>
    </row>
    <row r="1015810" spans="1:14" x14ac:dyDescent="0.25">
      <c r="A1015810" s="40">
        <v>40909</v>
      </c>
      <c r="N1015810" s="40">
        <v>40909</v>
      </c>
    </row>
    <row r="1015811" spans="1:14" x14ac:dyDescent="0.25">
      <c r="A1015811" s="40">
        <v>40940</v>
      </c>
      <c r="N1015811" s="40">
        <v>40940</v>
      </c>
    </row>
    <row r="1015812" spans="1:14" x14ac:dyDescent="0.25">
      <c r="A1015812" s="40">
        <v>40969</v>
      </c>
      <c r="N1015812" s="40">
        <v>40969</v>
      </c>
    </row>
    <row r="1015813" spans="1:14" x14ac:dyDescent="0.25">
      <c r="A1015813" s="40">
        <v>41000</v>
      </c>
      <c r="N1015813" s="40">
        <v>41000</v>
      </c>
    </row>
    <row r="1015814" spans="1:14" x14ac:dyDescent="0.25">
      <c r="A1015814" s="40">
        <v>41030</v>
      </c>
      <c r="N1015814" s="40">
        <v>41030</v>
      </c>
    </row>
    <row r="1015815" spans="1:14" x14ac:dyDescent="0.25">
      <c r="A1015815" s="40">
        <v>41061</v>
      </c>
      <c r="N1015815" s="40">
        <v>41061</v>
      </c>
    </row>
    <row r="1015816" spans="1:14" x14ac:dyDescent="0.25">
      <c r="A1015816" s="40">
        <v>41091</v>
      </c>
      <c r="N1015816" s="40">
        <v>41091</v>
      </c>
    </row>
    <row r="1015817" spans="1:14" x14ac:dyDescent="0.25">
      <c r="A1015817" s="40">
        <v>41122</v>
      </c>
      <c r="N1015817" s="40">
        <v>41122</v>
      </c>
    </row>
    <row r="1015818" spans="1:14" x14ac:dyDescent="0.25">
      <c r="A1015818" s="40">
        <v>41153</v>
      </c>
      <c r="N1015818" s="40">
        <v>41153</v>
      </c>
    </row>
    <row r="1015819" spans="1:14" x14ac:dyDescent="0.25">
      <c r="A1015819" s="40">
        <v>41183</v>
      </c>
      <c r="N1015819" s="40">
        <v>41183</v>
      </c>
    </row>
    <row r="1015820" spans="1:14" x14ac:dyDescent="0.25">
      <c r="A1015820" s="40">
        <v>41214</v>
      </c>
      <c r="N1015820" s="40">
        <v>41214</v>
      </c>
    </row>
    <row r="1015821" spans="1:14" x14ac:dyDescent="0.25">
      <c r="A1015821" s="40">
        <v>41244</v>
      </c>
      <c r="N1015821" s="40">
        <v>41244</v>
      </c>
    </row>
    <row r="1015822" spans="1:14" x14ac:dyDescent="0.25">
      <c r="A1015822" s="40">
        <v>41275</v>
      </c>
      <c r="N1015822" s="40">
        <v>41275</v>
      </c>
    </row>
    <row r="1015823" spans="1:14" x14ac:dyDescent="0.25">
      <c r="A1015823" s="40">
        <v>41306</v>
      </c>
      <c r="N1015823" s="40">
        <v>41306</v>
      </c>
    </row>
    <row r="1015824" spans="1:14" x14ac:dyDescent="0.25">
      <c r="A1015824" s="40">
        <v>41334</v>
      </c>
      <c r="N1015824" s="40">
        <v>41334</v>
      </c>
    </row>
    <row r="1015825" spans="1:14" x14ac:dyDescent="0.25">
      <c r="A1015825" s="40">
        <v>41365</v>
      </c>
      <c r="N1015825" s="40">
        <v>41365</v>
      </c>
    </row>
    <row r="1015826" spans="1:14" x14ac:dyDescent="0.25">
      <c r="A1015826" s="40">
        <v>41395</v>
      </c>
      <c r="N1015826" s="40">
        <v>41395</v>
      </c>
    </row>
    <row r="1015827" spans="1:14" x14ac:dyDescent="0.25">
      <c r="A1015827" s="40">
        <v>41426</v>
      </c>
      <c r="N1015827" s="40">
        <v>41426</v>
      </c>
    </row>
    <row r="1015828" spans="1:14" x14ac:dyDescent="0.25">
      <c r="A1015828" s="40">
        <v>41456</v>
      </c>
      <c r="N1015828" s="40">
        <v>41456</v>
      </c>
    </row>
    <row r="1015829" spans="1:14" x14ac:dyDescent="0.25">
      <c r="A1015829" s="40">
        <v>41487</v>
      </c>
      <c r="N1015829" s="40">
        <v>41487</v>
      </c>
    </row>
    <row r="1015830" spans="1:14" x14ac:dyDescent="0.25">
      <c r="A1015830" s="40">
        <v>41518</v>
      </c>
      <c r="N1015830" s="40">
        <v>41518</v>
      </c>
    </row>
    <row r="1015831" spans="1:14" x14ac:dyDescent="0.25">
      <c r="A1015831" s="40">
        <v>41548</v>
      </c>
      <c r="N1015831" s="40">
        <v>41548</v>
      </c>
    </row>
    <row r="1015832" spans="1:14" x14ac:dyDescent="0.25">
      <c r="A1015832" s="40">
        <v>41579</v>
      </c>
      <c r="N1015832" s="40">
        <v>41579</v>
      </c>
    </row>
    <row r="1015833" spans="1:14" x14ac:dyDescent="0.25">
      <c r="A1015833" s="40">
        <v>41609</v>
      </c>
      <c r="N1015833" s="40">
        <v>41609</v>
      </c>
    </row>
    <row r="1015834" spans="1:14" x14ac:dyDescent="0.25">
      <c r="A1015834" s="40">
        <v>41640</v>
      </c>
      <c r="N1015834" s="40">
        <v>41640</v>
      </c>
    </row>
    <row r="1015835" spans="1:14" x14ac:dyDescent="0.25">
      <c r="A1015835" s="40">
        <v>41671</v>
      </c>
      <c r="N1015835" s="40">
        <v>41671</v>
      </c>
    </row>
    <row r="1015836" spans="1:14" x14ac:dyDescent="0.25">
      <c r="A1015836" s="40">
        <v>41699</v>
      </c>
      <c r="N1015836" s="40">
        <v>41699</v>
      </c>
    </row>
    <row r="1015837" spans="1:14" x14ac:dyDescent="0.25">
      <c r="A1015837" s="40">
        <v>41730</v>
      </c>
      <c r="N1015837" s="40">
        <v>41730</v>
      </c>
    </row>
    <row r="1015838" spans="1:14" x14ac:dyDescent="0.25">
      <c r="A1015838" s="40">
        <v>41760</v>
      </c>
      <c r="N1015838" s="40">
        <v>41760</v>
      </c>
    </row>
    <row r="1015839" spans="1:14" x14ac:dyDescent="0.25">
      <c r="A1015839" s="40">
        <v>41791</v>
      </c>
      <c r="N1015839" s="40">
        <v>41791</v>
      </c>
    </row>
    <row r="1015840" spans="1:14" x14ac:dyDescent="0.25">
      <c r="A1015840" s="40">
        <v>41821</v>
      </c>
      <c r="N1015840" s="40">
        <v>41821</v>
      </c>
    </row>
    <row r="1015841" spans="1:14" x14ac:dyDescent="0.25">
      <c r="A1015841" s="40">
        <v>41852</v>
      </c>
      <c r="N1015841" s="40">
        <v>41852</v>
      </c>
    </row>
    <row r="1015842" spans="1:14" x14ac:dyDescent="0.25">
      <c r="A1015842" s="40">
        <v>41883</v>
      </c>
      <c r="N1015842" s="40">
        <v>41883</v>
      </c>
    </row>
    <row r="1015843" spans="1:14" x14ac:dyDescent="0.25">
      <c r="A1015843" s="40">
        <v>41913</v>
      </c>
      <c r="N1015843" s="40">
        <v>41913</v>
      </c>
    </row>
    <row r="1015844" spans="1:14" x14ac:dyDescent="0.25">
      <c r="A1015844" s="40">
        <v>41944</v>
      </c>
      <c r="N1015844" s="40">
        <v>41944</v>
      </c>
    </row>
    <row r="1015845" spans="1:14" x14ac:dyDescent="0.25">
      <c r="A1015845" s="40">
        <v>41974</v>
      </c>
      <c r="N1015845" s="40">
        <v>41974</v>
      </c>
    </row>
    <row r="1015846" spans="1:14" x14ac:dyDescent="0.25">
      <c r="A1015846" s="40">
        <v>42005</v>
      </c>
      <c r="N1015846" s="40">
        <v>42005</v>
      </c>
    </row>
    <row r="1015847" spans="1:14" x14ac:dyDescent="0.25">
      <c r="A1015847" s="40">
        <v>42036</v>
      </c>
      <c r="N1015847" s="40">
        <v>42036</v>
      </c>
    </row>
    <row r="1015848" spans="1:14" x14ac:dyDescent="0.25">
      <c r="A1015848" s="40">
        <v>42064</v>
      </c>
      <c r="N1015848" s="40">
        <v>42064</v>
      </c>
    </row>
    <row r="1015849" spans="1:14" x14ac:dyDescent="0.25">
      <c r="A1015849" s="40">
        <v>42095</v>
      </c>
      <c r="N1015849" s="40">
        <v>42095</v>
      </c>
    </row>
    <row r="1015850" spans="1:14" x14ac:dyDescent="0.25">
      <c r="A1015850" s="40">
        <v>42125</v>
      </c>
      <c r="N1015850" s="40">
        <v>42125</v>
      </c>
    </row>
    <row r="1015851" spans="1:14" x14ac:dyDescent="0.25">
      <c r="A1015851" s="40">
        <v>42156</v>
      </c>
      <c r="N1015851" s="40">
        <v>42156</v>
      </c>
    </row>
    <row r="1015852" spans="1:14" x14ac:dyDescent="0.25">
      <c r="A1015852" s="40">
        <v>42186</v>
      </c>
      <c r="N1015852" s="40">
        <v>42186</v>
      </c>
    </row>
    <row r="1015853" spans="1:14" x14ac:dyDescent="0.25">
      <c r="A1015853" s="40">
        <v>42217</v>
      </c>
      <c r="N1015853" s="40">
        <v>42217</v>
      </c>
    </row>
    <row r="1015854" spans="1:14" x14ac:dyDescent="0.25">
      <c r="A1015854" s="40">
        <v>42248</v>
      </c>
      <c r="N1015854" s="40">
        <v>42248</v>
      </c>
    </row>
    <row r="1015855" spans="1:14" x14ac:dyDescent="0.25">
      <c r="A1015855" s="40">
        <v>42278</v>
      </c>
      <c r="N1015855" s="40">
        <v>42278</v>
      </c>
    </row>
    <row r="1015856" spans="1:14" x14ac:dyDescent="0.25">
      <c r="A1015856" s="40">
        <v>42309</v>
      </c>
      <c r="N1015856" s="40">
        <v>42309</v>
      </c>
    </row>
    <row r="1015857" spans="1:14" x14ac:dyDescent="0.25">
      <c r="A1015857" s="40">
        <v>42339</v>
      </c>
      <c r="N1015857" s="40">
        <v>42339</v>
      </c>
    </row>
    <row r="1015858" spans="1:14" x14ac:dyDescent="0.25">
      <c r="A1015858" s="40">
        <v>42370</v>
      </c>
      <c r="N1015858" s="40">
        <v>42370</v>
      </c>
    </row>
    <row r="1015859" spans="1:14" x14ac:dyDescent="0.25">
      <c r="A1015859" s="40">
        <v>42401</v>
      </c>
      <c r="N1015859" s="40">
        <v>42401</v>
      </c>
    </row>
    <row r="1015860" spans="1:14" x14ac:dyDescent="0.25">
      <c r="A1015860" s="40">
        <v>42430</v>
      </c>
      <c r="N1015860" s="40">
        <v>42430</v>
      </c>
    </row>
    <row r="1015861" spans="1:14" x14ac:dyDescent="0.25">
      <c r="A1015861" s="40">
        <v>42461</v>
      </c>
      <c r="N1015861" s="40">
        <v>42461</v>
      </c>
    </row>
    <row r="1015862" spans="1:14" x14ac:dyDescent="0.25">
      <c r="A1015862" s="40">
        <v>42491</v>
      </c>
      <c r="N1015862" s="40">
        <v>42491</v>
      </c>
    </row>
    <row r="1015863" spans="1:14" x14ac:dyDescent="0.25">
      <c r="A1015863" s="40">
        <v>42522</v>
      </c>
      <c r="N1015863" s="40">
        <v>42522</v>
      </c>
    </row>
    <row r="1015864" spans="1:14" x14ac:dyDescent="0.25">
      <c r="A1015864" s="40">
        <v>42552</v>
      </c>
      <c r="N1015864" s="40">
        <v>42552</v>
      </c>
    </row>
    <row r="1015865" spans="1:14" x14ac:dyDescent="0.25">
      <c r="A1015865" s="40">
        <v>42583</v>
      </c>
      <c r="N1015865" s="40">
        <v>42583</v>
      </c>
    </row>
    <row r="1015866" spans="1:14" x14ac:dyDescent="0.25">
      <c r="A1015866" s="40">
        <v>42614</v>
      </c>
      <c r="N1015866" s="40">
        <v>42614</v>
      </c>
    </row>
    <row r="1015867" spans="1:14" x14ac:dyDescent="0.25">
      <c r="A1015867" s="40">
        <v>42644</v>
      </c>
      <c r="N1015867" s="40">
        <v>42644</v>
      </c>
    </row>
    <row r="1015868" spans="1:14" x14ac:dyDescent="0.25">
      <c r="A1015868" s="40">
        <v>42675</v>
      </c>
      <c r="N1015868" s="40">
        <v>42675</v>
      </c>
    </row>
    <row r="1015869" spans="1:14" x14ac:dyDescent="0.25">
      <c r="A1015869" s="40">
        <v>42705</v>
      </c>
      <c r="N1015869" s="40">
        <v>42705</v>
      </c>
    </row>
    <row r="1015870" spans="1:14" x14ac:dyDescent="0.25">
      <c r="A1015870" s="40">
        <v>42736</v>
      </c>
      <c r="N1015870" s="40">
        <v>42736</v>
      </c>
    </row>
    <row r="1015871" spans="1:14" x14ac:dyDescent="0.25">
      <c r="A1015871" s="40">
        <v>42767</v>
      </c>
      <c r="N1015871" s="40">
        <v>42767</v>
      </c>
    </row>
    <row r="1015872" spans="1:14" x14ac:dyDescent="0.25">
      <c r="A1015872" s="40">
        <v>42795</v>
      </c>
      <c r="N1015872" s="40">
        <v>42795</v>
      </c>
    </row>
    <row r="1015873" spans="1:14" x14ac:dyDescent="0.25">
      <c r="A1015873" s="40">
        <v>42826</v>
      </c>
      <c r="N1015873" s="40">
        <v>42826</v>
      </c>
    </row>
    <row r="1015874" spans="1:14" x14ac:dyDescent="0.25">
      <c r="A1015874" s="40">
        <v>42856</v>
      </c>
      <c r="N1015874" s="40">
        <v>42856</v>
      </c>
    </row>
    <row r="1015875" spans="1:14" x14ac:dyDescent="0.25">
      <c r="A1015875" s="40">
        <v>42887</v>
      </c>
      <c r="N1015875" s="40">
        <v>42887</v>
      </c>
    </row>
    <row r="1015876" spans="1:14" x14ac:dyDescent="0.25">
      <c r="A1015876" s="40">
        <v>42917</v>
      </c>
      <c r="N1015876" s="40">
        <v>42917</v>
      </c>
    </row>
    <row r="1015877" spans="1:14" x14ac:dyDescent="0.25">
      <c r="A1015877" s="40">
        <v>42948</v>
      </c>
      <c r="N1015877" s="40">
        <v>42948</v>
      </c>
    </row>
    <row r="1015878" spans="1:14" x14ac:dyDescent="0.25">
      <c r="A1015878" s="40">
        <v>42979</v>
      </c>
      <c r="N1015878" s="40">
        <v>42979</v>
      </c>
    </row>
    <row r="1015879" spans="1:14" x14ac:dyDescent="0.25">
      <c r="A1015879" s="40">
        <v>43009</v>
      </c>
      <c r="N1015879" s="40">
        <v>43009</v>
      </c>
    </row>
    <row r="1015880" spans="1:14" x14ac:dyDescent="0.25">
      <c r="A1015880" s="40">
        <v>43040</v>
      </c>
      <c r="N1015880" s="40">
        <v>43040</v>
      </c>
    </row>
    <row r="1015881" spans="1:14" x14ac:dyDescent="0.25">
      <c r="A1015881" s="40">
        <v>43070</v>
      </c>
      <c r="N1015881" s="40">
        <v>43070</v>
      </c>
    </row>
    <row r="1015882" spans="1:14" x14ac:dyDescent="0.25">
      <c r="A1015882" s="40">
        <v>43101</v>
      </c>
      <c r="N1015882" s="40">
        <v>43101</v>
      </c>
    </row>
    <row r="1015883" spans="1:14" x14ac:dyDescent="0.25">
      <c r="A1015883" s="40">
        <v>43132</v>
      </c>
      <c r="N1015883" s="40">
        <v>43132</v>
      </c>
    </row>
    <row r="1015884" spans="1:14" x14ac:dyDescent="0.25">
      <c r="A1015884" s="40">
        <v>43160</v>
      </c>
      <c r="N1015884" s="40">
        <v>43160</v>
      </c>
    </row>
    <row r="1015885" spans="1:14" x14ac:dyDescent="0.25">
      <c r="A1015885" s="40">
        <v>43191</v>
      </c>
      <c r="N1015885" s="40">
        <v>43191</v>
      </c>
    </row>
    <row r="1015886" spans="1:14" x14ac:dyDescent="0.25">
      <c r="A1015886" s="40">
        <v>43221</v>
      </c>
      <c r="N1015886" s="40">
        <v>43221</v>
      </c>
    </row>
    <row r="1015887" spans="1:14" x14ac:dyDescent="0.25">
      <c r="A1015887" s="40">
        <v>43252</v>
      </c>
      <c r="N1015887" s="40">
        <v>43252</v>
      </c>
    </row>
    <row r="1015888" spans="1:14" x14ac:dyDescent="0.25">
      <c r="A1015888" s="40">
        <v>43282</v>
      </c>
      <c r="N1015888" s="40">
        <v>43282</v>
      </c>
    </row>
    <row r="1015889" spans="1:14" x14ac:dyDescent="0.25">
      <c r="A1015889" s="40">
        <v>43313</v>
      </c>
      <c r="N1015889" s="40">
        <v>43313</v>
      </c>
    </row>
    <row r="1015890" spans="1:14" x14ac:dyDescent="0.25">
      <c r="A1015890" s="40">
        <v>43344</v>
      </c>
      <c r="N1015890" s="40">
        <v>43344</v>
      </c>
    </row>
    <row r="1015891" spans="1:14" x14ac:dyDescent="0.25">
      <c r="A1015891" s="40">
        <v>43374</v>
      </c>
      <c r="N1015891" s="40">
        <v>43374</v>
      </c>
    </row>
    <row r="1015892" spans="1:14" x14ac:dyDescent="0.25">
      <c r="A1015892" s="40">
        <v>43405</v>
      </c>
      <c r="N1015892" s="40">
        <v>43405</v>
      </c>
    </row>
    <row r="1015893" spans="1:14" x14ac:dyDescent="0.25">
      <c r="A1015893" s="40">
        <v>43435</v>
      </c>
      <c r="N1015893" s="40">
        <v>43435</v>
      </c>
    </row>
    <row r="1015894" spans="1:14" x14ac:dyDescent="0.25">
      <c r="A1015894" s="40">
        <v>43466</v>
      </c>
      <c r="N1015894" s="40">
        <v>43466</v>
      </c>
    </row>
    <row r="1015895" spans="1:14" x14ac:dyDescent="0.25">
      <c r="A1015895" s="40">
        <v>43497</v>
      </c>
      <c r="N1015895" s="40">
        <v>43497</v>
      </c>
    </row>
    <row r="1015896" spans="1:14" x14ac:dyDescent="0.25">
      <c r="A1015896" s="40">
        <v>43525</v>
      </c>
      <c r="N1015896" s="40">
        <v>43525</v>
      </c>
    </row>
    <row r="1015897" spans="1:14" x14ac:dyDescent="0.25">
      <c r="A1015897" s="40">
        <v>43556</v>
      </c>
      <c r="N1015897" s="40">
        <v>43556</v>
      </c>
    </row>
    <row r="1015898" spans="1:14" x14ac:dyDescent="0.25">
      <c r="A1015898" s="40">
        <v>43586</v>
      </c>
      <c r="N1015898" s="40">
        <v>43586</v>
      </c>
    </row>
    <row r="1015899" spans="1:14" x14ac:dyDescent="0.25">
      <c r="A1015899" s="40">
        <v>43617</v>
      </c>
      <c r="N1015899" s="40">
        <v>43617</v>
      </c>
    </row>
    <row r="1015900" spans="1:14" x14ac:dyDescent="0.25">
      <c r="A1015900" s="40">
        <v>43647</v>
      </c>
      <c r="N1015900" s="40">
        <v>43647</v>
      </c>
    </row>
    <row r="1015901" spans="1:14" x14ac:dyDescent="0.25">
      <c r="A1015901" s="40">
        <v>43678</v>
      </c>
      <c r="N1015901" s="40">
        <v>43678</v>
      </c>
    </row>
    <row r="1015902" spans="1:14" x14ac:dyDescent="0.25">
      <c r="A1015902" s="40">
        <v>43709</v>
      </c>
      <c r="N1015902" s="40">
        <v>43709</v>
      </c>
    </row>
    <row r="1015903" spans="1:14" x14ac:dyDescent="0.25">
      <c r="A1015903" s="40">
        <v>43739</v>
      </c>
      <c r="N1015903" s="40">
        <v>43739</v>
      </c>
    </row>
    <row r="1015904" spans="1:14" x14ac:dyDescent="0.25">
      <c r="A1015904" s="40">
        <v>43770</v>
      </c>
      <c r="N1015904" s="40">
        <v>43770</v>
      </c>
    </row>
    <row r="1015905" spans="1:14" x14ac:dyDescent="0.25">
      <c r="A1015905" s="40">
        <v>43800</v>
      </c>
      <c r="N1015905" s="40">
        <v>43800</v>
      </c>
    </row>
    <row r="1015906" spans="1:14" x14ac:dyDescent="0.25">
      <c r="A1015906" s="40">
        <v>43831</v>
      </c>
      <c r="N1015906" s="40">
        <v>43831</v>
      </c>
    </row>
    <row r="1015907" spans="1:14" x14ac:dyDescent="0.25">
      <c r="A1015907" s="40">
        <v>43862</v>
      </c>
      <c r="N1015907" s="40">
        <v>43862</v>
      </c>
    </row>
    <row r="1015908" spans="1:14" x14ac:dyDescent="0.25">
      <c r="A1015908" s="40">
        <v>43891</v>
      </c>
      <c r="N1015908" s="40">
        <v>43891</v>
      </c>
    </row>
    <row r="1015909" spans="1:14" x14ac:dyDescent="0.25">
      <c r="A1015909" s="40">
        <v>43922</v>
      </c>
      <c r="N1015909" s="40">
        <v>43922</v>
      </c>
    </row>
    <row r="1015910" spans="1:14" x14ac:dyDescent="0.25">
      <c r="A1015910" s="40">
        <v>43952</v>
      </c>
      <c r="N1015910" s="40">
        <v>43952</v>
      </c>
    </row>
    <row r="1015911" spans="1:14" x14ac:dyDescent="0.25">
      <c r="A1015911" s="40">
        <v>43983</v>
      </c>
      <c r="N1015911" s="40">
        <v>43983</v>
      </c>
    </row>
    <row r="1015912" spans="1:14" x14ac:dyDescent="0.25">
      <c r="A1015912" s="40">
        <v>44013</v>
      </c>
      <c r="N1015912" s="40">
        <v>44013</v>
      </c>
    </row>
    <row r="1015913" spans="1:14" x14ac:dyDescent="0.25">
      <c r="A1015913" s="40">
        <v>44044</v>
      </c>
      <c r="N1015913" s="40">
        <v>44044</v>
      </c>
    </row>
    <row r="1015914" spans="1:14" x14ac:dyDescent="0.25">
      <c r="A1015914" s="40">
        <v>44075</v>
      </c>
      <c r="N1015914" s="40">
        <v>44075</v>
      </c>
    </row>
    <row r="1015915" spans="1:14" x14ac:dyDescent="0.25">
      <c r="A1015915" s="40">
        <v>44105</v>
      </c>
      <c r="N1015915" s="40">
        <v>44105</v>
      </c>
    </row>
    <row r="1015916" spans="1:14" x14ac:dyDescent="0.25">
      <c r="A1015916" s="40">
        <v>44136</v>
      </c>
      <c r="N1015916" s="40">
        <v>44136</v>
      </c>
    </row>
    <row r="1015917" spans="1:14" x14ac:dyDescent="0.25">
      <c r="A1015917" s="40">
        <v>44166</v>
      </c>
      <c r="N1015917" s="40">
        <v>44166</v>
      </c>
    </row>
    <row r="1032194" spans="1:14" x14ac:dyDescent="0.25">
      <c r="A1032194" s="40">
        <v>40909</v>
      </c>
      <c r="N1032194" s="40">
        <v>40909</v>
      </c>
    </row>
    <row r="1032195" spans="1:14" x14ac:dyDescent="0.25">
      <c r="A1032195" s="40">
        <v>40940</v>
      </c>
      <c r="N1032195" s="40">
        <v>40940</v>
      </c>
    </row>
    <row r="1032196" spans="1:14" x14ac:dyDescent="0.25">
      <c r="A1032196" s="40">
        <v>40969</v>
      </c>
      <c r="N1032196" s="40">
        <v>40969</v>
      </c>
    </row>
    <row r="1032197" spans="1:14" x14ac:dyDescent="0.25">
      <c r="A1032197" s="40">
        <v>41000</v>
      </c>
      <c r="N1032197" s="40">
        <v>41000</v>
      </c>
    </row>
    <row r="1032198" spans="1:14" x14ac:dyDescent="0.25">
      <c r="A1032198" s="40">
        <v>41030</v>
      </c>
      <c r="N1032198" s="40">
        <v>41030</v>
      </c>
    </row>
    <row r="1032199" spans="1:14" x14ac:dyDescent="0.25">
      <c r="A1032199" s="40">
        <v>41061</v>
      </c>
      <c r="N1032199" s="40">
        <v>41061</v>
      </c>
    </row>
    <row r="1032200" spans="1:14" x14ac:dyDescent="0.25">
      <c r="A1032200" s="40">
        <v>41091</v>
      </c>
      <c r="N1032200" s="40">
        <v>41091</v>
      </c>
    </row>
    <row r="1032201" spans="1:14" x14ac:dyDescent="0.25">
      <c r="A1032201" s="40">
        <v>41122</v>
      </c>
      <c r="N1032201" s="40">
        <v>41122</v>
      </c>
    </row>
    <row r="1032202" spans="1:14" x14ac:dyDescent="0.25">
      <c r="A1032202" s="40">
        <v>41153</v>
      </c>
      <c r="N1032202" s="40">
        <v>41153</v>
      </c>
    </row>
    <row r="1032203" spans="1:14" x14ac:dyDescent="0.25">
      <c r="A1032203" s="40">
        <v>41183</v>
      </c>
      <c r="N1032203" s="40">
        <v>41183</v>
      </c>
    </row>
    <row r="1032204" spans="1:14" x14ac:dyDescent="0.25">
      <c r="A1032204" s="40">
        <v>41214</v>
      </c>
      <c r="N1032204" s="40">
        <v>41214</v>
      </c>
    </row>
    <row r="1032205" spans="1:14" x14ac:dyDescent="0.25">
      <c r="A1032205" s="40">
        <v>41244</v>
      </c>
      <c r="N1032205" s="40">
        <v>41244</v>
      </c>
    </row>
    <row r="1032206" spans="1:14" x14ac:dyDescent="0.25">
      <c r="A1032206" s="40">
        <v>41275</v>
      </c>
      <c r="N1032206" s="40">
        <v>41275</v>
      </c>
    </row>
    <row r="1032207" spans="1:14" x14ac:dyDescent="0.25">
      <c r="A1032207" s="40">
        <v>41306</v>
      </c>
      <c r="N1032207" s="40">
        <v>41306</v>
      </c>
    </row>
    <row r="1032208" spans="1:14" x14ac:dyDescent="0.25">
      <c r="A1032208" s="40">
        <v>41334</v>
      </c>
      <c r="N1032208" s="40">
        <v>41334</v>
      </c>
    </row>
    <row r="1032209" spans="1:14" x14ac:dyDescent="0.25">
      <c r="A1032209" s="40">
        <v>41365</v>
      </c>
      <c r="N1032209" s="40">
        <v>41365</v>
      </c>
    </row>
    <row r="1032210" spans="1:14" x14ac:dyDescent="0.25">
      <c r="A1032210" s="40">
        <v>41395</v>
      </c>
      <c r="N1032210" s="40">
        <v>41395</v>
      </c>
    </row>
    <row r="1032211" spans="1:14" x14ac:dyDescent="0.25">
      <c r="A1032211" s="40">
        <v>41426</v>
      </c>
      <c r="N1032211" s="40">
        <v>41426</v>
      </c>
    </row>
    <row r="1032212" spans="1:14" x14ac:dyDescent="0.25">
      <c r="A1032212" s="40">
        <v>41456</v>
      </c>
      <c r="N1032212" s="40">
        <v>41456</v>
      </c>
    </row>
    <row r="1032213" spans="1:14" x14ac:dyDescent="0.25">
      <c r="A1032213" s="40">
        <v>41487</v>
      </c>
      <c r="N1032213" s="40">
        <v>41487</v>
      </c>
    </row>
    <row r="1032214" spans="1:14" x14ac:dyDescent="0.25">
      <c r="A1032214" s="40">
        <v>41518</v>
      </c>
      <c r="N1032214" s="40">
        <v>41518</v>
      </c>
    </row>
    <row r="1032215" spans="1:14" x14ac:dyDescent="0.25">
      <c r="A1032215" s="40">
        <v>41548</v>
      </c>
      <c r="N1032215" s="40">
        <v>41548</v>
      </c>
    </row>
    <row r="1032216" spans="1:14" x14ac:dyDescent="0.25">
      <c r="A1032216" s="40">
        <v>41579</v>
      </c>
      <c r="N1032216" s="40">
        <v>41579</v>
      </c>
    </row>
    <row r="1032217" spans="1:14" x14ac:dyDescent="0.25">
      <c r="A1032217" s="40">
        <v>41609</v>
      </c>
      <c r="N1032217" s="40">
        <v>41609</v>
      </c>
    </row>
    <row r="1032218" spans="1:14" x14ac:dyDescent="0.25">
      <c r="A1032218" s="40">
        <v>41640</v>
      </c>
      <c r="N1032218" s="40">
        <v>41640</v>
      </c>
    </row>
    <row r="1032219" spans="1:14" x14ac:dyDescent="0.25">
      <c r="A1032219" s="40">
        <v>41671</v>
      </c>
      <c r="N1032219" s="40">
        <v>41671</v>
      </c>
    </row>
    <row r="1032220" spans="1:14" x14ac:dyDescent="0.25">
      <c r="A1032220" s="40">
        <v>41699</v>
      </c>
      <c r="N1032220" s="40">
        <v>41699</v>
      </c>
    </row>
    <row r="1032221" spans="1:14" x14ac:dyDescent="0.25">
      <c r="A1032221" s="40">
        <v>41730</v>
      </c>
      <c r="N1032221" s="40">
        <v>41730</v>
      </c>
    </row>
    <row r="1032222" spans="1:14" x14ac:dyDescent="0.25">
      <c r="A1032222" s="40">
        <v>41760</v>
      </c>
      <c r="N1032222" s="40">
        <v>41760</v>
      </c>
    </row>
    <row r="1032223" spans="1:14" x14ac:dyDescent="0.25">
      <c r="A1032223" s="40">
        <v>41791</v>
      </c>
      <c r="N1032223" s="40">
        <v>41791</v>
      </c>
    </row>
    <row r="1032224" spans="1:14" x14ac:dyDescent="0.25">
      <c r="A1032224" s="40">
        <v>41821</v>
      </c>
      <c r="N1032224" s="40">
        <v>41821</v>
      </c>
    </row>
    <row r="1032225" spans="1:14" x14ac:dyDescent="0.25">
      <c r="A1032225" s="40">
        <v>41852</v>
      </c>
      <c r="N1032225" s="40">
        <v>41852</v>
      </c>
    </row>
    <row r="1032226" spans="1:14" x14ac:dyDescent="0.25">
      <c r="A1032226" s="40">
        <v>41883</v>
      </c>
      <c r="N1032226" s="40">
        <v>41883</v>
      </c>
    </row>
    <row r="1032227" spans="1:14" x14ac:dyDescent="0.25">
      <c r="A1032227" s="40">
        <v>41913</v>
      </c>
      <c r="N1032227" s="40">
        <v>41913</v>
      </c>
    </row>
    <row r="1032228" spans="1:14" x14ac:dyDescent="0.25">
      <c r="A1032228" s="40">
        <v>41944</v>
      </c>
      <c r="N1032228" s="40">
        <v>41944</v>
      </c>
    </row>
    <row r="1032229" spans="1:14" x14ac:dyDescent="0.25">
      <c r="A1032229" s="40">
        <v>41974</v>
      </c>
      <c r="N1032229" s="40">
        <v>41974</v>
      </c>
    </row>
    <row r="1032230" spans="1:14" x14ac:dyDescent="0.25">
      <c r="A1032230" s="40">
        <v>42005</v>
      </c>
      <c r="N1032230" s="40">
        <v>42005</v>
      </c>
    </row>
    <row r="1032231" spans="1:14" x14ac:dyDescent="0.25">
      <c r="A1032231" s="40">
        <v>42036</v>
      </c>
      <c r="N1032231" s="40">
        <v>42036</v>
      </c>
    </row>
    <row r="1032232" spans="1:14" x14ac:dyDescent="0.25">
      <c r="A1032232" s="40">
        <v>42064</v>
      </c>
      <c r="N1032232" s="40">
        <v>42064</v>
      </c>
    </row>
    <row r="1032233" spans="1:14" x14ac:dyDescent="0.25">
      <c r="A1032233" s="40">
        <v>42095</v>
      </c>
      <c r="N1032233" s="40">
        <v>42095</v>
      </c>
    </row>
    <row r="1032234" spans="1:14" x14ac:dyDescent="0.25">
      <c r="A1032234" s="40">
        <v>42125</v>
      </c>
      <c r="N1032234" s="40">
        <v>42125</v>
      </c>
    </row>
    <row r="1032235" spans="1:14" x14ac:dyDescent="0.25">
      <c r="A1032235" s="40">
        <v>42156</v>
      </c>
      <c r="N1032235" s="40">
        <v>42156</v>
      </c>
    </row>
    <row r="1032236" spans="1:14" x14ac:dyDescent="0.25">
      <c r="A1032236" s="40">
        <v>42186</v>
      </c>
      <c r="N1032236" s="40">
        <v>42186</v>
      </c>
    </row>
    <row r="1032237" spans="1:14" x14ac:dyDescent="0.25">
      <c r="A1032237" s="40">
        <v>42217</v>
      </c>
      <c r="N1032237" s="40">
        <v>42217</v>
      </c>
    </row>
    <row r="1032238" spans="1:14" x14ac:dyDescent="0.25">
      <c r="A1032238" s="40">
        <v>42248</v>
      </c>
      <c r="N1032238" s="40">
        <v>42248</v>
      </c>
    </row>
    <row r="1032239" spans="1:14" x14ac:dyDescent="0.25">
      <c r="A1032239" s="40">
        <v>42278</v>
      </c>
      <c r="N1032239" s="40">
        <v>42278</v>
      </c>
    </row>
    <row r="1032240" spans="1:14" x14ac:dyDescent="0.25">
      <c r="A1032240" s="40">
        <v>42309</v>
      </c>
      <c r="N1032240" s="40">
        <v>42309</v>
      </c>
    </row>
    <row r="1032241" spans="1:14" x14ac:dyDescent="0.25">
      <c r="A1032241" s="40">
        <v>42339</v>
      </c>
      <c r="N1032241" s="40">
        <v>42339</v>
      </c>
    </row>
    <row r="1032242" spans="1:14" x14ac:dyDescent="0.25">
      <c r="A1032242" s="40">
        <v>42370</v>
      </c>
      <c r="N1032242" s="40">
        <v>42370</v>
      </c>
    </row>
    <row r="1032243" spans="1:14" x14ac:dyDescent="0.25">
      <c r="A1032243" s="40">
        <v>42401</v>
      </c>
      <c r="N1032243" s="40">
        <v>42401</v>
      </c>
    </row>
    <row r="1032244" spans="1:14" x14ac:dyDescent="0.25">
      <c r="A1032244" s="40">
        <v>42430</v>
      </c>
      <c r="N1032244" s="40">
        <v>42430</v>
      </c>
    </row>
    <row r="1032245" spans="1:14" x14ac:dyDescent="0.25">
      <c r="A1032245" s="40">
        <v>42461</v>
      </c>
      <c r="N1032245" s="40">
        <v>42461</v>
      </c>
    </row>
    <row r="1032246" spans="1:14" x14ac:dyDescent="0.25">
      <c r="A1032246" s="40">
        <v>42491</v>
      </c>
      <c r="N1032246" s="40">
        <v>42491</v>
      </c>
    </row>
    <row r="1032247" spans="1:14" x14ac:dyDescent="0.25">
      <c r="A1032247" s="40">
        <v>42522</v>
      </c>
      <c r="N1032247" s="40">
        <v>42522</v>
      </c>
    </row>
    <row r="1032248" spans="1:14" x14ac:dyDescent="0.25">
      <c r="A1032248" s="40">
        <v>42552</v>
      </c>
      <c r="N1032248" s="40">
        <v>42552</v>
      </c>
    </row>
    <row r="1032249" spans="1:14" x14ac:dyDescent="0.25">
      <c r="A1032249" s="40">
        <v>42583</v>
      </c>
      <c r="N1032249" s="40">
        <v>42583</v>
      </c>
    </row>
    <row r="1032250" spans="1:14" x14ac:dyDescent="0.25">
      <c r="A1032250" s="40">
        <v>42614</v>
      </c>
      <c r="N1032250" s="40">
        <v>42614</v>
      </c>
    </row>
    <row r="1032251" spans="1:14" x14ac:dyDescent="0.25">
      <c r="A1032251" s="40">
        <v>42644</v>
      </c>
      <c r="N1032251" s="40">
        <v>42644</v>
      </c>
    </row>
    <row r="1032252" spans="1:14" x14ac:dyDescent="0.25">
      <c r="A1032252" s="40">
        <v>42675</v>
      </c>
      <c r="N1032252" s="40">
        <v>42675</v>
      </c>
    </row>
    <row r="1032253" spans="1:14" x14ac:dyDescent="0.25">
      <c r="A1032253" s="40">
        <v>42705</v>
      </c>
      <c r="N1032253" s="40">
        <v>42705</v>
      </c>
    </row>
    <row r="1032254" spans="1:14" x14ac:dyDescent="0.25">
      <c r="A1032254" s="40">
        <v>42736</v>
      </c>
      <c r="N1032254" s="40">
        <v>42736</v>
      </c>
    </row>
    <row r="1032255" spans="1:14" x14ac:dyDescent="0.25">
      <c r="A1032255" s="40">
        <v>42767</v>
      </c>
      <c r="N1032255" s="40">
        <v>42767</v>
      </c>
    </row>
    <row r="1032256" spans="1:14" x14ac:dyDescent="0.25">
      <c r="A1032256" s="40">
        <v>42795</v>
      </c>
      <c r="N1032256" s="40">
        <v>42795</v>
      </c>
    </row>
    <row r="1032257" spans="1:14" x14ac:dyDescent="0.25">
      <c r="A1032257" s="40">
        <v>42826</v>
      </c>
      <c r="N1032257" s="40">
        <v>42826</v>
      </c>
    </row>
    <row r="1032258" spans="1:14" x14ac:dyDescent="0.25">
      <c r="A1032258" s="40">
        <v>42856</v>
      </c>
      <c r="N1032258" s="40">
        <v>42856</v>
      </c>
    </row>
    <row r="1032259" spans="1:14" x14ac:dyDescent="0.25">
      <c r="A1032259" s="40">
        <v>42887</v>
      </c>
      <c r="N1032259" s="40">
        <v>42887</v>
      </c>
    </row>
    <row r="1032260" spans="1:14" x14ac:dyDescent="0.25">
      <c r="A1032260" s="40">
        <v>42917</v>
      </c>
      <c r="N1032260" s="40">
        <v>42917</v>
      </c>
    </row>
    <row r="1032261" spans="1:14" x14ac:dyDescent="0.25">
      <c r="A1032261" s="40">
        <v>42948</v>
      </c>
      <c r="N1032261" s="40">
        <v>42948</v>
      </c>
    </row>
    <row r="1032262" spans="1:14" x14ac:dyDescent="0.25">
      <c r="A1032262" s="40">
        <v>42979</v>
      </c>
      <c r="N1032262" s="40">
        <v>42979</v>
      </c>
    </row>
    <row r="1032263" spans="1:14" x14ac:dyDescent="0.25">
      <c r="A1032263" s="40">
        <v>43009</v>
      </c>
      <c r="N1032263" s="40">
        <v>43009</v>
      </c>
    </row>
    <row r="1032264" spans="1:14" x14ac:dyDescent="0.25">
      <c r="A1032264" s="40">
        <v>43040</v>
      </c>
      <c r="N1032264" s="40">
        <v>43040</v>
      </c>
    </row>
    <row r="1032265" spans="1:14" x14ac:dyDescent="0.25">
      <c r="A1032265" s="40">
        <v>43070</v>
      </c>
      <c r="N1032265" s="40">
        <v>43070</v>
      </c>
    </row>
    <row r="1032266" spans="1:14" x14ac:dyDescent="0.25">
      <c r="A1032266" s="40">
        <v>43101</v>
      </c>
      <c r="N1032266" s="40">
        <v>43101</v>
      </c>
    </row>
    <row r="1032267" spans="1:14" x14ac:dyDescent="0.25">
      <c r="A1032267" s="40">
        <v>43132</v>
      </c>
      <c r="N1032267" s="40">
        <v>43132</v>
      </c>
    </row>
    <row r="1032268" spans="1:14" x14ac:dyDescent="0.25">
      <c r="A1032268" s="40">
        <v>43160</v>
      </c>
      <c r="N1032268" s="40">
        <v>43160</v>
      </c>
    </row>
    <row r="1032269" spans="1:14" x14ac:dyDescent="0.25">
      <c r="A1032269" s="40">
        <v>43191</v>
      </c>
      <c r="N1032269" s="40">
        <v>43191</v>
      </c>
    </row>
    <row r="1032270" spans="1:14" x14ac:dyDescent="0.25">
      <c r="A1032270" s="40">
        <v>43221</v>
      </c>
      <c r="N1032270" s="40">
        <v>43221</v>
      </c>
    </row>
    <row r="1032271" spans="1:14" x14ac:dyDescent="0.25">
      <c r="A1032271" s="40">
        <v>43252</v>
      </c>
      <c r="N1032271" s="40">
        <v>43252</v>
      </c>
    </row>
    <row r="1032272" spans="1:14" x14ac:dyDescent="0.25">
      <c r="A1032272" s="40">
        <v>43282</v>
      </c>
      <c r="N1032272" s="40">
        <v>43282</v>
      </c>
    </row>
    <row r="1032273" spans="1:14" x14ac:dyDescent="0.25">
      <c r="A1032273" s="40">
        <v>43313</v>
      </c>
      <c r="N1032273" s="40">
        <v>43313</v>
      </c>
    </row>
    <row r="1032274" spans="1:14" x14ac:dyDescent="0.25">
      <c r="A1032274" s="40">
        <v>43344</v>
      </c>
      <c r="N1032274" s="40">
        <v>43344</v>
      </c>
    </row>
    <row r="1032275" spans="1:14" x14ac:dyDescent="0.25">
      <c r="A1032275" s="40">
        <v>43374</v>
      </c>
      <c r="N1032275" s="40">
        <v>43374</v>
      </c>
    </row>
    <row r="1032276" spans="1:14" x14ac:dyDescent="0.25">
      <c r="A1032276" s="40">
        <v>43405</v>
      </c>
      <c r="N1032276" s="40">
        <v>43405</v>
      </c>
    </row>
    <row r="1032277" spans="1:14" x14ac:dyDescent="0.25">
      <c r="A1032277" s="40">
        <v>43435</v>
      </c>
      <c r="N1032277" s="40">
        <v>43435</v>
      </c>
    </row>
    <row r="1032278" spans="1:14" x14ac:dyDescent="0.25">
      <c r="A1032278" s="40">
        <v>43466</v>
      </c>
      <c r="N1032278" s="40">
        <v>43466</v>
      </c>
    </row>
    <row r="1032279" spans="1:14" x14ac:dyDescent="0.25">
      <c r="A1032279" s="40">
        <v>43497</v>
      </c>
      <c r="N1032279" s="40">
        <v>43497</v>
      </c>
    </row>
    <row r="1032280" spans="1:14" x14ac:dyDescent="0.25">
      <c r="A1032280" s="40">
        <v>43525</v>
      </c>
      <c r="N1032280" s="40">
        <v>43525</v>
      </c>
    </row>
    <row r="1032281" spans="1:14" x14ac:dyDescent="0.25">
      <c r="A1032281" s="40">
        <v>43556</v>
      </c>
      <c r="N1032281" s="40">
        <v>43556</v>
      </c>
    </row>
    <row r="1032282" spans="1:14" x14ac:dyDescent="0.25">
      <c r="A1032282" s="40">
        <v>43586</v>
      </c>
      <c r="N1032282" s="40">
        <v>43586</v>
      </c>
    </row>
    <row r="1032283" spans="1:14" x14ac:dyDescent="0.25">
      <c r="A1032283" s="40">
        <v>43617</v>
      </c>
      <c r="N1032283" s="40">
        <v>43617</v>
      </c>
    </row>
    <row r="1032284" spans="1:14" x14ac:dyDescent="0.25">
      <c r="A1032284" s="40">
        <v>43647</v>
      </c>
      <c r="N1032284" s="40">
        <v>43647</v>
      </c>
    </row>
    <row r="1032285" spans="1:14" x14ac:dyDescent="0.25">
      <c r="A1032285" s="40">
        <v>43678</v>
      </c>
      <c r="N1032285" s="40">
        <v>43678</v>
      </c>
    </row>
    <row r="1032286" spans="1:14" x14ac:dyDescent="0.25">
      <c r="A1032286" s="40">
        <v>43709</v>
      </c>
      <c r="N1032286" s="40">
        <v>43709</v>
      </c>
    </row>
    <row r="1032287" spans="1:14" x14ac:dyDescent="0.25">
      <c r="A1032287" s="40">
        <v>43739</v>
      </c>
      <c r="N1032287" s="40">
        <v>43739</v>
      </c>
    </row>
    <row r="1032288" spans="1:14" x14ac:dyDescent="0.25">
      <c r="A1032288" s="40">
        <v>43770</v>
      </c>
      <c r="N1032288" s="40">
        <v>43770</v>
      </c>
    </row>
    <row r="1032289" spans="1:14" x14ac:dyDescent="0.25">
      <c r="A1032289" s="40">
        <v>43800</v>
      </c>
      <c r="N1032289" s="40">
        <v>43800</v>
      </c>
    </row>
    <row r="1032290" spans="1:14" x14ac:dyDescent="0.25">
      <c r="A1032290" s="40">
        <v>43831</v>
      </c>
      <c r="N1032290" s="40">
        <v>43831</v>
      </c>
    </row>
    <row r="1032291" spans="1:14" x14ac:dyDescent="0.25">
      <c r="A1032291" s="40">
        <v>43862</v>
      </c>
      <c r="N1032291" s="40">
        <v>43862</v>
      </c>
    </row>
    <row r="1032292" spans="1:14" x14ac:dyDescent="0.25">
      <c r="A1032292" s="40">
        <v>43891</v>
      </c>
      <c r="N1032292" s="40">
        <v>43891</v>
      </c>
    </row>
    <row r="1032293" spans="1:14" x14ac:dyDescent="0.25">
      <c r="A1032293" s="40">
        <v>43922</v>
      </c>
      <c r="N1032293" s="40">
        <v>43922</v>
      </c>
    </row>
    <row r="1032294" spans="1:14" x14ac:dyDescent="0.25">
      <c r="A1032294" s="40">
        <v>43952</v>
      </c>
      <c r="N1032294" s="40">
        <v>43952</v>
      </c>
    </row>
    <row r="1032295" spans="1:14" x14ac:dyDescent="0.25">
      <c r="A1032295" s="40">
        <v>43983</v>
      </c>
      <c r="N1032295" s="40">
        <v>43983</v>
      </c>
    </row>
    <row r="1032296" spans="1:14" x14ac:dyDescent="0.25">
      <c r="A1032296" s="40">
        <v>44013</v>
      </c>
      <c r="N1032296" s="40">
        <v>44013</v>
      </c>
    </row>
    <row r="1032297" spans="1:14" x14ac:dyDescent="0.25">
      <c r="A1032297" s="40">
        <v>44044</v>
      </c>
      <c r="N1032297" s="40">
        <v>44044</v>
      </c>
    </row>
    <row r="1032298" spans="1:14" x14ac:dyDescent="0.25">
      <c r="A1032298" s="40">
        <v>44075</v>
      </c>
      <c r="N1032298" s="40">
        <v>44075</v>
      </c>
    </row>
    <row r="1032299" spans="1:14" x14ac:dyDescent="0.25">
      <c r="A1032299" s="40">
        <v>44105</v>
      </c>
      <c r="N1032299" s="40">
        <v>44105</v>
      </c>
    </row>
    <row r="1032300" spans="1:14" x14ac:dyDescent="0.25">
      <c r="A1032300" s="40">
        <v>44136</v>
      </c>
      <c r="N1032300" s="40">
        <v>44136</v>
      </c>
    </row>
    <row r="1032301" spans="1:14" x14ac:dyDescent="0.25">
      <c r="A1032301" s="40">
        <v>44166</v>
      </c>
      <c r="N1032301" s="40">
        <v>44166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5B29-194C-4FC0-85E6-381314C32E60}">
  <sheetPr>
    <tabColor rgb="FFFFFF00"/>
  </sheetPr>
  <dimension ref="A1:EC13"/>
  <sheetViews>
    <sheetView showGridLines="0" workbookViewId="0">
      <pane xSplit="1" topLeftCell="CF1" activePane="topRight" state="frozen"/>
      <selection pane="topRight" activeCell="A8" sqref="A8:CV9"/>
    </sheetView>
  </sheetViews>
  <sheetFormatPr defaultColWidth="9.140625" defaultRowHeight="12.75" x14ac:dyDescent="0.2"/>
  <cols>
    <col min="1" max="1" width="23.85546875" style="11" bestFit="1" customWidth="1"/>
    <col min="2" max="3" width="8.28515625" style="11" customWidth="1"/>
    <col min="4" max="4" width="8.28515625" style="11" bestFit="1" customWidth="1"/>
    <col min="5" max="15" width="8.28515625" style="11" customWidth="1"/>
    <col min="16" max="16" width="8.7109375" style="11" bestFit="1" customWidth="1"/>
    <col min="17" max="112" width="8.7109375" style="11" customWidth="1"/>
    <col min="113" max="113" width="8.42578125" style="11" bestFit="1" customWidth="1"/>
    <col min="114" max="114" width="8" style="11" bestFit="1" customWidth="1"/>
    <col min="115" max="115" width="8.28515625" style="11" bestFit="1" customWidth="1"/>
    <col min="116" max="116" width="8.140625" style="11" bestFit="1" customWidth="1"/>
    <col min="117" max="118" width="8" style="11" bestFit="1" customWidth="1"/>
    <col min="119" max="119" width="8.42578125" style="11" bestFit="1" customWidth="1"/>
    <col min="120" max="16384" width="9.140625" style="11"/>
  </cols>
  <sheetData>
    <row r="1" spans="1:133" x14ac:dyDescent="0.2">
      <c r="B1" s="11">
        <v>2012</v>
      </c>
      <c r="C1" s="11">
        <v>2012</v>
      </c>
      <c r="D1" s="11">
        <v>2012</v>
      </c>
      <c r="E1" s="11">
        <v>2012</v>
      </c>
      <c r="F1" s="11">
        <v>2012</v>
      </c>
      <c r="G1" s="11">
        <v>2012</v>
      </c>
      <c r="H1" s="11">
        <v>2012</v>
      </c>
      <c r="I1" s="11">
        <v>2012</v>
      </c>
      <c r="J1" s="11">
        <v>2012</v>
      </c>
      <c r="K1" s="11">
        <v>2012</v>
      </c>
      <c r="L1" s="11">
        <v>2012</v>
      </c>
      <c r="M1" s="11">
        <v>2012</v>
      </c>
      <c r="N1" s="11">
        <v>2012</v>
      </c>
      <c r="O1" s="11">
        <v>2012</v>
      </c>
      <c r="P1" s="11">
        <v>2013</v>
      </c>
      <c r="Q1" s="11">
        <v>2013</v>
      </c>
      <c r="R1" s="11">
        <v>2013</v>
      </c>
      <c r="S1" s="11">
        <v>2013</v>
      </c>
      <c r="T1" s="11">
        <v>2013</v>
      </c>
      <c r="U1" s="11">
        <v>2013</v>
      </c>
      <c r="V1" s="11">
        <v>2013</v>
      </c>
      <c r="W1" s="11">
        <v>2013</v>
      </c>
      <c r="X1" s="11">
        <v>2013</v>
      </c>
      <c r="Y1" s="11">
        <v>2013</v>
      </c>
      <c r="Z1" s="11">
        <v>2014</v>
      </c>
      <c r="AA1" s="11">
        <v>2014</v>
      </c>
      <c r="AB1" s="11">
        <v>2014</v>
      </c>
      <c r="AC1" s="11">
        <v>2014</v>
      </c>
      <c r="AD1" s="11">
        <v>2014</v>
      </c>
      <c r="AE1" s="11">
        <v>2014</v>
      </c>
      <c r="AF1" s="11">
        <v>2014</v>
      </c>
      <c r="AG1" s="11">
        <v>2014</v>
      </c>
      <c r="AH1" s="11">
        <v>2014</v>
      </c>
      <c r="AI1" s="11">
        <v>2014</v>
      </c>
      <c r="AJ1" s="11">
        <v>2014</v>
      </c>
      <c r="AK1" s="11">
        <v>2014</v>
      </c>
      <c r="AL1" s="11">
        <v>2015</v>
      </c>
      <c r="AM1" s="11">
        <v>2015</v>
      </c>
      <c r="AN1" s="11">
        <v>2015</v>
      </c>
      <c r="AO1" s="11">
        <v>2015</v>
      </c>
      <c r="AP1" s="11">
        <v>2015</v>
      </c>
      <c r="AQ1" s="11">
        <v>2015</v>
      </c>
      <c r="AR1" s="11">
        <v>2015</v>
      </c>
      <c r="AS1" s="11">
        <v>2015</v>
      </c>
      <c r="AT1" s="11">
        <v>2015</v>
      </c>
      <c r="AU1" s="11">
        <v>2015</v>
      </c>
      <c r="AV1" s="11">
        <v>2015</v>
      </c>
      <c r="AW1" s="11">
        <v>2015</v>
      </c>
      <c r="AX1" s="11">
        <v>2016</v>
      </c>
      <c r="AY1" s="11">
        <v>2016</v>
      </c>
      <c r="AZ1" s="11">
        <v>2016</v>
      </c>
      <c r="BA1" s="11">
        <v>2016</v>
      </c>
      <c r="BB1" s="11">
        <v>2016</v>
      </c>
      <c r="BC1" s="11">
        <v>2016</v>
      </c>
      <c r="BD1" s="11">
        <v>2016</v>
      </c>
      <c r="BE1" s="11">
        <v>2016</v>
      </c>
      <c r="BF1" s="11">
        <v>2016</v>
      </c>
      <c r="BG1" s="11">
        <v>2016</v>
      </c>
      <c r="BH1" s="11">
        <v>2016</v>
      </c>
      <c r="BI1" s="11">
        <v>2016</v>
      </c>
      <c r="BJ1" s="11">
        <v>2017</v>
      </c>
      <c r="BK1" s="11">
        <v>2017</v>
      </c>
      <c r="BL1" s="11">
        <v>2017</v>
      </c>
      <c r="BM1" s="11">
        <v>2017</v>
      </c>
      <c r="BN1" s="11">
        <v>2017</v>
      </c>
      <c r="BO1" s="11">
        <v>2017</v>
      </c>
      <c r="BP1" s="11">
        <v>2017</v>
      </c>
      <c r="BQ1" s="11">
        <v>2017</v>
      </c>
      <c r="BR1" s="11">
        <v>2017</v>
      </c>
      <c r="BS1" s="11">
        <v>2017</v>
      </c>
      <c r="BT1" s="11">
        <v>2017</v>
      </c>
      <c r="BU1" s="11">
        <v>2017</v>
      </c>
      <c r="BV1" s="11">
        <v>2018</v>
      </c>
      <c r="BW1" s="11">
        <v>2018</v>
      </c>
      <c r="BX1" s="11">
        <v>2018</v>
      </c>
      <c r="BY1" s="11">
        <v>2018</v>
      </c>
      <c r="BZ1" s="11">
        <v>2018</v>
      </c>
      <c r="CA1" s="11">
        <v>2018</v>
      </c>
      <c r="CB1" s="11">
        <v>2018</v>
      </c>
      <c r="CC1" s="11">
        <v>2018</v>
      </c>
      <c r="CD1" s="11">
        <v>2018</v>
      </c>
      <c r="CE1" s="11">
        <v>2018</v>
      </c>
      <c r="CF1" s="11">
        <v>2018</v>
      </c>
      <c r="CG1" s="11">
        <v>2018</v>
      </c>
      <c r="CH1" s="11">
        <v>2019</v>
      </c>
      <c r="CI1" s="11">
        <v>2019</v>
      </c>
      <c r="CJ1" s="11">
        <v>2019</v>
      </c>
      <c r="CK1" s="11">
        <v>2019</v>
      </c>
      <c r="CL1" s="11">
        <v>2019</v>
      </c>
      <c r="CM1" s="11">
        <v>2019</v>
      </c>
      <c r="CN1" s="11">
        <v>2019</v>
      </c>
      <c r="CO1" s="11">
        <v>2019</v>
      </c>
      <c r="CP1" s="11">
        <v>2019</v>
      </c>
      <c r="CQ1" s="11">
        <v>2019</v>
      </c>
      <c r="CR1" s="11">
        <v>2019</v>
      </c>
      <c r="CS1" s="11">
        <v>2019</v>
      </c>
      <c r="CT1" s="11">
        <v>2020</v>
      </c>
      <c r="CU1" s="11">
        <v>2020</v>
      </c>
      <c r="CV1" s="11">
        <v>2020</v>
      </c>
      <c r="CW1" s="11">
        <v>2020</v>
      </c>
      <c r="CX1" s="11">
        <v>2020</v>
      </c>
      <c r="CY1" s="11">
        <v>2020</v>
      </c>
      <c r="CZ1" s="11">
        <v>2020</v>
      </c>
      <c r="DA1" s="11">
        <v>2020</v>
      </c>
      <c r="DB1" s="11">
        <v>2020</v>
      </c>
      <c r="DC1" s="11">
        <v>2020</v>
      </c>
      <c r="DD1" s="11">
        <v>2020</v>
      </c>
      <c r="DE1" s="11">
        <v>2020</v>
      </c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</row>
    <row r="2" spans="1:133" x14ac:dyDescent="0.2">
      <c r="B2" s="11" t="s">
        <v>19</v>
      </c>
      <c r="C2" s="11" t="s">
        <v>20</v>
      </c>
      <c r="D2" s="11" t="s">
        <v>9</v>
      </c>
      <c r="E2" s="11" t="s">
        <v>10</v>
      </c>
      <c r="F2" s="11" t="s">
        <v>11</v>
      </c>
      <c r="G2" s="11" t="s">
        <v>12</v>
      </c>
      <c r="H2" s="11" t="s">
        <v>13</v>
      </c>
      <c r="I2" s="11" t="s">
        <v>14</v>
      </c>
      <c r="J2" s="11" t="s">
        <v>15</v>
      </c>
      <c r="K2" s="11" t="s">
        <v>16</v>
      </c>
      <c r="L2" s="11" t="s">
        <v>17</v>
      </c>
      <c r="M2" s="11" t="s">
        <v>18</v>
      </c>
      <c r="N2" s="11" t="s">
        <v>19</v>
      </c>
      <c r="O2" s="11" t="s">
        <v>20</v>
      </c>
      <c r="P2" s="11" t="s">
        <v>9</v>
      </c>
      <c r="Q2" s="11" t="s">
        <v>10</v>
      </c>
      <c r="R2" s="11" t="s">
        <v>11</v>
      </c>
      <c r="S2" s="11" t="s">
        <v>12</v>
      </c>
      <c r="T2" s="11" t="s">
        <v>13</v>
      </c>
      <c r="U2" s="11" t="s">
        <v>14</v>
      </c>
      <c r="V2" s="11" t="s">
        <v>15</v>
      </c>
      <c r="W2" s="11" t="s">
        <v>16</v>
      </c>
      <c r="X2" s="11" t="s">
        <v>17</v>
      </c>
      <c r="Y2" s="11" t="s">
        <v>18</v>
      </c>
      <c r="Z2" s="11" t="s">
        <v>19</v>
      </c>
      <c r="AA2" s="11" t="s">
        <v>20</v>
      </c>
      <c r="AB2" s="11" t="s">
        <v>9</v>
      </c>
      <c r="AC2" s="11" t="s">
        <v>10</v>
      </c>
      <c r="AD2" s="11" t="s">
        <v>11</v>
      </c>
      <c r="AE2" s="11" t="s">
        <v>12</v>
      </c>
      <c r="AF2" s="11" t="s">
        <v>13</v>
      </c>
      <c r="AG2" s="11" t="s">
        <v>14</v>
      </c>
      <c r="AH2" s="11" t="s">
        <v>15</v>
      </c>
      <c r="AI2" s="11" t="s">
        <v>16</v>
      </c>
      <c r="AJ2" s="11" t="s">
        <v>17</v>
      </c>
      <c r="AK2" s="11" t="s">
        <v>18</v>
      </c>
      <c r="AL2" s="11" t="s">
        <v>19</v>
      </c>
      <c r="AM2" s="11" t="s">
        <v>20</v>
      </c>
      <c r="AN2" s="11" t="s">
        <v>9</v>
      </c>
      <c r="AO2" s="11" t="s">
        <v>10</v>
      </c>
      <c r="AP2" s="11" t="s">
        <v>11</v>
      </c>
      <c r="AQ2" s="11" t="s">
        <v>12</v>
      </c>
      <c r="AR2" s="11" t="s">
        <v>13</v>
      </c>
      <c r="AS2" s="11" t="s">
        <v>14</v>
      </c>
      <c r="AT2" s="11" t="s">
        <v>15</v>
      </c>
      <c r="AU2" s="11" t="s">
        <v>16</v>
      </c>
      <c r="AV2" s="11" t="s">
        <v>17</v>
      </c>
      <c r="AW2" s="11" t="s">
        <v>18</v>
      </c>
      <c r="AX2" s="11" t="s">
        <v>19</v>
      </c>
      <c r="AY2" s="11" t="s">
        <v>20</v>
      </c>
      <c r="AZ2" s="11" t="s">
        <v>9</v>
      </c>
      <c r="BA2" s="11" t="s">
        <v>10</v>
      </c>
      <c r="BB2" s="11" t="s">
        <v>11</v>
      </c>
      <c r="BC2" s="11" t="s">
        <v>12</v>
      </c>
      <c r="BD2" s="11" t="s">
        <v>13</v>
      </c>
      <c r="BE2" s="11" t="s">
        <v>14</v>
      </c>
      <c r="BF2" s="11" t="s">
        <v>15</v>
      </c>
      <c r="BG2" s="11" t="s">
        <v>16</v>
      </c>
      <c r="BH2" s="11" t="s">
        <v>17</v>
      </c>
      <c r="BI2" s="11" t="s">
        <v>18</v>
      </c>
      <c r="BJ2" s="11" t="s">
        <v>19</v>
      </c>
      <c r="BK2" s="11" t="s">
        <v>20</v>
      </c>
      <c r="BL2" s="11" t="s">
        <v>9</v>
      </c>
      <c r="BM2" s="11" t="s">
        <v>10</v>
      </c>
      <c r="BN2" s="11" t="s">
        <v>11</v>
      </c>
      <c r="BO2" s="11" t="s">
        <v>12</v>
      </c>
      <c r="BP2" s="11" t="s">
        <v>13</v>
      </c>
      <c r="BQ2" s="11" t="s">
        <v>14</v>
      </c>
      <c r="BR2" s="11" t="s">
        <v>15</v>
      </c>
      <c r="BS2" s="11" t="s">
        <v>16</v>
      </c>
      <c r="BT2" s="11" t="s">
        <v>17</v>
      </c>
      <c r="BU2" s="11" t="s">
        <v>18</v>
      </c>
      <c r="BV2" s="11" t="s">
        <v>19</v>
      </c>
      <c r="BW2" s="11" t="s">
        <v>20</v>
      </c>
      <c r="BX2" s="11" t="s">
        <v>9</v>
      </c>
      <c r="BY2" s="11" t="s">
        <v>10</v>
      </c>
      <c r="BZ2" s="11" t="s">
        <v>11</v>
      </c>
      <c r="CA2" s="11" t="s">
        <v>12</v>
      </c>
      <c r="CB2" s="11" t="s">
        <v>13</v>
      </c>
      <c r="CC2" s="11" t="s">
        <v>14</v>
      </c>
      <c r="CD2" s="11" t="s">
        <v>15</v>
      </c>
      <c r="CE2" s="11" t="s">
        <v>16</v>
      </c>
      <c r="CF2" s="11" t="s">
        <v>17</v>
      </c>
      <c r="CG2" s="11" t="s">
        <v>18</v>
      </c>
      <c r="CH2" s="11" t="s">
        <v>19</v>
      </c>
      <c r="CI2" s="11" t="s">
        <v>20</v>
      </c>
      <c r="CJ2" s="11" t="s">
        <v>9</v>
      </c>
      <c r="CK2" s="11" t="s">
        <v>10</v>
      </c>
      <c r="CL2" s="11" t="s">
        <v>11</v>
      </c>
      <c r="CM2" s="11" t="s">
        <v>12</v>
      </c>
      <c r="CN2" s="11" t="s">
        <v>13</v>
      </c>
      <c r="CO2" s="11" t="s">
        <v>14</v>
      </c>
      <c r="CP2" s="11" t="s">
        <v>15</v>
      </c>
      <c r="CQ2" s="11" t="s">
        <v>16</v>
      </c>
      <c r="CR2" s="11" t="s">
        <v>17</v>
      </c>
      <c r="CS2" s="11" t="s">
        <v>18</v>
      </c>
      <c r="CT2" s="11" t="s">
        <v>19</v>
      </c>
      <c r="CU2" s="11" t="s">
        <v>20</v>
      </c>
      <c r="CV2" s="11" t="s">
        <v>9</v>
      </c>
      <c r="CW2" s="11" t="s">
        <v>10</v>
      </c>
      <c r="CX2" s="11" t="s">
        <v>11</v>
      </c>
      <c r="CY2" s="11" t="s">
        <v>12</v>
      </c>
      <c r="CZ2" s="11" t="s">
        <v>13</v>
      </c>
      <c r="DA2" s="11" t="s">
        <v>14</v>
      </c>
      <c r="DB2" s="11" t="s">
        <v>15</v>
      </c>
      <c r="DC2" s="11" t="s">
        <v>16</v>
      </c>
      <c r="DD2" s="11" t="s">
        <v>17</v>
      </c>
      <c r="DE2" s="11" t="s">
        <v>18</v>
      </c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</row>
    <row r="3" spans="1:133" x14ac:dyDescent="0.2">
      <c r="A3" s="11" t="s">
        <v>1</v>
      </c>
      <c r="B3" s="13">
        <v>9.74</v>
      </c>
      <c r="C3" s="13">
        <v>9.74</v>
      </c>
      <c r="D3" s="14">
        <v>10.320000016519367</v>
      </c>
      <c r="E3" s="14">
        <v>10.320000016519367</v>
      </c>
      <c r="F3" s="14">
        <v>10.320000016519367</v>
      </c>
      <c r="G3" s="14">
        <v>10.320000016519367</v>
      </c>
      <c r="H3" s="14">
        <v>10.320000016519367</v>
      </c>
      <c r="I3" s="14">
        <v>10.320000016519367</v>
      </c>
      <c r="J3" s="14">
        <v>10.320000016519367</v>
      </c>
      <c r="K3" s="14">
        <v>10.320000016519367</v>
      </c>
      <c r="L3" s="14">
        <v>10.320000016519367</v>
      </c>
      <c r="M3" s="14">
        <v>10.320000016519367</v>
      </c>
      <c r="N3" s="14">
        <v>10.320000016519367</v>
      </c>
      <c r="O3" s="14">
        <v>10.320000016519367</v>
      </c>
      <c r="P3" s="13">
        <v>10.92</v>
      </c>
      <c r="Q3" s="13">
        <v>10.92</v>
      </c>
      <c r="R3" s="13">
        <v>10.92</v>
      </c>
      <c r="S3" s="13">
        <v>10.92</v>
      </c>
      <c r="T3" s="13">
        <v>10.92</v>
      </c>
      <c r="U3" s="13">
        <v>10.92</v>
      </c>
      <c r="V3" s="13">
        <v>10.92</v>
      </c>
      <c r="W3" s="13">
        <v>10.92</v>
      </c>
      <c r="X3" s="13">
        <v>10.92</v>
      </c>
      <c r="Y3" s="13">
        <v>10.92</v>
      </c>
      <c r="Z3" s="13">
        <v>10.92</v>
      </c>
      <c r="AA3" s="13">
        <v>10.92</v>
      </c>
      <c r="AB3" s="13">
        <v>11.6</v>
      </c>
      <c r="AC3" s="13">
        <v>11.6</v>
      </c>
      <c r="AD3" s="13">
        <v>11.6</v>
      </c>
      <c r="AE3" s="13">
        <v>11.6</v>
      </c>
      <c r="AF3" s="13">
        <v>11.6</v>
      </c>
      <c r="AG3" s="13">
        <v>11.6</v>
      </c>
      <c r="AH3" s="13">
        <v>11.6</v>
      </c>
      <c r="AI3" s="13">
        <v>11.6</v>
      </c>
      <c r="AJ3" s="13">
        <v>11.6</v>
      </c>
      <c r="AK3" s="13">
        <v>11.6</v>
      </c>
      <c r="AL3" s="13">
        <v>11.6</v>
      </c>
      <c r="AM3" s="13">
        <v>11.6</v>
      </c>
      <c r="AN3" s="13">
        <v>12.42</v>
      </c>
      <c r="AO3" s="13">
        <v>12.42</v>
      </c>
      <c r="AP3" s="13">
        <v>12.42</v>
      </c>
      <c r="AQ3" s="13">
        <v>12.42</v>
      </c>
      <c r="AR3" s="13">
        <v>12.42</v>
      </c>
      <c r="AS3" s="13">
        <v>12.42</v>
      </c>
      <c r="AT3" s="13">
        <v>12.42</v>
      </c>
      <c r="AU3" s="13">
        <v>12.42</v>
      </c>
      <c r="AV3" s="13">
        <v>12.42</v>
      </c>
      <c r="AW3" s="13">
        <v>12.42</v>
      </c>
      <c r="AX3" s="13">
        <v>12.42</v>
      </c>
      <c r="AY3" s="13">
        <v>12.42</v>
      </c>
      <c r="AZ3" s="13">
        <v>13.24</v>
      </c>
      <c r="BA3" s="13">
        <v>13.24</v>
      </c>
      <c r="BB3" s="13">
        <v>13.24</v>
      </c>
      <c r="BC3" s="13">
        <v>13.24</v>
      </c>
      <c r="BD3" s="13">
        <v>13.24</v>
      </c>
      <c r="BE3" s="13">
        <v>13.24</v>
      </c>
      <c r="BF3" s="13">
        <v>13.24</v>
      </c>
      <c r="BG3" s="13">
        <v>13.24</v>
      </c>
      <c r="BH3" s="13">
        <v>13.24</v>
      </c>
      <c r="BI3" s="13">
        <v>13.24</v>
      </c>
      <c r="BJ3" s="13">
        <v>13.24</v>
      </c>
      <c r="BK3" s="13">
        <v>13.24</v>
      </c>
      <c r="BL3" s="13">
        <v>14.3</v>
      </c>
      <c r="BM3" s="13">
        <v>14.3</v>
      </c>
      <c r="BN3" s="13">
        <v>14.3</v>
      </c>
      <c r="BO3" s="13">
        <v>14.3</v>
      </c>
      <c r="BP3" s="13">
        <v>14.3</v>
      </c>
      <c r="BQ3" s="13">
        <v>14.3</v>
      </c>
      <c r="BR3" s="13">
        <v>14.3</v>
      </c>
      <c r="BS3" s="13">
        <v>14.3</v>
      </c>
      <c r="BT3" s="13">
        <v>14.3</v>
      </c>
      <c r="BU3" s="13">
        <v>14.3</v>
      </c>
      <c r="BV3" s="13">
        <v>14.3</v>
      </c>
      <c r="BW3" s="13">
        <v>14.3</v>
      </c>
      <c r="BX3" s="13">
        <v>15.52</v>
      </c>
      <c r="BY3" s="13">
        <v>15.52</v>
      </c>
      <c r="BZ3" s="13">
        <v>15.52</v>
      </c>
      <c r="CA3" s="13">
        <v>15.52</v>
      </c>
      <c r="CB3" s="13">
        <v>15.52</v>
      </c>
      <c r="CC3" s="13">
        <v>15.52</v>
      </c>
      <c r="CD3" s="13">
        <v>15.52</v>
      </c>
      <c r="CE3" s="13">
        <v>15.52</v>
      </c>
      <c r="CF3" s="13">
        <v>15.52</v>
      </c>
      <c r="CG3" s="13">
        <v>15.52</v>
      </c>
      <c r="CH3" s="13">
        <v>15.52</v>
      </c>
      <c r="CI3" s="13">
        <v>15.52</v>
      </c>
      <c r="CJ3" s="13">
        <f t="shared" ref="CJ3:CU3" si="0">833/50</f>
        <v>16.66</v>
      </c>
      <c r="CK3" s="13">
        <f t="shared" si="0"/>
        <v>16.66</v>
      </c>
      <c r="CL3" s="13">
        <f t="shared" si="0"/>
        <v>16.66</v>
      </c>
      <c r="CM3" s="13">
        <f t="shared" si="0"/>
        <v>16.66</v>
      </c>
      <c r="CN3" s="13">
        <f t="shared" si="0"/>
        <v>16.66</v>
      </c>
      <c r="CO3" s="13">
        <f t="shared" si="0"/>
        <v>16.66</v>
      </c>
      <c r="CP3" s="13">
        <f t="shared" si="0"/>
        <v>16.66</v>
      </c>
      <c r="CQ3" s="13">
        <f t="shared" si="0"/>
        <v>16.66</v>
      </c>
      <c r="CR3" s="13">
        <f t="shared" si="0"/>
        <v>16.66</v>
      </c>
      <c r="CS3" s="13">
        <f t="shared" si="0"/>
        <v>16.66</v>
      </c>
      <c r="CT3" s="13">
        <f t="shared" si="0"/>
        <v>16.66</v>
      </c>
      <c r="CU3" s="13">
        <f t="shared" si="0"/>
        <v>16.66</v>
      </c>
      <c r="CV3" s="13">
        <f>870/50</f>
        <v>17.399999999999999</v>
      </c>
      <c r="CW3" s="13">
        <f t="shared" ref="CW3:DE3" si="1">870/50</f>
        <v>17.399999999999999</v>
      </c>
      <c r="CX3" s="13">
        <f t="shared" si="1"/>
        <v>17.399999999999999</v>
      </c>
      <c r="CY3" s="13">
        <f t="shared" si="1"/>
        <v>17.399999999999999</v>
      </c>
      <c r="CZ3" s="13">
        <f t="shared" si="1"/>
        <v>17.399999999999999</v>
      </c>
      <c r="DA3" s="13">
        <f t="shared" si="1"/>
        <v>17.399999999999999</v>
      </c>
      <c r="DB3" s="13">
        <f t="shared" si="1"/>
        <v>17.399999999999999</v>
      </c>
      <c r="DC3" s="13">
        <f t="shared" si="1"/>
        <v>17.399999999999999</v>
      </c>
      <c r="DD3" s="13">
        <f t="shared" si="1"/>
        <v>17.399999999999999</v>
      </c>
      <c r="DE3" s="13">
        <f t="shared" si="1"/>
        <v>17.399999999999999</v>
      </c>
      <c r="DF3" s="13"/>
      <c r="DG3" s="13"/>
      <c r="DH3" s="13"/>
      <c r="DJ3" s="13"/>
      <c r="DL3" s="13"/>
      <c r="DM3" s="13"/>
      <c r="DN3" s="13"/>
    </row>
    <row r="5" spans="1:133" x14ac:dyDescent="0.2">
      <c r="A5" s="11" t="s">
        <v>29</v>
      </c>
    </row>
    <row r="6" spans="1:133" x14ac:dyDescent="0.2">
      <c r="A6" s="15" t="s">
        <v>30</v>
      </c>
      <c r="B6" s="39">
        <v>26.165147306338572</v>
      </c>
      <c r="C6" s="39">
        <v>26.167833359122191</v>
      </c>
      <c r="D6" s="39">
        <v>26.625024127925695</v>
      </c>
      <c r="E6" s="39">
        <v>26.816280147724662</v>
      </c>
      <c r="F6" s="39">
        <v>26.75202459904628</v>
      </c>
      <c r="G6" s="39">
        <v>26.774574732974823</v>
      </c>
      <c r="H6" s="39">
        <v>26.660121736097484</v>
      </c>
      <c r="I6" s="39">
        <v>27.070894649334775</v>
      </c>
      <c r="J6" s="39">
        <v>27.133562965442309</v>
      </c>
      <c r="K6" s="39">
        <v>27.382867062775865</v>
      </c>
      <c r="L6" s="39">
        <v>27.484264845060103</v>
      </c>
      <c r="M6" s="39">
        <v>27.584802500634805</v>
      </c>
      <c r="N6" s="39">
        <v>27.669500953589448</v>
      </c>
      <c r="O6" s="39">
        <v>27.604146586124763</v>
      </c>
      <c r="P6" s="39">
        <v>28.006749594270342</v>
      </c>
      <c r="Q6" s="39">
        <v>28.22364961921604</v>
      </c>
      <c r="R6" s="39">
        <v>28.353734443107843</v>
      </c>
      <c r="S6" s="39">
        <v>28.369552917185889</v>
      </c>
      <c r="T6" s="39">
        <v>28.677240068493422</v>
      </c>
      <c r="U6" s="39">
        <v>28.705445687939505</v>
      </c>
      <c r="V6" s="39">
        <v>28.761257573073358</v>
      </c>
      <c r="W6" s="39">
        <v>28.783497588277697</v>
      </c>
      <c r="X6" s="39">
        <v>28.70396362189113</v>
      </c>
      <c r="Y6" s="39">
        <v>28.794252482882349</v>
      </c>
      <c r="Z6" s="39">
        <v>28.993650897082095</v>
      </c>
      <c r="AA6" s="39">
        <v>28.813945539694185</v>
      </c>
      <c r="AB6" s="39">
        <v>29.07362622617951</v>
      </c>
      <c r="AC6" s="39">
        <v>29.482551883219013</v>
      </c>
      <c r="AD6" s="39">
        <v>29.573491450843061</v>
      </c>
      <c r="AE6" s="39">
        <v>29.48598947465106</v>
      </c>
      <c r="AF6" s="39">
        <v>30.107044158932577</v>
      </c>
      <c r="AG6" s="39">
        <v>30.214830106714238</v>
      </c>
      <c r="AH6" s="39">
        <v>30.347123949498549</v>
      </c>
      <c r="AI6" s="39">
        <v>30.507189622886273</v>
      </c>
      <c r="AJ6" s="39">
        <v>30.54729770577153</v>
      </c>
      <c r="AK6" s="39">
        <v>30.588428330411531</v>
      </c>
      <c r="AL6" s="39">
        <v>30.667517705040009</v>
      </c>
      <c r="AM6" s="39">
        <v>30.613572231484909</v>
      </c>
      <c r="AN6" s="39">
        <v>30.999892299985049</v>
      </c>
      <c r="AO6" s="39">
        <v>31.20747158743389</v>
      </c>
      <c r="AP6" s="39">
        <v>31.287841127167855</v>
      </c>
      <c r="AQ6" s="39">
        <v>31.268542039295269</v>
      </c>
      <c r="AR6" s="39">
        <v>31.305569321338126</v>
      </c>
      <c r="AS6" s="39">
        <v>31.178801934277406</v>
      </c>
      <c r="AT6" s="39">
        <v>31.011851627456963</v>
      </c>
      <c r="AU6" s="39">
        <v>31.11965501407283</v>
      </c>
      <c r="AV6" s="39">
        <v>31.206966252278008</v>
      </c>
      <c r="AW6" s="39">
        <v>31.357578353051931</v>
      </c>
      <c r="AX6" s="39">
        <v>31.32830216086781</v>
      </c>
      <c r="AY6" s="39">
        <v>31.238472546583555</v>
      </c>
      <c r="AZ6" s="39">
        <v>31.699744275154387</v>
      </c>
      <c r="BA6" s="39">
        <v>31.992830891383143</v>
      </c>
      <c r="BB6" s="39">
        <v>31.978629841647997</v>
      </c>
      <c r="BC6" s="39">
        <v>32.249923236610499</v>
      </c>
      <c r="BD6" s="39">
        <v>32.530296807385781</v>
      </c>
      <c r="BE6" s="39">
        <v>32.687512895416361</v>
      </c>
      <c r="BF6" s="39">
        <v>32.660279518316024</v>
      </c>
      <c r="BG6" s="39">
        <v>32.725672681933048</v>
      </c>
      <c r="BH6" s="39">
        <v>32.838614308961809</v>
      </c>
      <c r="BI6" s="39">
        <v>32.903552743607705</v>
      </c>
      <c r="BJ6" s="39">
        <v>32.889026442102654</v>
      </c>
      <c r="BK6" s="39">
        <v>32.915617395012056</v>
      </c>
      <c r="BL6" s="39">
        <v>33.262561397464452</v>
      </c>
      <c r="BM6" s="39">
        <v>33.529900102027817</v>
      </c>
      <c r="BN6" s="39">
        <v>33.711143041351441</v>
      </c>
      <c r="BO6" s="39">
        <v>33.79220526223007</v>
      </c>
      <c r="BP6" s="39">
        <v>33.88866957821535</v>
      </c>
      <c r="BQ6" s="39">
        <v>33.941395866677354</v>
      </c>
      <c r="BR6" s="39">
        <v>34.08513402990264</v>
      </c>
      <c r="BS6" s="39">
        <v>34.127586459076511</v>
      </c>
      <c r="BT6" s="39">
        <v>34.22825548164144</v>
      </c>
      <c r="BU6" s="39">
        <v>34.2385774071779</v>
      </c>
      <c r="BV6" s="39">
        <v>34.402866701953627</v>
      </c>
      <c r="BW6" s="39">
        <v>34.337755924080554</v>
      </c>
      <c r="BX6" s="39">
        <v>34.513653709593626</v>
      </c>
      <c r="BY6" s="39">
        <v>34.712506237851834</v>
      </c>
      <c r="BZ6" s="39">
        <v>35.015029285054979</v>
      </c>
      <c r="CA6" s="39">
        <v>34.674115975829409</v>
      </c>
      <c r="CB6" s="39">
        <v>34.861111905078552</v>
      </c>
      <c r="CC6" s="39">
        <v>35.011778481004534</v>
      </c>
      <c r="CD6" s="39">
        <v>35.11688542241766</v>
      </c>
      <c r="CE6" s="39">
        <v>35.199936261228537</v>
      </c>
      <c r="CF6" s="39">
        <v>35.284734525705119</v>
      </c>
      <c r="CG6" s="39">
        <v>35.39593764330786</v>
      </c>
      <c r="CH6" s="39">
        <v>35.460261915387363</v>
      </c>
      <c r="CI6" s="39">
        <v>35.438843055725599</v>
      </c>
      <c r="CJ6" s="39">
        <v>35.775086356627554</v>
      </c>
      <c r="CK6" s="39">
        <v>35.939901960612865</v>
      </c>
      <c r="CL6" s="39">
        <v>36.058316210976365</v>
      </c>
      <c r="CM6" s="39">
        <v>36.115176111297707</v>
      </c>
      <c r="CN6" s="39">
        <v>36.38622740874257</v>
      </c>
      <c r="CO6" s="39">
        <v>36.395073466514425</v>
      </c>
      <c r="CP6" s="39">
        <v>36.4424883026307</v>
      </c>
      <c r="CQ6" s="39">
        <v>36.499244440860814</v>
      </c>
      <c r="CR6" s="39">
        <v>36.434921470979511</v>
      </c>
      <c r="CS6" s="39">
        <v>36.544152316568237</v>
      </c>
      <c r="CT6" s="39">
        <v>36.611206572362299</v>
      </c>
      <c r="CU6" s="39">
        <v>36.625113229036842</v>
      </c>
      <c r="CV6" s="39">
        <v>36.846979184866186</v>
      </c>
      <c r="CW6" s="39">
        <v>37.51595694267484</v>
      </c>
      <c r="CX6" s="39">
        <v>39.199169208158665</v>
      </c>
      <c r="CY6" s="13">
        <v>37.158357621312064</v>
      </c>
      <c r="CZ6" s="13">
        <v>25.858375726744185</v>
      </c>
      <c r="DA6" s="13">
        <v>36.393428470846786</v>
      </c>
      <c r="DB6" s="13">
        <v>39.140330385373275</v>
      </c>
      <c r="DC6" s="13">
        <f>DB6</f>
        <v>39.140330385373275</v>
      </c>
      <c r="DD6" s="13">
        <f>DC6</f>
        <v>39.140330385373275</v>
      </c>
      <c r="DE6" s="13">
        <f>DD6</f>
        <v>39.140330385373275</v>
      </c>
    </row>
    <row r="7" spans="1:133" x14ac:dyDescent="0.2">
      <c r="A7" s="15" t="s">
        <v>8</v>
      </c>
      <c r="B7" s="39">
        <v>15.356284725339826</v>
      </c>
      <c r="C7" s="39">
        <v>15.183839181264901</v>
      </c>
      <c r="D7" s="39">
        <v>14.909730382133203</v>
      </c>
      <c r="E7" s="39">
        <v>15.014523303736283</v>
      </c>
      <c r="F7" s="39">
        <v>15.057834552273937</v>
      </c>
      <c r="G7" s="39">
        <v>15.247112427986915</v>
      </c>
      <c r="H7" s="39">
        <v>15.495677708671062</v>
      </c>
      <c r="I7" s="39">
        <v>15.630987494017029</v>
      </c>
      <c r="J7" s="39">
        <v>15.536250684865319</v>
      </c>
      <c r="K7" s="39">
        <v>16.173877741346956</v>
      </c>
      <c r="L7" s="39">
        <v>16.038131474815714</v>
      </c>
      <c r="M7" s="39">
        <v>15.964778078620915</v>
      </c>
      <c r="N7" s="39">
        <v>15.728924203663075</v>
      </c>
      <c r="O7" s="39">
        <v>15.810259367940365</v>
      </c>
      <c r="P7" s="39">
        <v>15.68932368776572</v>
      </c>
      <c r="Q7" s="39">
        <v>15.588623356366604</v>
      </c>
      <c r="R7" s="39">
        <v>15.780459706853737</v>
      </c>
      <c r="S7" s="39">
        <v>15.455139525976394</v>
      </c>
      <c r="T7" s="39">
        <v>15.354441184058562</v>
      </c>
      <c r="U7" s="39">
        <v>15.855940021456695</v>
      </c>
      <c r="V7" s="39">
        <v>14.846603322120886</v>
      </c>
      <c r="W7" s="39">
        <v>15.543670486850843</v>
      </c>
      <c r="X7" s="39">
        <v>15.677279599165621</v>
      </c>
      <c r="Y7" s="39">
        <v>16.084737500115597</v>
      </c>
      <c r="Z7" s="39">
        <v>16.321561436969898</v>
      </c>
      <c r="AA7" s="39">
        <v>16.000933600681353</v>
      </c>
      <c r="AB7" s="39">
        <v>16.123789365582365</v>
      </c>
      <c r="AC7" s="39">
        <v>16.176840819142679</v>
      </c>
      <c r="AD7" s="39">
        <v>16.435300990383123</v>
      </c>
      <c r="AE7" s="39">
        <v>16.205134080644328</v>
      </c>
      <c r="AF7" s="39">
        <v>16.581833761782349</v>
      </c>
      <c r="AG7" s="39">
        <v>16.575218294441392</v>
      </c>
      <c r="AH7" s="39">
        <v>16.565556671611311</v>
      </c>
      <c r="AI7" s="39">
        <v>16.514199819708544</v>
      </c>
      <c r="AJ7" s="39">
        <v>18.695095358048089</v>
      </c>
      <c r="AK7" s="39">
        <v>18.276309341734844</v>
      </c>
      <c r="AL7" s="39">
        <v>17.74389819977549</v>
      </c>
      <c r="AM7" s="39">
        <v>17.563719784890676</v>
      </c>
      <c r="AN7" s="39">
        <v>17.178483532303314</v>
      </c>
      <c r="AO7" s="39">
        <v>17.602746889218121</v>
      </c>
      <c r="AP7" s="39">
        <v>18.090204199155981</v>
      </c>
      <c r="AQ7" s="39">
        <v>17.970585009945609</v>
      </c>
      <c r="AR7" s="39">
        <v>17.442976979146469</v>
      </c>
      <c r="AS7" s="39">
        <v>17.516114094503852</v>
      </c>
      <c r="AT7" s="39">
        <v>17.480163108037676</v>
      </c>
      <c r="AU7" s="39">
        <v>17.340670643853137</v>
      </c>
      <c r="AV7" s="39">
        <v>17.398703733220533</v>
      </c>
      <c r="AW7" s="39">
        <v>17.277091858394297</v>
      </c>
      <c r="AX7" s="39">
        <v>17.42330350155164</v>
      </c>
      <c r="AY7" s="39">
        <v>16.539753021957726</v>
      </c>
      <c r="AZ7" s="39">
        <v>16.338192387823518</v>
      </c>
      <c r="BA7" s="39">
        <v>16.192256879277398</v>
      </c>
      <c r="BB7" s="39">
        <v>17.404008673274578</v>
      </c>
      <c r="BC7" s="39">
        <v>16.255660905087367</v>
      </c>
      <c r="BD7" s="39">
        <v>16.8939303789587</v>
      </c>
      <c r="BE7" s="39">
        <v>16.717400707143302</v>
      </c>
      <c r="BF7" s="39">
        <v>16.535165801781694</v>
      </c>
      <c r="BG7" s="39">
        <v>16.730671352006745</v>
      </c>
      <c r="BH7" s="39">
        <v>16.890162351419427</v>
      </c>
      <c r="BI7" s="39">
        <v>15.934203542122559</v>
      </c>
      <c r="BJ7" s="39">
        <v>16.158658973173655</v>
      </c>
      <c r="BK7" s="39">
        <v>16.231061602966403</v>
      </c>
      <c r="BL7" s="39">
        <v>15.094126239112946</v>
      </c>
      <c r="BM7" s="39">
        <v>15.149756711833135</v>
      </c>
      <c r="BN7" s="39">
        <v>16.163562006168046</v>
      </c>
      <c r="BO7" s="39">
        <v>14.832752011355005</v>
      </c>
      <c r="BP7" s="39">
        <v>15.176033654038102</v>
      </c>
      <c r="BQ7" s="39">
        <v>14.760306675198674</v>
      </c>
      <c r="BR7" s="39">
        <v>14.412800344140503</v>
      </c>
      <c r="BS7" s="39">
        <v>15.326167680305028</v>
      </c>
      <c r="BT7" s="39">
        <v>15.236769428202011</v>
      </c>
      <c r="BU7" s="39">
        <v>14.538100673560907</v>
      </c>
      <c r="BV7" s="39">
        <v>15.397827244433469</v>
      </c>
      <c r="BW7" s="39">
        <v>15.283129881868026</v>
      </c>
      <c r="BX7" s="39">
        <v>14.402821107685419</v>
      </c>
      <c r="BY7" s="39">
        <v>14.186853506069662</v>
      </c>
      <c r="BZ7" s="39">
        <v>14.237985922292134</v>
      </c>
      <c r="CA7" s="39">
        <v>13.970449821748726</v>
      </c>
      <c r="CB7" s="39">
        <v>13.995326942835105</v>
      </c>
      <c r="CC7" s="39">
        <v>14.03354150149398</v>
      </c>
      <c r="CD7" s="39">
        <v>13.941146038842914</v>
      </c>
      <c r="CE7" s="39">
        <v>13.990174670510646</v>
      </c>
      <c r="CF7" s="39">
        <v>13.956510545947818</v>
      </c>
      <c r="CG7" s="39">
        <v>14.45768406488377</v>
      </c>
      <c r="CH7" s="39">
        <v>14.732940459744075</v>
      </c>
      <c r="CI7" s="39">
        <v>14.802296594139374</v>
      </c>
      <c r="CJ7" s="39">
        <v>15.421458956446616</v>
      </c>
      <c r="CK7" s="39">
        <v>16.339170338661866</v>
      </c>
      <c r="CL7" s="39">
        <v>17.463714389364473</v>
      </c>
      <c r="CM7" s="39">
        <v>17.941060694709975</v>
      </c>
      <c r="CN7" s="39">
        <v>18.73856355120196</v>
      </c>
      <c r="CO7" s="39">
        <v>19.399355909437979</v>
      </c>
      <c r="CP7" s="39">
        <v>19.944754992742677</v>
      </c>
      <c r="CQ7" s="39">
        <v>20.460842617980855</v>
      </c>
      <c r="CR7" s="39">
        <v>20.399742471267803</v>
      </c>
      <c r="CS7" s="39">
        <v>20.586938303261313</v>
      </c>
      <c r="CT7" s="39">
        <v>20.630654884111749</v>
      </c>
      <c r="CU7" s="39">
        <v>20.592145654502684</v>
      </c>
      <c r="CV7" s="39">
        <v>20.593693908463962</v>
      </c>
      <c r="CW7" s="39">
        <v>22.016041351038233</v>
      </c>
      <c r="CX7" s="39">
        <v>27.033845080251222</v>
      </c>
      <c r="CY7" s="13">
        <v>73.534946236559136</v>
      </c>
      <c r="CZ7" s="13">
        <v>68.333333333333329</v>
      </c>
      <c r="DA7" s="13">
        <v>21.200232350737569</v>
      </c>
      <c r="DB7" s="13">
        <f>DA7</f>
        <v>21.200232350737569</v>
      </c>
      <c r="DC7" s="13">
        <f t="shared" ref="DC7:DE7" si="2">DB7</f>
        <v>21.200232350737569</v>
      </c>
      <c r="DD7" s="13">
        <f t="shared" si="2"/>
        <v>21.200232350737569</v>
      </c>
      <c r="DE7" s="13">
        <f t="shared" si="2"/>
        <v>21.200232350737569</v>
      </c>
    </row>
    <row r="8" spans="1:133" customFormat="1" ht="15" x14ac:dyDescent="0.25"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>
        <v>42005</v>
      </c>
      <c r="AM8" s="40">
        <v>42036</v>
      </c>
      <c r="AN8" s="40">
        <v>42064</v>
      </c>
      <c r="AO8" s="40">
        <v>42095</v>
      </c>
      <c r="AP8" s="40">
        <v>42125</v>
      </c>
      <c r="AQ8" s="40">
        <v>42156</v>
      </c>
      <c r="AR8" s="40">
        <v>42186</v>
      </c>
      <c r="AS8" s="40">
        <v>42217</v>
      </c>
      <c r="AT8" s="40">
        <v>42248</v>
      </c>
      <c r="AU8" s="40">
        <v>42278</v>
      </c>
      <c r="AV8" s="40">
        <v>42309</v>
      </c>
      <c r="AW8" s="40">
        <v>42339</v>
      </c>
      <c r="AX8" s="40">
        <v>42370</v>
      </c>
      <c r="AY8" s="40">
        <v>42401</v>
      </c>
      <c r="AZ8" s="40">
        <v>42430</v>
      </c>
      <c r="BA8" s="40">
        <v>42461</v>
      </c>
      <c r="BB8" s="40">
        <v>42491</v>
      </c>
      <c r="BC8" s="40">
        <v>42522</v>
      </c>
      <c r="BD8" s="40">
        <v>42552</v>
      </c>
      <c r="BE8" s="40">
        <v>42583</v>
      </c>
      <c r="BF8" s="40">
        <v>42614</v>
      </c>
      <c r="BG8" s="40">
        <v>42644</v>
      </c>
      <c r="BH8" s="40">
        <v>42675</v>
      </c>
      <c r="BI8" s="40">
        <v>42705</v>
      </c>
      <c r="BJ8" s="40">
        <v>42736</v>
      </c>
      <c r="BK8" s="40">
        <v>42767</v>
      </c>
      <c r="BL8" s="40">
        <v>42795</v>
      </c>
      <c r="BM8" s="40">
        <v>42826</v>
      </c>
      <c r="BN8" s="40">
        <v>42856</v>
      </c>
      <c r="BO8" s="40">
        <v>42887</v>
      </c>
      <c r="BP8" s="40">
        <v>42917</v>
      </c>
      <c r="BQ8" s="40">
        <v>42948</v>
      </c>
      <c r="BR8" s="40">
        <v>42979</v>
      </c>
      <c r="BS8" s="40">
        <v>43009</v>
      </c>
      <c r="BT8" s="40">
        <v>43040</v>
      </c>
      <c r="BU8" s="40">
        <v>43070</v>
      </c>
      <c r="BV8" s="40">
        <v>43101</v>
      </c>
      <c r="BW8" s="40">
        <v>43132</v>
      </c>
      <c r="BX8" s="40">
        <v>43160</v>
      </c>
      <c r="BY8" s="40">
        <v>43191</v>
      </c>
      <c r="BZ8" s="40">
        <v>43221</v>
      </c>
      <c r="CA8" s="40">
        <v>43252</v>
      </c>
      <c r="CB8" s="40">
        <v>43282</v>
      </c>
      <c r="CC8" s="40">
        <v>43313</v>
      </c>
      <c r="CD8" s="40">
        <v>43344</v>
      </c>
      <c r="CE8" s="40">
        <v>43374</v>
      </c>
      <c r="CF8" s="40">
        <v>43405</v>
      </c>
      <c r="CG8" s="40">
        <v>43435</v>
      </c>
      <c r="CH8" s="40">
        <v>43466</v>
      </c>
      <c r="CI8" s="40">
        <v>43497</v>
      </c>
      <c r="CJ8" s="40">
        <v>43525</v>
      </c>
      <c r="CK8" s="40">
        <v>43556</v>
      </c>
      <c r="CL8" s="40">
        <v>43586</v>
      </c>
      <c r="CM8" s="40">
        <v>43617</v>
      </c>
      <c r="CN8" s="40">
        <v>43647</v>
      </c>
      <c r="CO8" s="40">
        <v>43678</v>
      </c>
      <c r="CP8" s="40">
        <v>43709</v>
      </c>
      <c r="CQ8" s="40">
        <v>43739</v>
      </c>
      <c r="CR8" s="40">
        <v>43770</v>
      </c>
      <c r="CS8" s="40">
        <v>43800</v>
      </c>
      <c r="CT8" s="40">
        <v>43831</v>
      </c>
      <c r="CU8" s="40">
        <v>43862</v>
      </c>
      <c r="CV8" s="40">
        <v>43891</v>
      </c>
      <c r="CW8" s="40">
        <v>43922</v>
      </c>
      <c r="CX8" s="40">
        <v>43952</v>
      </c>
      <c r="CY8" s="40">
        <v>43983</v>
      </c>
      <c r="CZ8" s="40">
        <v>44013</v>
      </c>
      <c r="DA8" s="40">
        <v>44044</v>
      </c>
      <c r="DB8" s="40">
        <v>44075</v>
      </c>
      <c r="DC8" s="40">
        <v>44105</v>
      </c>
      <c r="DD8" s="40">
        <v>44136</v>
      </c>
      <c r="DE8" s="40">
        <v>44166</v>
      </c>
    </row>
    <row r="9" spans="1:133" x14ac:dyDescent="0.2">
      <c r="A9" s="15" t="s">
        <v>67</v>
      </c>
      <c r="B9" s="39">
        <f>B6-B7</f>
        <v>10.808862580998746</v>
      </c>
      <c r="C9" s="39">
        <f t="shared" ref="C9:BN9" si="3">C6-C7</f>
        <v>10.983994177857291</v>
      </c>
      <c r="D9" s="39">
        <f t="shared" si="3"/>
        <v>11.715293745792492</v>
      </c>
      <c r="E9" s="39">
        <f t="shared" si="3"/>
        <v>11.801756843988379</v>
      </c>
      <c r="F9" s="39">
        <f t="shared" si="3"/>
        <v>11.694190046772343</v>
      </c>
      <c r="G9" s="39">
        <f t="shared" si="3"/>
        <v>11.527462304987909</v>
      </c>
      <c r="H9" s="39">
        <f t="shared" si="3"/>
        <v>11.164444027426422</v>
      </c>
      <c r="I9" s="39">
        <f t="shared" si="3"/>
        <v>11.439907155317746</v>
      </c>
      <c r="J9" s="39">
        <f t="shared" si="3"/>
        <v>11.59731228057699</v>
      </c>
      <c r="K9" s="39">
        <f t="shared" si="3"/>
        <v>11.208989321428909</v>
      </c>
      <c r="L9" s="39">
        <f t="shared" si="3"/>
        <v>11.446133370244389</v>
      </c>
      <c r="M9" s="39">
        <f t="shared" si="3"/>
        <v>11.62002442201389</v>
      </c>
      <c r="N9" s="39">
        <f t="shared" si="3"/>
        <v>11.940576749926374</v>
      </c>
      <c r="O9" s="39">
        <f t="shared" si="3"/>
        <v>11.793887218184398</v>
      </c>
      <c r="P9" s="39">
        <f t="shared" si="3"/>
        <v>12.317425906504623</v>
      </c>
      <c r="Q9" s="39">
        <f t="shared" si="3"/>
        <v>12.635026262849436</v>
      </c>
      <c r="R9" s="39">
        <f t="shared" si="3"/>
        <v>12.573274736254106</v>
      </c>
      <c r="S9" s="39">
        <f t="shared" si="3"/>
        <v>12.914413391209495</v>
      </c>
      <c r="T9" s="39">
        <f t="shared" si="3"/>
        <v>13.32279888443486</v>
      </c>
      <c r="U9" s="39">
        <f t="shared" si="3"/>
        <v>12.849505666482811</v>
      </c>
      <c r="V9" s="39">
        <f t="shared" si="3"/>
        <v>13.914654250952472</v>
      </c>
      <c r="W9" s="39">
        <f t="shared" si="3"/>
        <v>13.239827101426854</v>
      </c>
      <c r="X9" s="39">
        <f t="shared" si="3"/>
        <v>13.02668402272551</v>
      </c>
      <c r="Y9" s="39">
        <f t="shared" si="3"/>
        <v>12.709514982766752</v>
      </c>
      <c r="Z9" s="39">
        <f t="shared" si="3"/>
        <v>12.672089460112197</v>
      </c>
      <c r="AA9" s="39">
        <f t="shared" si="3"/>
        <v>12.813011939012831</v>
      </c>
      <c r="AB9" s="39">
        <f t="shared" si="3"/>
        <v>12.949836860597145</v>
      </c>
      <c r="AC9" s="39">
        <f t="shared" si="3"/>
        <v>13.305711064076334</v>
      </c>
      <c r="AD9" s="39">
        <f t="shared" si="3"/>
        <v>13.138190460459938</v>
      </c>
      <c r="AE9" s="39">
        <f t="shared" si="3"/>
        <v>13.280855394006732</v>
      </c>
      <c r="AF9" s="39">
        <f t="shared" si="3"/>
        <v>13.525210397150229</v>
      </c>
      <c r="AG9" s="39">
        <f t="shared" si="3"/>
        <v>13.639611812272847</v>
      </c>
      <c r="AH9" s="39">
        <f t="shared" si="3"/>
        <v>13.781567277887238</v>
      </c>
      <c r="AI9" s="39">
        <f t="shared" si="3"/>
        <v>13.992989803177728</v>
      </c>
      <c r="AJ9" s="39">
        <f t="shared" si="3"/>
        <v>11.852202347723441</v>
      </c>
      <c r="AK9" s="39">
        <f t="shared" si="3"/>
        <v>12.312118988676687</v>
      </c>
      <c r="AL9" s="39">
        <f t="shared" si="3"/>
        <v>12.923619505264519</v>
      </c>
      <c r="AM9" s="39">
        <f t="shared" si="3"/>
        <v>13.049852446594233</v>
      </c>
      <c r="AN9" s="39">
        <f t="shared" si="3"/>
        <v>13.821408767681735</v>
      </c>
      <c r="AO9" s="39">
        <f t="shared" si="3"/>
        <v>13.604724698215769</v>
      </c>
      <c r="AP9" s="39">
        <f t="shared" si="3"/>
        <v>13.197636928011875</v>
      </c>
      <c r="AQ9" s="39">
        <f t="shared" si="3"/>
        <v>13.297957029349661</v>
      </c>
      <c r="AR9" s="39">
        <f t="shared" si="3"/>
        <v>13.862592342191657</v>
      </c>
      <c r="AS9" s="39">
        <f t="shared" si="3"/>
        <v>13.662687839773554</v>
      </c>
      <c r="AT9" s="39">
        <f t="shared" si="3"/>
        <v>13.531688519419287</v>
      </c>
      <c r="AU9" s="39">
        <f t="shared" si="3"/>
        <v>13.778984370219693</v>
      </c>
      <c r="AV9" s="39">
        <f t="shared" si="3"/>
        <v>13.808262519057475</v>
      </c>
      <c r="AW9" s="39">
        <f t="shared" si="3"/>
        <v>14.080486494657634</v>
      </c>
      <c r="AX9" s="39">
        <f t="shared" si="3"/>
        <v>13.904998659316171</v>
      </c>
      <c r="AY9" s="39">
        <f t="shared" si="3"/>
        <v>14.69871952462583</v>
      </c>
      <c r="AZ9" s="39">
        <f t="shared" si="3"/>
        <v>15.361551887330869</v>
      </c>
      <c r="BA9" s="39">
        <f t="shared" si="3"/>
        <v>15.800574012105745</v>
      </c>
      <c r="BB9" s="39">
        <f t="shared" si="3"/>
        <v>14.574621168373419</v>
      </c>
      <c r="BC9" s="39">
        <f t="shared" si="3"/>
        <v>15.994262331523132</v>
      </c>
      <c r="BD9" s="39">
        <f t="shared" si="3"/>
        <v>15.636366428427081</v>
      </c>
      <c r="BE9" s="39">
        <f t="shared" si="3"/>
        <v>15.97011218827306</v>
      </c>
      <c r="BF9" s="39">
        <f t="shared" si="3"/>
        <v>16.125113716534329</v>
      </c>
      <c r="BG9" s="39">
        <f t="shared" si="3"/>
        <v>15.995001329926303</v>
      </c>
      <c r="BH9" s="39">
        <f t="shared" si="3"/>
        <v>15.948451957542382</v>
      </c>
      <c r="BI9" s="39">
        <f t="shared" si="3"/>
        <v>16.969349201485144</v>
      </c>
      <c r="BJ9" s="39">
        <f t="shared" si="3"/>
        <v>16.730367468929</v>
      </c>
      <c r="BK9" s="39">
        <f t="shared" si="3"/>
        <v>16.684555792045654</v>
      </c>
      <c r="BL9" s="39">
        <f t="shared" si="3"/>
        <v>18.168435158351507</v>
      </c>
      <c r="BM9" s="39">
        <f t="shared" si="3"/>
        <v>18.380143390194682</v>
      </c>
      <c r="BN9" s="39">
        <f t="shared" si="3"/>
        <v>17.547581035183395</v>
      </c>
      <c r="BO9" s="39">
        <f t="shared" ref="BO9:CV9" si="4">BO6-BO7</f>
        <v>18.959453250875065</v>
      </c>
      <c r="BP9" s="39">
        <f t="shared" si="4"/>
        <v>18.712635924177249</v>
      </c>
      <c r="BQ9" s="39">
        <f t="shared" si="4"/>
        <v>19.18108919147868</v>
      </c>
      <c r="BR9" s="39">
        <f t="shared" si="4"/>
        <v>19.672333685762137</v>
      </c>
      <c r="BS9" s="39">
        <f t="shared" si="4"/>
        <v>18.801418778771485</v>
      </c>
      <c r="BT9" s="39">
        <f t="shared" si="4"/>
        <v>18.991486053439431</v>
      </c>
      <c r="BU9" s="39">
        <f t="shared" si="4"/>
        <v>19.700476733616995</v>
      </c>
      <c r="BV9" s="39">
        <f t="shared" si="4"/>
        <v>19.005039457520159</v>
      </c>
      <c r="BW9" s="39">
        <f t="shared" si="4"/>
        <v>19.054626042212526</v>
      </c>
      <c r="BX9" s="39">
        <f t="shared" si="4"/>
        <v>20.110832601908207</v>
      </c>
      <c r="BY9" s="39">
        <f t="shared" si="4"/>
        <v>20.525652731782174</v>
      </c>
      <c r="BZ9" s="39">
        <f t="shared" si="4"/>
        <v>20.777043362762846</v>
      </c>
      <c r="CA9" s="39">
        <f t="shared" si="4"/>
        <v>20.703666154080683</v>
      </c>
      <c r="CB9" s="39">
        <f t="shared" si="4"/>
        <v>20.865784962243445</v>
      </c>
      <c r="CC9" s="39">
        <f t="shared" si="4"/>
        <v>20.978236979510555</v>
      </c>
      <c r="CD9" s="39">
        <f t="shared" si="4"/>
        <v>21.175739383574744</v>
      </c>
      <c r="CE9" s="39">
        <f t="shared" si="4"/>
        <v>21.209761590717889</v>
      </c>
      <c r="CF9" s="39">
        <f t="shared" si="4"/>
        <v>21.328223979757301</v>
      </c>
      <c r="CG9" s="39">
        <f t="shared" si="4"/>
        <v>20.938253578424089</v>
      </c>
      <c r="CH9" s="39">
        <f t="shared" si="4"/>
        <v>20.727321455643288</v>
      </c>
      <c r="CI9" s="39">
        <f t="shared" si="4"/>
        <v>20.636546461586224</v>
      </c>
      <c r="CJ9" s="39">
        <f t="shared" si="4"/>
        <v>20.35362740018094</v>
      </c>
      <c r="CK9" s="39">
        <f t="shared" si="4"/>
        <v>19.600731621950999</v>
      </c>
      <c r="CL9" s="39">
        <f t="shared" si="4"/>
        <v>18.594601821611892</v>
      </c>
      <c r="CM9" s="39">
        <f t="shared" si="4"/>
        <v>18.174115416587732</v>
      </c>
      <c r="CN9" s="39">
        <f t="shared" si="4"/>
        <v>17.647663857540611</v>
      </c>
      <c r="CO9" s="39">
        <f t="shared" si="4"/>
        <v>16.995717557076446</v>
      </c>
      <c r="CP9" s="39">
        <f t="shared" si="4"/>
        <v>16.497733309888023</v>
      </c>
      <c r="CQ9" s="39">
        <f t="shared" si="4"/>
        <v>16.038401822879958</v>
      </c>
      <c r="CR9" s="39">
        <f t="shared" si="4"/>
        <v>16.035178999711707</v>
      </c>
      <c r="CS9" s="39">
        <f t="shared" si="4"/>
        <v>15.957214013306924</v>
      </c>
      <c r="CT9" s="39">
        <f t="shared" si="4"/>
        <v>15.98055168825055</v>
      </c>
      <c r="CU9" s="39">
        <f t="shared" si="4"/>
        <v>16.032967574534158</v>
      </c>
      <c r="CV9" s="39">
        <f t="shared" si="4"/>
        <v>16.253285276402224</v>
      </c>
      <c r="CW9" s="39"/>
      <c r="CX9" s="39"/>
      <c r="CY9" s="39"/>
      <c r="CZ9" s="39"/>
      <c r="DA9" s="39"/>
      <c r="DB9" s="39"/>
      <c r="DC9" s="39"/>
      <c r="DD9" s="39"/>
      <c r="DE9" s="39"/>
    </row>
    <row r="10" spans="1:133" x14ac:dyDescent="0.2">
      <c r="A10" s="15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13"/>
      <c r="CZ10" s="13"/>
      <c r="DA10" s="13"/>
      <c r="DB10" s="13"/>
      <c r="DC10" s="13"/>
      <c r="DD10" s="13"/>
      <c r="DE10" s="13"/>
    </row>
    <row r="11" spans="1:133" customFormat="1" ht="15" x14ac:dyDescent="0.25"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>
        <v>42005</v>
      </c>
      <c r="AM11" s="40">
        <v>42036</v>
      </c>
      <c r="AN11" s="40">
        <v>42064</v>
      </c>
      <c r="AO11" s="40">
        <v>42095</v>
      </c>
      <c r="AP11" s="40">
        <v>42125</v>
      </c>
      <c r="AQ11" s="40">
        <v>42156</v>
      </c>
      <c r="AR11" s="40">
        <v>42186</v>
      </c>
      <c r="AS11" s="40">
        <v>42217</v>
      </c>
      <c r="AT11" s="40">
        <v>42248</v>
      </c>
      <c r="AU11" s="40">
        <v>42278</v>
      </c>
      <c r="AV11" s="40">
        <v>42309</v>
      </c>
      <c r="AW11" s="40">
        <v>42339</v>
      </c>
      <c r="AX11" s="40">
        <v>42370</v>
      </c>
      <c r="AY11" s="40">
        <v>42401</v>
      </c>
      <c r="AZ11" s="40">
        <v>42430</v>
      </c>
      <c r="BA11" s="40">
        <v>42461</v>
      </c>
      <c r="BB11" s="40">
        <v>42491</v>
      </c>
      <c r="BC11" s="40">
        <v>42522</v>
      </c>
      <c r="BD11" s="40">
        <v>42552</v>
      </c>
      <c r="BE11" s="40">
        <v>42583</v>
      </c>
      <c r="BF11" s="40">
        <v>42614</v>
      </c>
      <c r="BG11" s="40">
        <v>42644</v>
      </c>
      <c r="BH11" s="40">
        <v>42675</v>
      </c>
      <c r="BI11" s="40">
        <v>42705</v>
      </c>
      <c r="BJ11" s="40">
        <v>42736</v>
      </c>
      <c r="BK11" s="40">
        <v>42767</v>
      </c>
      <c r="BL11" s="40">
        <v>42795</v>
      </c>
      <c r="BM11" s="40">
        <v>42826</v>
      </c>
      <c r="BN11" s="40">
        <v>42856</v>
      </c>
      <c r="BO11" s="40">
        <v>42887</v>
      </c>
      <c r="BP11" s="40">
        <v>42917</v>
      </c>
      <c r="BQ11" s="40">
        <v>42948</v>
      </c>
      <c r="BR11" s="40">
        <v>42979</v>
      </c>
      <c r="BS11" s="40">
        <v>43009</v>
      </c>
      <c r="BT11" s="40">
        <v>43040</v>
      </c>
      <c r="BU11" s="40">
        <v>43070</v>
      </c>
      <c r="BV11" s="40">
        <v>43101</v>
      </c>
      <c r="BW11" s="40">
        <v>43132</v>
      </c>
      <c r="BX11" s="40">
        <v>43160</v>
      </c>
      <c r="BY11" s="40">
        <v>43191</v>
      </c>
      <c r="BZ11" s="40">
        <v>43221</v>
      </c>
      <c r="CA11" s="40">
        <v>43252</v>
      </c>
      <c r="CB11" s="40">
        <v>43282</v>
      </c>
      <c r="CC11" s="40">
        <v>43313</v>
      </c>
      <c r="CD11" s="40">
        <v>43344</v>
      </c>
      <c r="CE11" s="40">
        <v>43374</v>
      </c>
      <c r="CF11" s="40">
        <v>43405</v>
      </c>
      <c r="CG11" s="40">
        <v>43435</v>
      </c>
      <c r="CH11" s="40">
        <v>43466</v>
      </c>
      <c r="CI11" s="40">
        <v>43497</v>
      </c>
      <c r="CJ11" s="40">
        <v>43525</v>
      </c>
      <c r="CK11" s="40">
        <v>43556</v>
      </c>
      <c r="CL11" s="40">
        <v>43586</v>
      </c>
      <c r="CM11" s="40">
        <v>43617</v>
      </c>
      <c r="CN11" s="40">
        <v>43647</v>
      </c>
      <c r="CO11" s="40">
        <v>43678</v>
      </c>
      <c r="CP11" s="40">
        <v>43709</v>
      </c>
      <c r="CQ11" s="40">
        <v>43739</v>
      </c>
      <c r="CR11" s="40">
        <v>43770</v>
      </c>
      <c r="CS11" s="40">
        <v>43800</v>
      </c>
      <c r="CT11" s="40">
        <v>43831</v>
      </c>
      <c r="CU11" s="40">
        <v>43862</v>
      </c>
      <c r="CV11" s="40">
        <v>43891</v>
      </c>
      <c r="CW11" s="40">
        <v>43922</v>
      </c>
      <c r="CX11" s="40">
        <v>43952</v>
      </c>
      <c r="CY11" s="40">
        <v>43983</v>
      </c>
      <c r="CZ11" s="40">
        <v>44013</v>
      </c>
      <c r="DA11" s="40">
        <v>44044</v>
      </c>
      <c r="DB11" s="40">
        <v>44075</v>
      </c>
      <c r="DC11" s="40">
        <v>44105</v>
      </c>
      <c r="DD11" s="40">
        <v>44136</v>
      </c>
      <c r="DE11" s="40">
        <v>44166</v>
      </c>
    </row>
    <row r="12" spans="1:133" x14ac:dyDescent="0.2">
      <c r="A12" s="15"/>
      <c r="AK12" s="11" t="s">
        <v>58</v>
      </c>
      <c r="AL12" s="44">
        <f t="shared" ref="AL12:CU12" si="5">AL3/AL6</f>
        <v>0.37825037264407008</v>
      </c>
      <c r="AM12" s="44">
        <f t="shared" si="5"/>
        <v>0.37891690366241659</v>
      </c>
      <c r="AN12" s="44">
        <f t="shared" si="5"/>
        <v>0.40064655321418619</v>
      </c>
      <c r="AO12" s="44">
        <f t="shared" si="5"/>
        <v>0.39798161684463668</v>
      </c>
      <c r="AP12" s="44">
        <f t="shared" si="5"/>
        <v>0.39695931558587039</v>
      </c>
      <c r="AQ12" s="44">
        <f t="shared" si="5"/>
        <v>0.3972043207000745</v>
      </c>
      <c r="AR12" s="44">
        <f t="shared" si="5"/>
        <v>0.39673451942413418</v>
      </c>
      <c r="AS12" s="44">
        <f t="shared" si="5"/>
        <v>0.39834757044803826</v>
      </c>
      <c r="AT12" s="44">
        <f t="shared" si="5"/>
        <v>0.40049204894956048</v>
      </c>
      <c r="AU12" s="44">
        <f t="shared" si="5"/>
        <v>0.39910468141062194</v>
      </c>
      <c r="AV12" s="44">
        <f t="shared" si="5"/>
        <v>0.39798806137054032</v>
      </c>
      <c r="AW12" s="44">
        <f t="shared" si="5"/>
        <v>0.39607650374542402</v>
      </c>
      <c r="AX12" s="44">
        <f t="shared" si="5"/>
        <v>0.39644663589569895</v>
      </c>
      <c r="AY12" s="44">
        <f t="shared" si="5"/>
        <v>0.39758666117490221</v>
      </c>
      <c r="AZ12" s="44">
        <f t="shared" si="5"/>
        <v>0.4176689844901128</v>
      </c>
      <c r="BA12" s="44">
        <f t="shared" si="5"/>
        <v>0.41384271510546522</v>
      </c>
      <c r="BB12" s="44">
        <f t="shared" si="5"/>
        <v>0.41402649411691261</v>
      </c>
      <c r="BC12" s="44">
        <f t="shared" si="5"/>
        <v>0.41054361285951196</v>
      </c>
      <c r="BD12" s="44">
        <f t="shared" si="5"/>
        <v>0.40700520128651113</v>
      </c>
      <c r="BE12" s="44">
        <f t="shared" si="5"/>
        <v>0.40504764135348431</v>
      </c>
      <c r="BF12" s="44">
        <f t="shared" si="5"/>
        <v>0.405385385405993</v>
      </c>
      <c r="BG12" s="44">
        <f t="shared" si="5"/>
        <v>0.40457533535466311</v>
      </c>
      <c r="BH12" s="44">
        <f t="shared" si="5"/>
        <v>0.40318388210390299</v>
      </c>
      <c r="BI12" s="44">
        <f t="shared" si="5"/>
        <v>0.40238815860309141</v>
      </c>
      <c r="BJ12" s="44">
        <f t="shared" si="5"/>
        <v>0.40256588389162251</v>
      </c>
      <c r="BK12" s="44">
        <f t="shared" si="5"/>
        <v>0.40224067016912018</v>
      </c>
      <c r="BL12" s="44">
        <f t="shared" si="5"/>
        <v>0.42991277277552248</v>
      </c>
      <c r="BM12" s="44">
        <f t="shared" si="5"/>
        <v>0.42648501655199289</v>
      </c>
      <c r="BN12" s="44">
        <f t="shared" si="5"/>
        <v>0.42419208338498182</v>
      </c>
      <c r="BO12" s="44">
        <f t="shared" si="5"/>
        <v>0.4231745128508459</v>
      </c>
      <c r="BP12" s="44">
        <f t="shared" si="5"/>
        <v>0.42196994387742115</v>
      </c>
      <c r="BQ12" s="44">
        <f t="shared" si="5"/>
        <v>0.42131443433177457</v>
      </c>
      <c r="BR12" s="44">
        <f t="shared" si="5"/>
        <v>0.41953773711010539</v>
      </c>
      <c r="BS12" s="44">
        <f t="shared" si="5"/>
        <v>0.41901586029670135</v>
      </c>
      <c r="BT12" s="44">
        <f t="shared" si="5"/>
        <v>0.41778348907293578</v>
      </c>
      <c r="BU12" s="44">
        <f t="shared" si="5"/>
        <v>0.41765753962085167</v>
      </c>
      <c r="BV12" s="44">
        <f t="shared" si="5"/>
        <v>0.41566303540594046</v>
      </c>
      <c r="BW12" s="44">
        <f t="shared" si="5"/>
        <v>0.41645120990482737</v>
      </c>
      <c r="BX12" s="44">
        <f t="shared" si="5"/>
        <v>0.44967710838699076</v>
      </c>
      <c r="BY12" s="44">
        <f t="shared" si="5"/>
        <v>0.44710110798846331</v>
      </c>
      <c r="BZ12" s="44">
        <f t="shared" si="5"/>
        <v>0.44323824131782763</v>
      </c>
      <c r="CA12" s="44">
        <f t="shared" si="5"/>
        <v>0.44759612648289759</v>
      </c>
      <c r="CB12" s="44">
        <f t="shared" si="5"/>
        <v>0.44519520898411313</v>
      </c>
      <c r="CC12" s="44">
        <f t="shared" si="5"/>
        <v>0.44327939548744427</v>
      </c>
      <c r="CD12" s="44">
        <f t="shared" si="5"/>
        <v>0.441952633706304</v>
      </c>
      <c r="CE12" s="44">
        <f t="shared" si="5"/>
        <v>0.44090988929132585</v>
      </c>
      <c r="CF12" s="44">
        <f t="shared" si="5"/>
        <v>0.43985026977299763</v>
      </c>
      <c r="CG12" s="44">
        <f t="shared" si="5"/>
        <v>0.43846839590458742</v>
      </c>
      <c r="CH12" s="44">
        <f t="shared" si="5"/>
        <v>0.43767302218558529</v>
      </c>
      <c r="CI12" s="44">
        <f t="shared" si="5"/>
        <v>0.43793754710320726</v>
      </c>
      <c r="CJ12" s="44">
        <f t="shared" si="5"/>
        <v>0.46568720572532268</v>
      </c>
      <c r="CK12" s="44">
        <f t="shared" si="5"/>
        <v>0.46355162621918033</v>
      </c>
      <c r="CL12" s="44">
        <f t="shared" si="5"/>
        <v>0.46202933887768716</v>
      </c>
      <c r="CM12" s="44">
        <f t="shared" si="5"/>
        <v>0.46130191774942908</v>
      </c>
      <c r="CN12" s="44">
        <f t="shared" si="5"/>
        <v>0.45786554931487838</v>
      </c>
      <c r="CO12" s="44">
        <f t="shared" si="5"/>
        <v>0.45775426213463105</v>
      </c>
      <c r="CP12" s="44">
        <f t="shared" si="5"/>
        <v>0.45715868416145866</v>
      </c>
      <c r="CQ12" s="44">
        <f t="shared" si="5"/>
        <v>0.45644780474823121</v>
      </c>
      <c r="CR12" s="44">
        <f t="shared" si="5"/>
        <v>0.4572536272177703</v>
      </c>
      <c r="CS12" s="44">
        <f t="shared" si="5"/>
        <v>0.4558868914424582</v>
      </c>
      <c r="CT12" s="44">
        <f t="shared" si="5"/>
        <v>0.45505192425361335</v>
      </c>
      <c r="CU12" s="44">
        <f t="shared" si="5"/>
        <v>0.45487913978083611</v>
      </c>
      <c r="CV12" s="44">
        <f>CV3/CV6</f>
        <v>0.47222324285260642</v>
      </c>
      <c r="CW12" s="13"/>
      <c r="CX12" s="13"/>
      <c r="CY12" s="13"/>
      <c r="CZ12" s="13"/>
      <c r="DA12" s="13"/>
      <c r="DB12" s="13"/>
      <c r="DC12" s="13"/>
      <c r="DD12" s="13"/>
      <c r="DE12" s="13"/>
    </row>
    <row r="13" spans="1:133" x14ac:dyDescent="0.2">
      <c r="A13" s="15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</row>
  </sheetData>
  <phoneticPr fontId="2" type="noConversion"/>
  <pageMargins left="0.7" right="0.7" top="0.75" bottom="0.75" header="0.3" footer="0.3"/>
  <pageSetup paperSize="9" orientation="portrait" r:id="rId1"/>
  <customProperties>
    <customPr name="EpmWorksheetKeyString_GU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2610F-E489-E944-9468-4FA8492A0FB1}">
  <sheetPr filterMode="1">
    <tabColor rgb="FFFFFF00"/>
  </sheetPr>
  <dimension ref="A1:E100"/>
  <sheetViews>
    <sheetView workbookViewId="0">
      <selection activeCell="B51" sqref="B51"/>
    </sheetView>
  </sheetViews>
  <sheetFormatPr defaultColWidth="11.42578125" defaultRowHeight="15" x14ac:dyDescent="0.25"/>
  <sheetData>
    <row r="1" spans="1:5" x14ac:dyDescent="0.25">
      <c r="B1" t="s">
        <v>67</v>
      </c>
      <c r="C1" t="s">
        <v>68</v>
      </c>
      <c r="E1" s="15"/>
    </row>
    <row r="2" spans="1:5" hidden="1" x14ac:dyDescent="0.25">
      <c r="A2" s="40"/>
      <c r="B2">
        <v>10.808862580998746</v>
      </c>
      <c r="E2" s="39"/>
    </row>
    <row r="3" spans="1:5" hidden="1" x14ac:dyDescent="0.25">
      <c r="A3" s="40"/>
      <c r="B3">
        <v>10.983994177857291</v>
      </c>
      <c r="E3" s="39"/>
    </row>
    <row r="4" spans="1:5" hidden="1" x14ac:dyDescent="0.25">
      <c r="A4" s="40"/>
      <c r="B4">
        <v>11.715293745792492</v>
      </c>
      <c r="E4" s="39"/>
    </row>
    <row r="5" spans="1:5" hidden="1" x14ac:dyDescent="0.25">
      <c r="A5" s="40"/>
      <c r="B5">
        <v>11.801756843988379</v>
      </c>
      <c r="E5" s="39"/>
    </row>
    <row r="6" spans="1:5" hidden="1" x14ac:dyDescent="0.25">
      <c r="A6" s="40"/>
      <c r="B6">
        <v>11.694190046772343</v>
      </c>
      <c r="E6" s="39"/>
    </row>
    <row r="7" spans="1:5" hidden="1" x14ac:dyDescent="0.25">
      <c r="A7" s="40"/>
      <c r="B7">
        <v>11.527462304987909</v>
      </c>
      <c r="E7" s="39"/>
    </row>
    <row r="8" spans="1:5" hidden="1" x14ac:dyDescent="0.25">
      <c r="A8" s="40"/>
      <c r="B8">
        <v>11.164444027426422</v>
      </c>
      <c r="E8" s="39"/>
    </row>
    <row r="9" spans="1:5" hidden="1" x14ac:dyDescent="0.25">
      <c r="A9" s="40"/>
      <c r="B9">
        <v>11.439907155317746</v>
      </c>
      <c r="E9" s="39"/>
    </row>
    <row r="10" spans="1:5" hidden="1" x14ac:dyDescent="0.25">
      <c r="A10" s="40"/>
      <c r="B10">
        <v>11.59731228057699</v>
      </c>
      <c r="E10" s="39"/>
    </row>
    <row r="11" spans="1:5" hidden="1" x14ac:dyDescent="0.25">
      <c r="A11" s="40"/>
      <c r="B11">
        <v>11.208989321428909</v>
      </c>
      <c r="E11" s="39"/>
    </row>
    <row r="12" spans="1:5" hidden="1" x14ac:dyDescent="0.25">
      <c r="A12" s="40"/>
      <c r="B12">
        <v>11.446133370244389</v>
      </c>
      <c r="E12" s="39"/>
    </row>
    <row r="13" spans="1:5" hidden="1" x14ac:dyDescent="0.25">
      <c r="A13" s="40"/>
      <c r="B13">
        <v>11.62002442201389</v>
      </c>
      <c r="E13" s="39"/>
    </row>
    <row r="14" spans="1:5" hidden="1" x14ac:dyDescent="0.25">
      <c r="A14" s="40"/>
      <c r="B14">
        <v>11.940576749926374</v>
      </c>
      <c r="E14" s="39"/>
    </row>
    <row r="15" spans="1:5" hidden="1" x14ac:dyDescent="0.25">
      <c r="A15" s="40"/>
      <c r="B15">
        <v>11.793887218184398</v>
      </c>
      <c r="E15" s="39"/>
    </row>
    <row r="16" spans="1:5" hidden="1" x14ac:dyDescent="0.25">
      <c r="A16" s="40"/>
      <c r="B16">
        <v>12.317425906504623</v>
      </c>
      <c r="E16" s="39"/>
    </row>
    <row r="17" spans="1:5" hidden="1" x14ac:dyDescent="0.25">
      <c r="A17" s="40"/>
      <c r="B17">
        <v>12.635026262849436</v>
      </c>
      <c r="E17" s="39"/>
    </row>
    <row r="18" spans="1:5" hidden="1" x14ac:dyDescent="0.25">
      <c r="A18" s="40"/>
      <c r="B18">
        <v>12.573274736254106</v>
      </c>
      <c r="E18" s="39"/>
    </row>
    <row r="19" spans="1:5" hidden="1" x14ac:dyDescent="0.25">
      <c r="A19" s="40"/>
      <c r="B19">
        <v>12.914413391209495</v>
      </c>
      <c r="E19" s="39"/>
    </row>
    <row r="20" spans="1:5" hidden="1" x14ac:dyDescent="0.25">
      <c r="A20" s="40"/>
      <c r="B20">
        <v>13.32279888443486</v>
      </c>
      <c r="E20" s="39"/>
    </row>
    <row r="21" spans="1:5" hidden="1" x14ac:dyDescent="0.25">
      <c r="A21" s="40"/>
      <c r="B21">
        <v>12.849505666482811</v>
      </c>
      <c r="E21" s="39"/>
    </row>
    <row r="22" spans="1:5" hidden="1" x14ac:dyDescent="0.25">
      <c r="A22" s="40"/>
      <c r="B22">
        <v>13.914654250952472</v>
      </c>
      <c r="E22" s="39"/>
    </row>
    <row r="23" spans="1:5" hidden="1" x14ac:dyDescent="0.25">
      <c r="A23" s="40"/>
      <c r="B23">
        <v>13.239827101426854</v>
      </c>
      <c r="E23" s="39"/>
    </row>
    <row r="24" spans="1:5" hidden="1" x14ac:dyDescent="0.25">
      <c r="A24" s="40"/>
      <c r="B24">
        <v>13.02668402272551</v>
      </c>
      <c r="E24" s="39"/>
    </row>
    <row r="25" spans="1:5" hidden="1" x14ac:dyDescent="0.25">
      <c r="A25" s="40"/>
      <c r="B25">
        <v>12.709514982766752</v>
      </c>
      <c r="E25" s="39"/>
    </row>
    <row r="26" spans="1:5" hidden="1" x14ac:dyDescent="0.25">
      <c r="A26" s="40"/>
      <c r="B26">
        <v>12.672089460112197</v>
      </c>
      <c r="E26" s="39"/>
    </row>
    <row r="27" spans="1:5" hidden="1" x14ac:dyDescent="0.25">
      <c r="A27" s="40"/>
      <c r="B27">
        <v>12.813011939012831</v>
      </c>
      <c r="E27" s="39"/>
    </row>
    <row r="28" spans="1:5" hidden="1" x14ac:dyDescent="0.25">
      <c r="A28" s="40"/>
      <c r="B28">
        <v>12.949836860597145</v>
      </c>
      <c r="E28" s="39"/>
    </row>
    <row r="29" spans="1:5" hidden="1" x14ac:dyDescent="0.25">
      <c r="A29" s="40"/>
      <c r="B29">
        <v>13.305711064076334</v>
      </c>
      <c r="E29" s="39"/>
    </row>
    <row r="30" spans="1:5" hidden="1" x14ac:dyDescent="0.25">
      <c r="A30" s="40"/>
      <c r="B30">
        <v>13.138190460459938</v>
      </c>
      <c r="E30" s="39"/>
    </row>
    <row r="31" spans="1:5" hidden="1" x14ac:dyDescent="0.25">
      <c r="A31" s="40"/>
      <c r="B31">
        <v>13.280855394006732</v>
      </c>
      <c r="E31" s="39"/>
    </row>
    <row r="32" spans="1:5" hidden="1" x14ac:dyDescent="0.25">
      <c r="A32" s="40"/>
      <c r="B32">
        <v>13.525210397150229</v>
      </c>
      <c r="E32" s="39"/>
    </row>
    <row r="33" spans="1:5" hidden="1" x14ac:dyDescent="0.25">
      <c r="A33" s="40"/>
      <c r="B33">
        <v>13.639611812272847</v>
      </c>
      <c r="E33" s="39"/>
    </row>
    <row r="34" spans="1:5" hidden="1" x14ac:dyDescent="0.25">
      <c r="A34" s="40"/>
      <c r="B34">
        <v>13.781567277887238</v>
      </c>
      <c r="E34" s="39"/>
    </row>
    <row r="35" spans="1:5" hidden="1" x14ac:dyDescent="0.25">
      <c r="A35" s="40"/>
      <c r="B35">
        <v>13.992989803177728</v>
      </c>
      <c r="E35" s="39"/>
    </row>
    <row r="36" spans="1:5" hidden="1" x14ac:dyDescent="0.25">
      <c r="A36" s="40"/>
      <c r="B36">
        <v>11.852202347723441</v>
      </c>
      <c r="E36" s="39"/>
    </row>
    <row r="37" spans="1:5" hidden="1" x14ac:dyDescent="0.25">
      <c r="A37" s="40"/>
      <c r="B37">
        <v>12.312118988676687</v>
      </c>
      <c r="E37" s="39"/>
    </row>
    <row r="38" spans="1:5" hidden="1" x14ac:dyDescent="0.25">
      <c r="A38" s="40">
        <v>42005</v>
      </c>
      <c r="B38">
        <v>12.923619505264519</v>
      </c>
      <c r="E38" s="39"/>
    </row>
    <row r="39" spans="1:5" hidden="1" x14ac:dyDescent="0.25">
      <c r="A39" s="40">
        <v>42036</v>
      </c>
      <c r="B39">
        <v>13.049852446594233</v>
      </c>
      <c r="E39" s="39"/>
    </row>
    <row r="40" spans="1:5" hidden="1" x14ac:dyDescent="0.25">
      <c r="A40" s="40">
        <v>42064</v>
      </c>
      <c r="B40">
        <v>13.821408767681735</v>
      </c>
      <c r="E40" s="39"/>
    </row>
    <row r="41" spans="1:5" hidden="1" x14ac:dyDescent="0.25">
      <c r="A41" s="40">
        <v>42095</v>
      </c>
      <c r="B41">
        <v>13.604724698215769</v>
      </c>
      <c r="E41" s="39"/>
    </row>
    <row r="42" spans="1:5" hidden="1" x14ac:dyDescent="0.25">
      <c r="A42" s="40">
        <v>42125</v>
      </c>
      <c r="B42">
        <v>13.197636928011875</v>
      </c>
      <c r="E42" s="39"/>
    </row>
    <row r="43" spans="1:5" hidden="1" x14ac:dyDescent="0.25">
      <c r="A43" s="40">
        <v>42156</v>
      </c>
      <c r="B43">
        <v>13.297957029349661</v>
      </c>
      <c r="E43" s="39"/>
    </row>
    <row r="44" spans="1:5" hidden="1" x14ac:dyDescent="0.25">
      <c r="A44" s="40">
        <v>42186</v>
      </c>
      <c r="B44">
        <v>13.862592342191657</v>
      </c>
      <c r="E44" s="39"/>
    </row>
    <row r="45" spans="1:5" hidden="1" x14ac:dyDescent="0.25">
      <c r="A45" s="40">
        <v>42217</v>
      </c>
      <c r="B45">
        <v>13.662687839773554</v>
      </c>
      <c r="E45" s="39"/>
    </row>
    <row r="46" spans="1:5" hidden="1" x14ac:dyDescent="0.25">
      <c r="A46" s="40">
        <v>42248</v>
      </c>
      <c r="B46">
        <v>13.531688519419287</v>
      </c>
      <c r="E46" s="39"/>
    </row>
    <row r="47" spans="1:5" hidden="1" x14ac:dyDescent="0.25">
      <c r="A47" s="40">
        <v>42278</v>
      </c>
      <c r="B47">
        <v>13.778984370219693</v>
      </c>
      <c r="E47" s="39"/>
    </row>
    <row r="48" spans="1:5" hidden="1" x14ac:dyDescent="0.25">
      <c r="A48" s="40">
        <v>42309</v>
      </c>
      <c r="B48">
        <v>13.808262519057475</v>
      </c>
      <c r="E48" s="39"/>
    </row>
    <row r="49" spans="1:5" hidden="1" x14ac:dyDescent="0.25">
      <c r="A49" s="40">
        <v>42339</v>
      </c>
      <c r="B49">
        <v>14.080486494657634</v>
      </c>
      <c r="E49" s="39"/>
    </row>
    <row r="50" spans="1:5" hidden="1" x14ac:dyDescent="0.25">
      <c r="A50" s="40">
        <v>42370</v>
      </c>
      <c r="B50">
        <v>13.904998659316171</v>
      </c>
      <c r="E50" s="39"/>
    </row>
    <row r="51" spans="1:5" x14ac:dyDescent="0.25">
      <c r="A51" s="40">
        <v>42401</v>
      </c>
      <c r="B51">
        <v>14.69871952462583</v>
      </c>
      <c r="C51">
        <f>AVERAGE(B40:B51)</f>
        <v>13.770845641043364</v>
      </c>
      <c r="E51" s="39"/>
    </row>
    <row r="52" spans="1:5" hidden="1" x14ac:dyDescent="0.25">
      <c r="A52" s="40">
        <v>42430</v>
      </c>
      <c r="B52">
        <v>15.361551887330869</v>
      </c>
      <c r="E52" s="39"/>
    </row>
    <row r="53" spans="1:5" hidden="1" x14ac:dyDescent="0.25">
      <c r="A53" s="40">
        <v>42461</v>
      </c>
      <c r="B53">
        <v>15.800574012105745</v>
      </c>
      <c r="E53" s="39"/>
    </row>
    <row r="54" spans="1:5" hidden="1" x14ac:dyDescent="0.25">
      <c r="A54" s="40">
        <v>42491</v>
      </c>
      <c r="B54">
        <v>14.574621168373419</v>
      </c>
      <c r="E54" s="39"/>
    </row>
    <row r="55" spans="1:5" hidden="1" x14ac:dyDescent="0.25">
      <c r="A55" s="40">
        <v>42522</v>
      </c>
      <c r="B55">
        <v>15.994262331523132</v>
      </c>
      <c r="E55" s="39"/>
    </row>
    <row r="56" spans="1:5" hidden="1" x14ac:dyDescent="0.25">
      <c r="A56" s="40">
        <v>42552</v>
      </c>
      <c r="B56">
        <v>15.636366428427081</v>
      </c>
      <c r="E56" s="39"/>
    </row>
    <row r="57" spans="1:5" hidden="1" x14ac:dyDescent="0.25">
      <c r="A57" s="40">
        <v>42583</v>
      </c>
      <c r="B57">
        <v>15.97011218827306</v>
      </c>
      <c r="E57" s="39"/>
    </row>
    <row r="58" spans="1:5" hidden="1" x14ac:dyDescent="0.25">
      <c r="A58" s="40">
        <v>42614</v>
      </c>
      <c r="B58">
        <v>16.125113716534329</v>
      </c>
      <c r="E58" s="39"/>
    </row>
    <row r="59" spans="1:5" hidden="1" x14ac:dyDescent="0.25">
      <c r="A59" s="40">
        <v>42644</v>
      </c>
      <c r="B59">
        <v>15.995001329926303</v>
      </c>
      <c r="E59" s="39"/>
    </row>
    <row r="60" spans="1:5" hidden="1" x14ac:dyDescent="0.25">
      <c r="A60" s="40">
        <v>42675</v>
      </c>
      <c r="B60">
        <v>15.948451957542382</v>
      </c>
      <c r="E60" s="39"/>
    </row>
    <row r="61" spans="1:5" hidden="1" x14ac:dyDescent="0.25">
      <c r="A61" s="40">
        <v>42705</v>
      </c>
      <c r="B61">
        <v>16.969349201485144</v>
      </c>
      <c r="E61" s="39"/>
    </row>
    <row r="62" spans="1:5" hidden="1" x14ac:dyDescent="0.25">
      <c r="A62" s="40">
        <v>42736</v>
      </c>
      <c r="B62">
        <v>16.730367468929</v>
      </c>
      <c r="E62" s="39"/>
    </row>
    <row r="63" spans="1:5" x14ac:dyDescent="0.25">
      <c r="A63" s="40">
        <v>42767</v>
      </c>
      <c r="B63">
        <v>16.684555792045654</v>
      </c>
      <c r="C63">
        <f>AVERAGE(B52:B63)</f>
        <v>15.98252729020801</v>
      </c>
      <c r="E63" s="39"/>
    </row>
    <row r="64" spans="1:5" hidden="1" x14ac:dyDescent="0.25">
      <c r="A64" s="40">
        <v>42795</v>
      </c>
      <c r="B64">
        <v>18.168435158351507</v>
      </c>
      <c r="E64" s="39"/>
    </row>
    <row r="65" spans="1:5" hidden="1" x14ac:dyDescent="0.25">
      <c r="A65" s="40">
        <v>42826</v>
      </c>
      <c r="B65">
        <v>18.380143390194682</v>
      </c>
      <c r="E65" s="39"/>
    </row>
    <row r="66" spans="1:5" hidden="1" x14ac:dyDescent="0.25">
      <c r="A66" s="40">
        <v>42856</v>
      </c>
      <c r="B66">
        <v>17.547581035183395</v>
      </c>
      <c r="E66" s="39"/>
    </row>
    <row r="67" spans="1:5" hidden="1" x14ac:dyDescent="0.25">
      <c r="A67" s="40">
        <v>42887</v>
      </c>
      <c r="B67">
        <v>18.959453250875065</v>
      </c>
      <c r="E67" s="39"/>
    </row>
    <row r="68" spans="1:5" hidden="1" x14ac:dyDescent="0.25">
      <c r="A68" s="40">
        <v>42917</v>
      </c>
      <c r="B68">
        <v>18.712635924177249</v>
      </c>
      <c r="E68" s="39"/>
    </row>
    <row r="69" spans="1:5" hidden="1" x14ac:dyDescent="0.25">
      <c r="A69" s="40">
        <v>42948</v>
      </c>
      <c r="B69">
        <v>19.18108919147868</v>
      </c>
      <c r="E69" s="39"/>
    </row>
    <row r="70" spans="1:5" hidden="1" x14ac:dyDescent="0.25">
      <c r="A70" s="40">
        <v>42979</v>
      </c>
      <c r="B70">
        <v>19.672333685762137</v>
      </c>
      <c r="E70" s="39"/>
    </row>
    <row r="71" spans="1:5" hidden="1" x14ac:dyDescent="0.25">
      <c r="A71" s="40">
        <v>43009</v>
      </c>
      <c r="B71">
        <v>18.801418778771485</v>
      </c>
      <c r="E71" s="39"/>
    </row>
    <row r="72" spans="1:5" hidden="1" x14ac:dyDescent="0.25">
      <c r="A72" s="40">
        <v>43040</v>
      </c>
      <c r="B72">
        <v>18.991486053439431</v>
      </c>
      <c r="E72" s="39"/>
    </row>
    <row r="73" spans="1:5" hidden="1" x14ac:dyDescent="0.25">
      <c r="A73" s="40">
        <v>43070</v>
      </c>
      <c r="B73">
        <v>19.700476733616995</v>
      </c>
      <c r="E73" s="39"/>
    </row>
    <row r="74" spans="1:5" hidden="1" x14ac:dyDescent="0.25">
      <c r="A74" s="40">
        <v>43101</v>
      </c>
      <c r="B74">
        <v>19.005039457520159</v>
      </c>
      <c r="E74" s="39"/>
    </row>
    <row r="75" spans="1:5" x14ac:dyDescent="0.25">
      <c r="A75" s="40">
        <v>43132</v>
      </c>
      <c r="B75">
        <v>19.054626042212526</v>
      </c>
      <c r="C75">
        <f>AVERAGE(B64:B75)</f>
        <v>18.847893225131944</v>
      </c>
      <c r="E75" s="39"/>
    </row>
    <row r="76" spans="1:5" hidden="1" x14ac:dyDescent="0.25">
      <c r="A76" s="40">
        <v>43160</v>
      </c>
      <c r="B76">
        <v>20.110832601908207</v>
      </c>
      <c r="E76" s="39"/>
    </row>
    <row r="77" spans="1:5" hidden="1" x14ac:dyDescent="0.25">
      <c r="A77" s="40">
        <v>43191</v>
      </c>
      <c r="B77">
        <v>20.525652731782174</v>
      </c>
      <c r="E77" s="39"/>
    </row>
    <row r="78" spans="1:5" hidden="1" x14ac:dyDescent="0.25">
      <c r="A78" s="40">
        <v>43221</v>
      </c>
      <c r="B78">
        <v>20.777043362762846</v>
      </c>
      <c r="E78" s="39"/>
    </row>
    <row r="79" spans="1:5" hidden="1" x14ac:dyDescent="0.25">
      <c r="A79" s="40">
        <v>43252</v>
      </c>
      <c r="B79">
        <v>20.703666154080683</v>
      </c>
      <c r="E79" s="39"/>
    </row>
    <row r="80" spans="1:5" hidden="1" x14ac:dyDescent="0.25">
      <c r="A80" s="40">
        <v>43282</v>
      </c>
      <c r="B80">
        <v>20.865784962243445</v>
      </c>
      <c r="E80" s="39"/>
    </row>
    <row r="81" spans="1:5" hidden="1" x14ac:dyDescent="0.25">
      <c r="A81" s="40">
        <v>43313</v>
      </c>
      <c r="B81">
        <v>20.978236979510555</v>
      </c>
      <c r="E81" s="39"/>
    </row>
    <row r="82" spans="1:5" hidden="1" x14ac:dyDescent="0.25">
      <c r="A82" s="40">
        <v>43344</v>
      </c>
      <c r="B82">
        <v>21.175739383574744</v>
      </c>
      <c r="E82" s="39"/>
    </row>
    <row r="83" spans="1:5" hidden="1" x14ac:dyDescent="0.25">
      <c r="A83" s="40">
        <v>43374</v>
      </c>
      <c r="B83">
        <v>21.209761590717889</v>
      </c>
      <c r="E83" s="39"/>
    </row>
    <row r="84" spans="1:5" hidden="1" x14ac:dyDescent="0.25">
      <c r="A84" s="40">
        <v>43405</v>
      </c>
      <c r="B84">
        <v>21.328223979757301</v>
      </c>
      <c r="E84" s="39"/>
    </row>
    <row r="85" spans="1:5" hidden="1" x14ac:dyDescent="0.25">
      <c r="A85" s="40">
        <v>43435</v>
      </c>
      <c r="B85">
        <v>20.938253578424089</v>
      </c>
      <c r="E85" s="39"/>
    </row>
    <row r="86" spans="1:5" hidden="1" x14ac:dyDescent="0.25">
      <c r="A86" s="40">
        <v>43466</v>
      </c>
      <c r="B86">
        <v>20.727321455643288</v>
      </c>
      <c r="E86" s="39"/>
    </row>
    <row r="87" spans="1:5" x14ac:dyDescent="0.25">
      <c r="A87" s="40">
        <v>43497</v>
      </c>
      <c r="B87">
        <v>20.636546461586224</v>
      </c>
      <c r="C87">
        <f>AVERAGE(B76:B87)</f>
        <v>20.831421936832616</v>
      </c>
      <c r="E87" s="39"/>
    </row>
    <row r="88" spans="1:5" hidden="1" x14ac:dyDescent="0.25">
      <c r="A88" s="40">
        <v>43525</v>
      </c>
      <c r="B88">
        <v>20.35362740018094</v>
      </c>
      <c r="E88" s="39"/>
    </row>
    <row r="89" spans="1:5" hidden="1" x14ac:dyDescent="0.25">
      <c r="A89" s="40">
        <v>43556</v>
      </c>
      <c r="B89">
        <v>19.600731621950999</v>
      </c>
      <c r="E89" s="39"/>
    </row>
    <row r="90" spans="1:5" hidden="1" x14ac:dyDescent="0.25">
      <c r="A90" s="40">
        <v>43586</v>
      </c>
      <c r="B90">
        <v>18.594601821611892</v>
      </c>
      <c r="E90" s="39"/>
    </row>
    <row r="91" spans="1:5" hidden="1" x14ac:dyDescent="0.25">
      <c r="A91" s="40">
        <v>43617</v>
      </c>
      <c r="B91">
        <v>18.174115416587732</v>
      </c>
      <c r="E91" s="39"/>
    </row>
    <row r="92" spans="1:5" hidden="1" x14ac:dyDescent="0.25">
      <c r="A92" s="40">
        <v>43647</v>
      </c>
      <c r="B92">
        <v>17.647663857540611</v>
      </c>
      <c r="E92" s="39"/>
    </row>
    <row r="93" spans="1:5" hidden="1" x14ac:dyDescent="0.25">
      <c r="A93" s="40">
        <v>43678</v>
      </c>
      <c r="B93">
        <v>16.995717557076446</v>
      </c>
      <c r="E93" s="39"/>
    </row>
    <row r="94" spans="1:5" hidden="1" x14ac:dyDescent="0.25">
      <c r="A94" s="40">
        <v>43709</v>
      </c>
      <c r="B94">
        <v>16.497733309888023</v>
      </c>
      <c r="E94" s="39"/>
    </row>
    <row r="95" spans="1:5" hidden="1" x14ac:dyDescent="0.25">
      <c r="A95" s="40">
        <v>43739</v>
      </c>
      <c r="B95">
        <v>16.038401822879958</v>
      </c>
      <c r="E95" s="39"/>
    </row>
    <row r="96" spans="1:5" hidden="1" x14ac:dyDescent="0.25">
      <c r="A96" s="40">
        <v>43770</v>
      </c>
      <c r="B96">
        <v>16.035178999711707</v>
      </c>
      <c r="E96" s="39"/>
    </row>
    <row r="97" spans="1:5" hidden="1" x14ac:dyDescent="0.25">
      <c r="A97" s="40">
        <v>43800</v>
      </c>
      <c r="B97">
        <v>15.957214013306924</v>
      </c>
      <c r="E97" s="39"/>
    </row>
    <row r="98" spans="1:5" hidden="1" x14ac:dyDescent="0.25">
      <c r="A98" s="40">
        <v>43831</v>
      </c>
      <c r="B98">
        <v>15.98055168825055</v>
      </c>
      <c r="E98" s="39"/>
    </row>
    <row r="99" spans="1:5" x14ac:dyDescent="0.25">
      <c r="A99" s="40">
        <v>43862</v>
      </c>
      <c r="B99">
        <v>16.032967574534158</v>
      </c>
      <c r="C99">
        <f>AVERAGE(B88:B99)</f>
        <v>17.325708756959994</v>
      </c>
      <c r="E99" s="39"/>
    </row>
    <row r="100" spans="1:5" hidden="1" x14ac:dyDescent="0.25">
      <c r="A100" s="40">
        <v>43891</v>
      </c>
      <c r="B100">
        <v>16.253285276402224</v>
      </c>
      <c r="E100" s="39"/>
    </row>
  </sheetData>
  <autoFilter ref="B1:C100" xr:uid="{E5575535-CC2A-4E4A-A004-55F82F137091}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C5334-8E98-4D33-9F41-AE0131CC3E2E}">
  <sheetPr>
    <tabColor rgb="FFFFFF00"/>
  </sheetPr>
  <dimension ref="A2:EC78"/>
  <sheetViews>
    <sheetView topLeftCell="A75" zoomScale="90" zoomScaleNormal="90" workbookViewId="0">
      <selection activeCell="C10" sqref="C10"/>
    </sheetView>
  </sheetViews>
  <sheetFormatPr defaultColWidth="9.140625" defaultRowHeight="14.25" outlineLevelRow="1" x14ac:dyDescent="0.2"/>
  <cols>
    <col min="1" max="1" width="16" style="21" bestFit="1" customWidth="1"/>
    <col min="2" max="2" width="13.85546875" style="21" bestFit="1" customWidth="1"/>
    <col min="3" max="3" width="13.42578125" style="21" bestFit="1" customWidth="1"/>
    <col min="4" max="15" width="9.28515625" style="21" bestFit="1" customWidth="1"/>
    <col min="16" max="16" width="9.140625" style="20"/>
    <col min="17" max="28" width="9.140625" style="21"/>
    <col min="29" max="29" width="9.140625" style="22"/>
    <col min="30" max="41" width="9.140625" style="21"/>
    <col min="42" max="42" width="9.140625" style="22"/>
    <col min="43" max="54" width="9.140625" style="21"/>
    <col min="55" max="55" width="9.140625" style="22"/>
    <col min="56" max="67" width="9.140625" style="21"/>
    <col min="68" max="68" width="9.140625" style="22"/>
    <col min="69" max="80" width="9.140625" style="21"/>
    <col min="81" max="81" width="9.140625" style="22"/>
    <col min="82" max="93" width="9.140625" style="21"/>
    <col min="94" max="94" width="9.140625" style="22"/>
    <col min="95" max="106" width="9.140625" style="21"/>
    <col min="107" max="107" width="9.140625" style="22"/>
    <col min="108" max="119" width="9.140625" style="21"/>
    <col min="120" max="120" width="9.140625" style="22"/>
    <col min="121" max="132" width="9.140625" style="21"/>
    <col min="133" max="133" width="9.140625" style="22"/>
    <col min="134" max="16384" width="9.140625" style="21"/>
  </cols>
  <sheetData>
    <row r="2" spans="1:16" ht="15" x14ac:dyDescent="0.25">
      <c r="A2" s="16" t="s">
        <v>28</v>
      </c>
      <c r="B2" s="17" t="s">
        <v>27</v>
      </c>
      <c r="C2" s="18" t="s">
        <v>24</v>
      </c>
      <c r="D2" s="19" t="s">
        <v>19</v>
      </c>
      <c r="E2" s="19" t="s">
        <v>20</v>
      </c>
      <c r="F2" s="19" t="s">
        <v>9</v>
      </c>
      <c r="G2" s="19" t="s">
        <v>10</v>
      </c>
      <c r="H2" s="19" t="s">
        <v>11</v>
      </c>
      <c r="I2" s="19" t="s">
        <v>12</v>
      </c>
      <c r="J2" s="19" t="s">
        <v>13</v>
      </c>
      <c r="K2" s="19" t="s">
        <v>14</v>
      </c>
      <c r="L2" s="19" t="s">
        <v>15</v>
      </c>
      <c r="M2" s="19" t="s">
        <v>16</v>
      </c>
      <c r="N2" s="19" t="s">
        <v>17</v>
      </c>
      <c r="O2" s="19" t="s">
        <v>18</v>
      </c>
    </row>
    <row r="3" spans="1:16" ht="15" x14ac:dyDescent="0.25">
      <c r="B3" s="23">
        <v>2012</v>
      </c>
      <c r="C3" s="38">
        <f>SUM(D3:O3)</f>
        <v>21411.268886621925</v>
      </c>
      <c r="D3" s="25">
        <v>1908.6744712862117</v>
      </c>
      <c r="E3" s="25">
        <v>1935.3682997443416</v>
      </c>
      <c r="F3" s="25">
        <v>1605.0455836878134</v>
      </c>
      <c r="G3" s="25">
        <v>1582.3759205029994</v>
      </c>
      <c r="H3" s="25">
        <v>1822.6074780398526</v>
      </c>
      <c r="I3" s="25">
        <v>1621.5100549548642</v>
      </c>
      <c r="J3" s="25">
        <v>1722.7960424505891</v>
      </c>
      <c r="K3" s="25">
        <v>1717.8479805799316</v>
      </c>
      <c r="L3" s="25">
        <v>1702.6892489290201</v>
      </c>
      <c r="M3" s="25">
        <v>1776.3538360707344</v>
      </c>
      <c r="N3" s="25">
        <v>1835.0537766910415</v>
      </c>
      <c r="O3" s="25">
        <v>2180.9461936845264</v>
      </c>
    </row>
    <row r="4" spans="1:16" ht="15" x14ac:dyDescent="0.25">
      <c r="B4" s="23">
        <v>2013</v>
      </c>
      <c r="C4" s="38">
        <f t="shared" ref="C4:C13" si="0">SUM(D4:O4)</f>
        <v>20487.008195407008</v>
      </c>
      <c r="D4" s="25">
        <v>1748.3780231257272</v>
      </c>
      <c r="E4" s="25">
        <v>1897.0613990706015</v>
      </c>
      <c r="F4" s="25">
        <v>1491.9568048140752</v>
      </c>
      <c r="G4" s="25">
        <v>1537.6253988827311</v>
      </c>
      <c r="H4" s="25">
        <v>1666.910224236688</v>
      </c>
      <c r="I4" s="25">
        <v>1677.0244617054886</v>
      </c>
      <c r="J4" s="25">
        <v>1635.1967974226757</v>
      </c>
      <c r="K4" s="25">
        <v>1616.9115442939271</v>
      </c>
      <c r="L4" s="25">
        <v>1732.9219604444083</v>
      </c>
      <c r="M4" s="25">
        <v>1649.5450824734091</v>
      </c>
      <c r="N4" s="25">
        <v>1692.8410792369402</v>
      </c>
      <c r="O4" s="25">
        <v>2140.6354197003375</v>
      </c>
    </row>
    <row r="5" spans="1:16" ht="15" x14ac:dyDescent="0.25">
      <c r="B5" s="23">
        <v>2014</v>
      </c>
      <c r="C5" s="38">
        <f t="shared" si="0"/>
        <v>20289.516047877718</v>
      </c>
      <c r="D5" s="25">
        <v>1753.4212310772291</v>
      </c>
      <c r="E5" s="25">
        <v>1829.1757431234994</v>
      </c>
      <c r="F5" s="25">
        <v>1538.331731319784</v>
      </c>
      <c r="G5" s="25">
        <v>1594.7594360779035</v>
      </c>
      <c r="H5" s="25">
        <v>1667.4751186242879</v>
      </c>
      <c r="I5" s="25">
        <v>1691.7928536614604</v>
      </c>
      <c r="J5" s="25">
        <v>1531.7161307650322</v>
      </c>
      <c r="K5" s="25">
        <v>1553.360845391923</v>
      </c>
      <c r="L5" s="25">
        <v>1616.0514430853689</v>
      </c>
      <c r="M5" s="25">
        <v>1732.5834744645804</v>
      </c>
      <c r="N5" s="25">
        <v>1582.5967661980233</v>
      </c>
      <c r="O5" s="25">
        <v>2198.2512740886255</v>
      </c>
    </row>
    <row r="6" spans="1:16" ht="15" x14ac:dyDescent="0.25">
      <c r="B6" s="23">
        <v>2015</v>
      </c>
      <c r="C6" s="38">
        <f t="shared" si="0"/>
        <v>20162.160491684634</v>
      </c>
      <c r="D6" s="25">
        <v>1570.4158086595141</v>
      </c>
      <c r="E6" s="25">
        <v>1738.051961008746</v>
      </c>
      <c r="F6" s="25">
        <v>1572.8772051599262</v>
      </c>
      <c r="G6" s="25">
        <v>1582.063993564416</v>
      </c>
      <c r="H6" s="25">
        <v>1487.3171187685116</v>
      </c>
      <c r="I6" s="25">
        <v>1573.5655470158058</v>
      </c>
      <c r="J6" s="25">
        <v>1667.1708531580232</v>
      </c>
      <c r="K6" s="25">
        <v>1580.4502467627058</v>
      </c>
      <c r="L6" s="25">
        <v>1676.4607994777643</v>
      </c>
      <c r="M6" s="25">
        <v>1673.6194960979444</v>
      </c>
      <c r="N6" s="25">
        <v>1851.3671969672746</v>
      </c>
      <c r="O6" s="25">
        <v>2188.8002650440008</v>
      </c>
    </row>
    <row r="7" spans="1:16" ht="15" x14ac:dyDescent="0.25">
      <c r="B7" s="23">
        <v>2016</v>
      </c>
      <c r="C7" s="38">
        <f t="shared" si="0"/>
        <v>18868.623826646086</v>
      </c>
      <c r="D7" s="25">
        <v>1332.5486384331962</v>
      </c>
      <c r="E7" s="25">
        <v>1828.6680598147191</v>
      </c>
      <c r="F7" s="25">
        <v>1407.2921656163885</v>
      </c>
      <c r="G7" s="25">
        <v>1510.6651753910396</v>
      </c>
      <c r="H7" s="25">
        <v>1460.5709420773242</v>
      </c>
      <c r="I7" s="25">
        <v>1506.0344872754167</v>
      </c>
      <c r="J7" s="25">
        <v>1492.8559335432046</v>
      </c>
      <c r="K7" s="25">
        <v>1532.3695351868937</v>
      </c>
      <c r="L7" s="25">
        <v>1594.1708111695625</v>
      </c>
      <c r="M7" s="25">
        <v>1460.8871086260474</v>
      </c>
      <c r="N7" s="25">
        <v>1704.1267890652471</v>
      </c>
      <c r="O7" s="25">
        <v>2038.4341804470464</v>
      </c>
    </row>
    <row r="8" spans="1:16" ht="15" x14ac:dyDescent="0.25">
      <c r="B8" s="23">
        <v>2017</v>
      </c>
      <c r="C8" s="38">
        <f t="shared" si="0"/>
        <v>17059.361822234365</v>
      </c>
      <c r="D8" s="25">
        <v>1220.9274638833356</v>
      </c>
      <c r="E8" s="25">
        <v>1634.1204303126947</v>
      </c>
      <c r="F8" s="25">
        <v>1344.3555142671835</v>
      </c>
      <c r="G8" s="25">
        <v>1254.6426654642341</v>
      </c>
      <c r="H8" s="25">
        <v>1397.5265546813143</v>
      </c>
      <c r="I8" s="25">
        <v>1424.2588647219472</v>
      </c>
      <c r="J8" s="25">
        <v>1223.0493264900686</v>
      </c>
      <c r="K8" s="25">
        <v>1453.8132800610485</v>
      </c>
      <c r="L8" s="25">
        <v>1365.5687112179708</v>
      </c>
      <c r="M8" s="25">
        <v>1436.8460392230284</v>
      </c>
      <c r="N8" s="25">
        <v>1534.3061968197658</v>
      </c>
      <c r="O8" s="25">
        <v>1769.9467750917756</v>
      </c>
    </row>
    <row r="9" spans="1:16" ht="15" x14ac:dyDescent="0.25">
      <c r="B9" s="23">
        <v>2018</v>
      </c>
      <c r="C9" s="38">
        <f t="shared" si="0"/>
        <v>15665.921981559997</v>
      </c>
      <c r="D9" s="25">
        <v>1180.9311010084757</v>
      </c>
      <c r="E9" s="25">
        <v>1545.2698539818266</v>
      </c>
      <c r="F9" s="25">
        <v>1244.892477696601</v>
      </c>
      <c r="G9" s="25">
        <v>1133.6019131197731</v>
      </c>
      <c r="H9" s="25">
        <v>1272.1274438604435</v>
      </c>
      <c r="I9" s="25">
        <v>1195.7599029292924</v>
      </c>
      <c r="J9" s="25">
        <v>1201.3598657287921</v>
      </c>
      <c r="K9" s="25">
        <v>1345.2963719436925</v>
      </c>
      <c r="L9" s="25">
        <v>1196.6912528493806</v>
      </c>
      <c r="M9" s="25">
        <v>1385.9713218326233</v>
      </c>
      <c r="N9" s="25">
        <v>1389.3422574366648</v>
      </c>
      <c r="O9" s="25">
        <v>1574.6782191724301</v>
      </c>
    </row>
    <row r="10" spans="1:16" ht="15" x14ac:dyDescent="0.25">
      <c r="B10" s="23">
        <v>2019</v>
      </c>
      <c r="C10" s="38">
        <f t="shared" si="0"/>
        <v>16576.52611759759</v>
      </c>
      <c r="D10" s="25">
        <v>1078.0860552272709</v>
      </c>
      <c r="E10" s="25">
        <v>1462.2880840838393</v>
      </c>
      <c r="F10" s="25">
        <v>1159.8627443662951</v>
      </c>
      <c r="G10" s="25">
        <v>1372.3849568377675</v>
      </c>
      <c r="H10" s="25">
        <v>1360.8029930887669</v>
      </c>
      <c r="I10" s="25">
        <v>1306.1185927202553</v>
      </c>
      <c r="J10" s="25">
        <v>1433.9274060035218</v>
      </c>
      <c r="K10" s="25">
        <v>1438.9535262255631</v>
      </c>
      <c r="L10" s="25">
        <v>1343.3406227228429</v>
      </c>
      <c r="M10" s="25">
        <v>1518.8436565491058</v>
      </c>
      <c r="N10" s="25">
        <v>1407.7688932779538</v>
      </c>
      <c r="O10" s="25">
        <v>1694.1485864944063</v>
      </c>
    </row>
    <row r="11" spans="1:16" ht="15" x14ac:dyDescent="0.25">
      <c r="B11" s="23">
        <v>2020</v>
      </c>
      <c r="C11" s="38">
        <f t="shared" si="0"/>
        <v>10236.062070057216</v>
      </c>
      <c r="D11" s="25">
        <v>1144.5882941139312</v>
      </c>
      <c r="E11" s="25">
        <v>1553.5587449864311</v>
      </c>
      <c r="F11" s="25">
        <v>1372.4430527326758</v>
      </c>
      <c r="G11" s="25">
        <v>-16.497284000000004</v>
      </c>
      <c r="H11" s="25">
        <v>7.8862669999999975</v>
      </c>
      <c r="I11" s="25">
        <v>-1.1410800000000005</v>
      </c>
      <c r="J11" s="26">
        <v>0.49544000000000005</v>
      </c>
      <c r="K11" s="26">
        <v>1741.706261888015</v>
      </c>
      <c r="L11" s="25">
        <v>1065.1277855243134</v>
      </c>
      <c r="M11" s="25">
        <v>1079.5815293220221</v>
      </c>
      <c r="N11" s="25">
        <v>1086.8418726269088</v>
      </c>
      <c r="O11" s="25">
        <v>1201.4711858629196</v>
      </c>
    </row>
    <row r="12" spans="1:16" ht="15" hidden="1" x14ac:dyDescent="0.25">
      <c r="B12" s="23">
        <v>2021</v>
      </c>
      <c r="C12" s="24">
        <f t="shared" si="0"/>
        <v>13616.516071804355</v>
      </c>
      <c r="D12" s="25">
        <v>890.31529032199887</v>
      </c>
      <c r="E12" s="25">
        <v>1285.7520437675689</v>
      </c>
      <c r="F12" s="25">
        <v>1049.0689846426367</v>
      </c>
      <c r="G12" s="25">
        <v>1079.1372745968652</v>
      </c>
      <c r="H12" s="25">
        <v>1088.13876930686</v>
      </c>
      <c r="I12" s="25">
        <v>1162.0755635306975</v>
      </c>
      <c r="J12" s="25">
        <v>1086.0516931318384</v>
      </c>
      <c r="K12" s="25">
        <v>1139.333583869696</v>
      </c>
      <c r="L12" s="25">
        <v>1169.3059690565565</v>
      </c>
      <c r="M12" s="25">
        <v>1043.0013765681369</v>
      </c>
      <c r="N12" s="25">
        <v>1220.1641560008381</v>
      </c>
      <c r="O12" s="25">
        <v>1404.1713670106594</v>
      </c>
    </row>
    <row r="13" spans="1:16" ht="15" hidden="1" x14ac:dyDescent="0.25">
      <c r="B13" s="23">
        <v>2022</v>
      </c>
      <c r="C13" s="24">
        <f t="shared" si="0"/>
        <v>13314.116071804352</v>
      </c>
      <c r="D13" s="25">
        <v>992.94919205771782</v>
      </c>
      <c r="E13" s="25">
        <v>1251.4422104059381</v>
      </c>
      <c r="F13" s="25">
        <v>1064.9839133719217</v>
      </c>
      <c r="G13" s="25">
        <v>1043.2558917162803</v>
      </c>
      <c r="H13" s="25">
        <v>1022.1854475554553</v>
      </c>
      <c r="I13" s="25">
        <v>1039.8768974978559</v>
      </c>
      <c r="J13" s="25">
        <v>1076.9674077330474</v>
      </c>
      <c r="K13" s="25">
        <v>1115.1557641797776</v>
      </c>
      <c r="L13" s="25">
        <v>1100.5066856894096</v>
      </c>
      <c r="M13" s="25">
        <v>1088.4110063406436</v>
      </c>
      <c r="N13" s="25">
        <v>1177.3170020714542</v>
      </c>
      <c r="O13" s="25">
        <v>1341.064653184849</v>
      </c>
    </row>
    <row r="14" spans="1:16" x14ac:dyDescent="0.2">
      <c r="C14" s="36"/>
    </row>
    <row r="15" spans="1:16" ht="15" x14ac:dyDescent="0.25">
      <c r="A15" s="16" t="s">
        <v>28</v>
      </c>
      <c r="B15" s="17" t="s">
        <v>25</v>
      </c>
      <c r="C15" s="37" t="s">
        <v>24</v>
      </c>
      <c r="D15" s="19" t="s">
        <v>19</v>
      </c>
      <c r="E15" s="19" t="s">
        <v>20</v>
      </c>
      <c r="F15" s="19" t="s">
        <v>9</v>
      </c>
      <c r="G15" s="19" t="s">
        <v>10</v>
      </c>
      <c r="H15" s="19" t="s">
        <v>11</v>
      </c>
      <c r="I15" s="19" t="s">
        <v>12</v>
      </c>
      <c r="J15" s="19" t="s">
        <v>13</v>
      </c>
      <c r="K15" s="19" t="s">
        <v>14</v>
      </c>
      <c r="L15" s="19" t="s">
        <v>15</v>
      </c>
      <c r="M15" s="19" t="s">
        <v>16</v>
      </c>
      <c r="N15" s="19" t="s">
        <v>17</v>
      </c>
      <c r="O15" s="19" t="s">
        <v>18</v>
      </c>
      <c r="P15" s="27"/>
    </row>
    <row r="16" spans="1:16" ht="15" x14ac:dyDescent="0.25">
      <c r="B16" s="23">
        <v>2012</v>
      </c>
      <c r="C16" s="38">
        <f t="shared" ref="C16:C26" si="1">SUM(D16:O16)</f>
        <v>18763.767907999998</v>
      </c>
      <c r="D16" s="25">
        <v>1701.9882099999998</v>
      </c>
      <c r="E16" s="25">
        <v>1686.78765</v>
      </c>
      <c r="F16" s="25">
        <v>1459.9573499999999</v>
      </c>
      <c r="G16" s="25">
        <v>1437.7160000000006</v>
      </c>
      <c r="H16" s="25">
        <v>1555.85159</v>
      </c>
      <c r="I16" s="25">
        <v>1386.2799900000002</v>
      </c>
      <c r="J16" s="25">
        <v>1500.7336099999998</v>
      </c>
      <c r="K16" s="25">
        <v>1509.8448339999998</v>
      </c>
      <c r="L16" s="25">
        <v>1497.296274</v>
      </c>
      <c r="M16" s="25">
        <v>1543.5703800000001</v>
      </c>
      <c r="N16" s="25">
        <v>1585.2234000000001</v>
      </c>
      <c r="O16" s="25">
        <v>1898.5186199999996</v>
      </c>
      <c r="P16" s="28"/>
    </row>
    <row r="17" spans="1:16" ht="15" x14ac:dyDescent="0.25">
      <c r="B17" s="23">
        <v>2013</v>
      </c>
      <c r="C17" s="38">
        <f t="shared" si="1"/>
        <v>17230.483792999999</v>
      </c>
      <c r="D17" s="25">
        <v>1503.8301719999995</v>
      </c>
      <c r="E17" s="25">
        <v>1569.0644500000003</v>
      </c>
      <c r="F17" s="25">
        <v>1276.8284499999995</v>
      </c>
      <c r="G17" s="25">
        <v>1298.7772400000006</v>
      </c>
      <c r="H17" s="25">
        <v>1420.1340399999997</v>
      </c>
      <c r="I17" s="25">
        <v>1434.8459099999998</v>
      </c>
      <c r="J17" s="25">
        <v>1353.1430000000003</v>
      </c>
      <c r="K17" s="25">
        <v>1348.8080000000002</v>
      </c>
      <c r="L17" s="25">
        <v>1484.8551899999995</v>
      </c>
      <c r="M17" s="25">
        <v>1356.36283</v>
      </c>
      <c r="N17" s="25">
        <v>1396.2103699999998</v>
      </c>
      <c r="O17" s="25">
        <v>1787.6241409999996</v>
      </c>
      <c r="P17" s="28"/>
    </row>
    <row r="18" spans="1:16" ht="15" x14ac:dyDescent="0.25">
      <c r="B18" s="23">
        <v>2014</v>
      </c>
      <c r="C18" s="38">
        <f t="shared" si="1"/>
        <v>16789.421709999999</v>
      </c>
      <c r="D18" s="25">
        <v>1506.7729599999993</v>
      </c>
      <c r="E18" s="25">
        <v>1500.9972399999999</v>
      </c>
      <c r="F18" s="25">
        <v>1296.8958999999998</v>
      </c>
      <c r="G18" s="25">
        <v>1326.5799299999999</v>
      </c>
      <c r="H18" s="25">
        <v>1389.0764600000005</v>
      </c>
      <c r="I18" s="25">
        <v>1407.19739</v>
      </c>
      <c r="J18" s="25">
        <v>1246.0666099999996</v>
      </c>
      <c r="K18" s="25">
        <v>1270.7332499999998</v>
      </c>
      <c r="L18" s="25">
        <v>1332.1235999999999</v>
      </c>
      <c r="M18" s="25">
        <v>1452.5888100000002</v>
      </c>
      <c r="N18" s="25">
        <v>1268.8213099999996</v>
      </c>
      <c r="O18" s="25">
        <v>1791.5682499999996</v>
      </c>
      <c r="P18" s="29"/>
    </row>
    <row r="19" spans="1:16" ht="15" x14ac:dyDescent="0.25">
      <c r="B19" s="23">
        <v>2015</v>
      </c>
      <c r="C19" s="38">
        <f t="shared" si="1"/>
        <v>16288.00116199998</v>
      </c>
      <c r="D19" s="25">
        <v>1322.4798999999985</v>
      </c>
      <c r="E19" s="25">
        <v>1379.7265499999974</v>
      </c>
      <c r="F19" s="25">
        <v>1234.462209999999</v>
      </c>
      <c r="G19" s="25">
        <v>1287.2331699999986</v>
      </c>
      <c r="H19" s="25">
        <v>1213.5158299999964</v>
      </c>
      <c r="I19" s="25">
        <v>1271.6234299999987</v>
      </c>
      <c r="J19" s="25">
        <v>1355.7789399999988</v>
      </c>
      <c r="K19" s="25">
        <v>1261.4739499999987</v>
      </c>
      <c r="L19" s="25">
        <v>1306.4446799999978</v>
      </c>
      <c r="M19" s="25">
        <v>1395.5669899999989</v>
      </c>
      <c r="N19" s="25">
        <v>1498.5896099999991</v>
      </c>
      <c r="O19" s="25">
        <v>1761.1059019999977</v>
      </c>
      <c r="P19" s="29"/>
    </row>
    <row r="20" spans="1:16" ht="15" x14ac:dyDescent="0.25">
      <c r="B20" s="23">
        <v>2016</v>
      </c>
      <c r="C20" s="38">
        <f t="shared" si="1"/>
        <v>14866.773799999995</v>
      </c>
      <c r="D20" s="25">
        <v>1069.6189199999999</v>
      </c>
      <c r="E20" s="25">
        <v>1452.2179899999996</v>
      </c>
      <c r="F20" s="25">
        <v>1081.6489400000003</v>
      </c>
      <c r="G20" s="25">
        <v>1178.8570399999996</v>
      </c>
      <c r="H20" s="25">
        <v>1184.7277499999991</v>
      </c>
      <c r="I20" s="25">
        <v>1202.4591499999999</v>
      </c>
      <c r="J20" s="25">
        <v>1199.1179300000003</v>
      </c>
      <c r="K20" s="25">
        <v>1205.3596800000003</v>
      </c>
      <c r="L20" s="25">
        <v>1257.3728399999989</v>
      </c>
      <c r="M20" s="25">
        <v>1159.96903</v>
      </c>
      <c r="N20" s="25">
        <v>1320.5069800000001</v>
      </c>
      <c r="O20" s="25">
        <v>1554.9175499999992</v>
      </c>
      <c r="P20" s="29"/>
    </row>
    <row r="21" spans="1:16" ht="15" x14ac:dyDescent="0.25">
      <c r="B21" s="23">
        <v>2017</v>
      </c>
      <c r="C21" s="38">
        <f t="shared" si="1"/>
        <v>13245.872140000001</v>
      </c>
      <c r="D21" s="25">
        <v>1007.2670399999997</v>
      </c>
      <c r="E21" s="25">
        <v>1295.9438999999988</v>
      </c>
      <c r="F21" s="25">
        <v>960.09875999999974</v>
      </c>
      <c r="G21" s="25">
        <v>1025.3746700000002</v>
      </c>
      <c r="H21" s="25">
        <v>1093.5564199999997</v>
      </c>
      <c r="I21" s="25">
        <v>1122.0332100000001</v>
      </c>
      <c r="J21" s="25">
        <v>935.01475000000016</v>
      </c>
      <c r="K21" s="25">
        <v>1113.3334299999999</v>
      </c>
      <c r="L21" s="25">
        <v>1026.3893</v>
      </c>
      <c r="M21" s="25">
        <v>1118.4471700000004</v>
      </c>
      <c r="N21" s="25">
        <v>1195.5452399999999</v>
      </c>
      <c r="O21" s="25">
        <v>1352.8682500000007</v>
      </c>
      <c r="P21" s="29"/>
    </row>
    <row r="22" spans="1:16" ht="15" x14ac:dyDescent="0.25">
      <c r="B22" s="23">
        <v>2018</v>
      </c>
      <c r="C22" s="38">
        <f t="shared" si="1"/>
        <v>11784.114810000003</v>
      </c>
      <c r="D22" s="25">
        <v>911.90666999999985</v>
      </c>
      <c r="E22" s="25">
        <v>1150.2373</v>
      </c>
      <c r="F22" s="25">
        <v>931.07745999999997</v>
      </c>
      <c r="G22" s="25">
        <v>868.37975000000006</v>
      </c>
      <c r="H22" s="25">
        <v>978.34317000000033</v>
      </c>
      <c r="I22" s="25">
        <v>930.67436000000021</v>
      </c>
      <c r="J22" s="25">
        <v>896.38763000000017</v>
      </c>
      <c r="K22" s="25">
        <v>1004.1659199999998</v>
      </c>
      <c r="L22" s="25">
        <v>878.84512000000007</v>
      </c>
      <c r="M22" s="25">
        <v>1042.3874600000001</v>
      </c>
      <c r="N22" s="25">
        <v>1042.1977800000002</v>
      </c>
      <c r="O22" s="25">
        <v>1149.5121900000006</v>
      </c>
      <c r="P22" s="29"/>
    </row>
    <row r="23" spans="1:16" ht="15" x14ac:dyDescent="0.25">
      <c r="B23" s="23">
        <v>2019</v>
      </c>
      <c r="C23" s="38">
        <f t="shared" si="1"/>
        <v>12502.859630000001</v>
      </c>
      <c r="D23" s="25">
        <v>943.04036000000019</v>
      </c>
      <c r="E23" s="25">
        <v>1043.7414999999999</v>
      </c>
      <c r="F23" s="25">
        <v>821.97160000000008</v>
      </c>
      <c r="G23" s="25">
        <v>1059.7243699999995</v>
      </c>
      <c r="H23" s="25">
        <v>1042.4613499999996</v>
      </c>
      <c r="I23" s="25">
        <v>981.17525000000057</v>
      </c>
      <c r="J23" s="25">
        <v>1096.0270800000005</v>
      </c>
      <c r="K23" s="25">
        <v>1054.6180000000002</v>
      </c>
      <c r="L23" s="25">
        <v>1022.0538300000003</v>
      </c>
      <c r="M23" s="25">
        <v>1117.96344</v>
      </c>
      <c r="N23" s="25">
        <v>1028.0988300000004</v>
      </c>
      <c r="O23" s="25">
        <v>1291.9840200000001</v>
      </c>
      <c r="P23" s="29"/>
    </row>
    <row r="24" spans="1:16" ht="15" x14ac:dyDescent="0.25">
      <c r="B24" s="23">
        <v>2020</v>
      </c>
      <c r="C24" s="38">
        <f t="shared" si="1"/>
        <v>7643.9926000000023</v>
      </c>
      <c r="D24" s="25">
        <v>970.88344899999993</v>
      </c>
      <c r="E24" s="25">
        <v>1179.1047900000008</v>
      </c>
      <c r="F24" s="25">
        <v>937.00132600000018</v>
      </c>
      <c r="G24" s="25">
        <v>-16.497284000000004</v>
      </c>
      <c r="H24" s="25">
        <v>7.8862669999999975</v>
      </c>
      <c r="I24" s="25">
        <v>-1.1410800000000005</v>
      </c>
      <c r="J24" s="26">
        <v>0.49544000000000005</v>
      </c>
      <c r="K24" s="26">
        <v>1306.8983869999995</v>
      </c>
      <c r="L24" s="25">
        <v>793.01908777587278</v>
      </c>
      <c r="M24" s="25">
        <v>798.32172853129248</v>
      </c>
      <c r="N24" s="25">
        <v>776.3931774377379</v>
      </c>
      <c r="O24" s="25">
        <v>891.62731125509913</v>
      </c>
      <c r="P24" s="30"/>
    </row>
    <row r="25" spans="1:16" ht="15" x14ac:dyDescent="0.25">
      <c r="B25" s="23">
        <v>2021</v>
      </c>
      <c r="C25" s="24">
        <f t="shared" si="1"/>
        <v>10029.800000000005</v>
      </c>
      <c r="D25" s="25">
        <v>697.1263933452725</v>
      </c>
      <c r="E25" s="25">
        <v>942.58171486177309</v>
      </c>
      <c r="F25" s="25">
        <v>747.74224597650573</v>
      </c>
      <c r="G25" s="25">
        <v>829.93331359544072</v>
      </c>
      <c r="H25" s="25">
        <v>792.05611827324412</v>
      </c>
      <c r="I25" s="25">
        <v>829.73974813833354</v>
      </c>
      <c r="J25" s="25">
        <v>829.72489815982715</v>
      </c>
      <c r="K25" s="25">
        <v>829.72380719738521</v>
      </c>
      <c r="L25" s="25">
        <v>829.71720172766948</v>
      </c>
      <c r="M25" s="25">
        <v>792.39532123032564</v>
      </c>
      <c r="N25" s="25">
        <v>889.62233464750057</v>
      </c>
      <c r="O25" s="25">
        <v>1019.4369028467273</v>
      </c>
      <c r="P25" s="30"/>
    </row>
    <row r="26" spans="1:16" ht="15" x14ac:dyDescent="0.25">
      <c r="B26" s="23">
        <v>2022</v>
      </c>
      <c r="C26" s="24">
        <f t="shared" si="1"/>
        <v>9736.0000000000018</v>
      </c>
      <c r="D26" s="25">
        <v>743.81593011722737</v>
      </c>
      <c r="E26" s="25">
        <v>883.63291175580923</v>
      </c>
      <c r="F26" s="25">
        <v>768.64898157097514</v>
      </c>
      <c r="G26" s="25">
        <v>798.19262700610318</v>
      </c>
      <c r="H26" s="25">
        <v>750.49174362018937</v>
      </c>
      <c r="I26" s="25">
        <v>791.79260368374833</v>
      </c>
      <c r="J26" s="25">
        <v>794.879096326526</v>
      </c>
      <c r="K26" s="25">
        <v>800.15247006416564</v>
      </c>
      <c r="L26" s="25">
        <v>805.38784035683864</v>
      </c>
      <c r="M26" s="25">
        <v>772.13745365103023</v>
      </c>
      <c r="N26" s="25">
        <v>856.15735922963438</v>
      </c>
      <c r="O26" s="25">
        <v>970.71098261775546</v>
      </c>
      <c r="P26" s="30"/>
    </row>
    <row r="27" spans="1:16" x14ac:dyDescent="0.2">
      <c r="C27" s="36"/>
    </row>
    <row r="28" spans="1:16" ht="15" outlineLevel="1" x14ac:dyDescent="0.25">
      <c r="A28" s="16" t="s">
        <v>28</v>
      </c>
      <c r="B28" s="17" t="s">
        <v>26</v>
      </c>
      <c r="C28" s="37" t="s">
        <v>24</v>
      </c>
      <c r="D28" s="19" t="s">
        <v>19</v>
      </c>
      <c r="E28" s="19" t="s">
        <v>20</v>
      </c>
      <c r="F28" s="19" t="s">
        <v>9</v>
      </c>
      <c r="G28" s="19" t="s">
        <v>10</v>
      </c>
      <c r="H28" s="19" t="s">
        <v>11</v>
      </c>
      <c r="I28" s="19" t="s">
        <v>12</v>
      </c>
      <c r="J28" s="19" t="s">
        <v>13</v>
      </c>
      <c r="K28" s="19" t="s">
        <v>14</v>
      </c>
      <c r="L28" s="19" t="s">
        <v>15</v>
      </c>
      <c r="M28" s="19" t="s">
        <v>16</v>
      </c>
      <c r="N28" s="19" t="s">
        <v>17</v>
      </c>
      <c r="O28" s="19" t="s">
        <v>18</v>
      </c>
      <c r="P28" s="27"/>
    </row>
    <row r="29" spans="1:16" ht="15" outlineLevel="1" x14ac:dyDescent="0.25">
      <c r="B29" s="23">
        <v>2012</v>
      </c>
      <c r="C29" s="24">
        <f>SUM(D29:O29)</f>
        <v>2647.5009786219257</v>
      </c>
      <c r="D29" s="25">
        <v>206.68626128621199</v>
      </c>
      <c r="E29" s="25">
        <v>248.58064974434171</v>
      </c>
      <c r="F29" s="25">
        <v>145.08823368781356</v>
      </c>
      <c r="G29" s="25">
        <v>144.65992050299883</v>
      </c>
      <c r="H29" s="25">
        <v>266.75588803985255</v>
      </c>
      <c r="I29" s="25">
        <v>235.23006495486396</v>
      </c>
      <c r="J29" s="25">
        <v>222.06243245058937</v>
      </c>
      <c r="K29" s="25">
        <v>208.00314657993178</v>
      </c>
      <c r="L29" s="25">
        <v>205.39297492902014</v>
      </c>
      <c r="M29" s="25">
        <v>232.78345607073413</v>
      </c>
      <c r="N29" s="25">
        <v>249.83037669104138</v>
      </c>
      <c r="O29" s="25">
        <v>282.42757368452664</v>
      </c>
      <c r="P29" s="29"/>
    </row>
    <row r="30" spans="1:16" ht="15" outlineLevel="1" x14ac:dyDescent="0.25">
      <c r="B30" s="23">
        <v>2013</v>
      </c>
      <c r="C30" s="24">
        <f t="shared" ref="C30:C39" si="2">SUM(D30:O30)</f>
        <v>3256.5244024070116</v>
      </c>
      <c r="D30" s="25">
        <v>244.54785112572773</v>
      </c>
      <c r="E30" s="25">
        <v>327.99694907060126</v>
      </c>
      <c r="F30" s="25">
        <v>215.12835481407569</v>
      </c>
      <c r="G30" s="25">
        <v>238.84815888273056</v>
      </c>
      <c r="H30" s="25">
        <v>246.77618423668821</v>
      </c>
      <c r="I30" s="25">
        <v>242.1785517054889</v>
      </c>
      <c r="J30" s="25">
        <v>282.05379742267547</v>
      </c>
      <c r="K30" s="25">
        <v>268.10354429392697</v>
      </c>
      <c r="L30" s="25">
        <v>248.06677044440869</v>
      </c>
      <c r="M30" s="25">
        <v>293.18225247340916</v>
      </c>
      <c r="N30" s="25">
        <v>296.6307092369405</v>
      </c>
      <c r="O30" s="25">
        <v>353.0112787003381</v>
      </c>
      <c r="P30" s="29"/>
    </row>
    <row r="31" spans="1:16" ht="15" outlineLevel="1" x14ac:dyDescent="0.25">
      <c r="B31" s="23">
        <v>2014</v>
      </c>
      <c r="C31" s="24">
        <f t="shared" si="2"/>
        <v>3500.0943378777192</v>
      </c>
      <c r="D31" s="25">
        <v>246.64827107722982</v>
      </c>
      <c r="E31" s="25">
        <v>328.17850312349947</v>
      </c>
      <c r="F31" s="25">
        <v>241.43583131978426</v>
      </c>
      <c r="G31" s="25">
        <v>268.17950607790351</v>
      </c>
      <c r="H31" s="25">
        <v>278.39865862428741</v>
      </c>
      <c r="I31" s="25">
        <v>284.59546366146026</v>
      </c>
      <c r="J31" s="25">
        <v>285.64952076503243</v>
      </c>
      <c r="K31" s="25">
        <v>282.62759539192331</v>
      </c>
      <c r="L31" s="25">
        <v>283.92784308536903</v>
      </c>
      <c r="M31" s="25">
        <v>279.99466446458018</v>
      </c>
      <c r="N31" s="25">
        <v>313.77545619802368</v>
      </c>
      <c r="O31" s="25">
        <v>406.68302408862576</v>
      </c>
      <c r="P31" s="29"/>
    </row>
    <row r="32" spans="1:16" ht="15" outlineLevel="1" x14ac:dyDescent="0.25">
      <c r="B32" s="23">
        <v>2015</v>
      </c>
      <c r="C32" s="24">
        <f t="shared" si="2"/>
        <v>3874.1593296846531</v>
      </c>
      <c r="D32" s="25">
        <v>247.93590865951566</v>
      </c>
      <c r="E32" s="25">
        <v>358.32541100874874</v>
      </c>
      <c r="F32" s="25">
        <v>338.41499515992712</v>
      </c>
      <c r="G32" s="25">
        <v>294.83082356441736</v>
      </c>
      <c r="H32" s="25">
        <v>273.80128876851518</v>
      </c>
      <c r="I32" s="25">
        <v>301.94211701580707</v>
      </c>
      <c r="J32" s="25">
        <v>311.39191315802441</v>
      </c>
      <c r="K32" s="25">
        <v>318.97629676270719</v>
      </c>
      <c r="L32" s="25">
        <v>370.01611947776667</v>
      </c>
      <c r="M32" s="25">
        <v>278.05250609794547</v>
      </c>
      <c r="N32" s="25">
        <v>352.77758696727562</v>
      </c>
      <c r="O32" s="25">
        <v>427.69436304400307</v>
      </c>
      <c r="P32" s="29"/>
    </row>
    <row r="33" spans="1:16" ht="15" outlineLevel="1" x14ac:dyDescent="0.25">
      <c r="B33" s="23">
        <v>2016</v>
      </c>
      <c r="C33" s="24">
        <f t="shared" si="2"/>
        <v>4001.8500266460892</v>
      </c>
      <c r="D33" s="25">
        <v>262.92971843319623</v>
      </c>
      <c r="E33" s="25">
        <v>376.45006981471943</v>
      </c>
      <c r="F33" s="25">
        <v>325.64322561638835</v>
      </c>
      <c r="G33" s="25">
        <v>331.80813539104008</v>
      </c>
      <c r="H33" s="25">
        <v>275.84319207732506</v>
      </c>
      <c r="I33" s="25">
        <v>303.5753372754167</v>
      </c>
      <c r="J33" s="25">
        <v>293.73800354320429</v>
      </c>
      <c r="K33" s="25">
        <v>327.00985518689345</v>
      </c>
      <c r="L33" s="25">
        <v>336.79797116956377</v>
      </c>
      <c r="M33" s="25">
        <v>300.91807862604736</v>
      </c>
      <c r="N33" s="25">
        <v>383.61980906524701</v>
      </c>
      <c r="O33" s="25">
        <v>483.51663044704708</v>
      </c>
      <c r="P33" s="29"/>
    </row>
    <row r="34" spans="1:16" ht="15" outlineLevel="1" x14ac:dyDescent="0.25">
      <c r="B34" s="23">
        <v>2017</v>
      </c>
      <c r="C34" s="24">
        <f t="shared" si="2"/>
        <v>3813.4896822343676</v>
      </c>
      <c r="D34" s="25">
        <v>213.66042388333577</v>
      </c>
      <c r="E34" s="25">
        <v>338.17653031269583</v>
      </c>
      <c r="F34" s="25">
        <v>384.25675426718374</v>
      </c>
      <c r="G34" s="25">
        <v>229.26799546423399</v>
      </c>
      <c r="H34" s="25">
        <v>303.97013468131479</v>
      </c>
      <c r="I34" s="25">
        <v>302.22565472194714</v>
      </c>
      <c r="J34" s="25">
        <v>288.03457649006845</v>
      </c>
      <c r="K34" s="25">
        <v>340.47985006104869</v>
      </c>
      <c r="L34" s="25">
        <v>339.17941121797071</v>
      </c>
      <c r="M34" s="25">
        <v>318.39886922302799</v>
      </c>
      <c r="N34" s="25">
        <v>338.76095681976585</v>
      </c>
      <c r="O34" s="25">
        <v>417.07852509177491</v>
      </c>
      <c r="P34" s="29"/>
    </row>
    <row r="35" spans="1:16" ht="15" outlineLevel="1" x14ac:dyDescent="0.25">
      <c r="B35" s="23">
        <v>2018</v>
      </c>
      <c r="C35" s="24">
        <f t="shared" si="2"/>
        <v>3881.8071715599945</v>
      </c>
      <c r="D35" s="25">
        <v>269.0244310084758</v>
      </c>
      <c r="E35" s="25">
        <v>395.03255398182648</v>
      </c>
      <c r="F35" s="25">
        <v>313.8150176966011</v>
      </c>
      <c r="G35" s="25">
        <v>265.2221631197732</v>
      </c>
      <c r="H35" s="25">
        <v>293.78427386044308</v>
      </c>
      <c r="I35" s="25">
        <v>265.08554292929227</v>
      </c>
      <c r="J35" s="25">
        <v>304.97223572879199</v>
      </c>
      <c r="K35" s="25">
        <v>341.13045194369283</v>
      </c>
      <c r="L35" s="25">
        <v>317.84613284938058</v>
      </c>
      <c r="M35" s="25">
        <v>343.58386183262314</v>
      </c>
      <c r="N35" s="25">
        <v>347.14447743666466</v>
      </c>
      <c r="O35" s="25">
        <v>425.16602917242949</v>
      </c>
      <c r="P35" s="29"/>
    </row>
    <row r="36" spans="1:16" ht="15" outlineLevel="1" x14ac:dyDescent="0.25">
      <c r="B36" s="23">
        <v>2019</v>
      </c>
      <c r="C36" s="24">
        <f t="shared" si="2"/>
        <v>4073.666487597588</v>
      </c>
      <c r="D36" s="25">
        <v>135.04569522727067</v>
      </c>
      <c r="E36" s="25">
        <v>418.54658408383943</v>
      </c>
      <c r="F36" s="25">
        <v>337.89114436629507</v>
      </c>
      <c r="G36" s="25">
        <v>312.66058683776811</v>
      </c>
      <c r="H36" s="25">
        <v>318.34164308876723</v>
      </c>
      <c r="I36" s="25">
        <v>324.94334272025475</v>
      </c>
      <c r="J36" s="25">
        <v>337.90032600352134</v>
      </c>
      <c r="K36" s="25">
        <v>384.33552622556306</v>
      </c>
      <c r="L36" s="25">
        <v>321.28679272284273</v>
      </c>
      <c r="M36" s="25">
        <v>400.88021654910585</v>
      </c>
      <c r="N36" s="25">
        <v>379.67006327795337</v>
      </c>
      <c r="O36" s="31">
        <v>402.1645664944063</v>
      </c>
      <c r="P36" s="29"/>
    </row>
    <row r="37" spans="1:16" ht="15" outlineLevel="1" x14ac:dyDescent="0.25">
      <c r="B37" s="23">
        <v>2020</v>
      </c>
      <c r="C37" s="24">
        <f t="shared" si="2"/>
        <v>2592.0694700572139</v>
      </c>
      <c r="D37" s="25">
        <v>173.70484511393116</v>
      </c>
      <c r="E37" s="25">
        <v>374.45395498643035</v>
      </c>
      <c r="F37" s="25">
        <v>435.44172673267565</v>
      </c>
      <c r="G37" s="25">
        <v>0</v>
      </c>
      <c r="H37" s="25">
        <v>0</v>
      </c>
      <c r="I37" s="25">
        <v>0</v>
      </c>
      <c r="J37" s="26">
        <v>0</v>
      </c>
      <c r="K37" s="26">
        <v>434.80787488801536</v>
      </c>
      <c r="L37" s="25">
        <v>272.1086977484407</v>
      </c>
      <c r="M37" s="25">
        <v>281.25980079072974</v>
      </c>
      <c r="N37" s="25">
        <v>310.44869518917079</v>
      </c>
      <c r="O37" s="25">
        <v>309.8438746078204</v>
      </c>
      <c r="P37" s="30"/>
    </row>
    <row r="38" spans="1:16" ht="15" outlineLevel="1" x14ac:dyDescent="0.25">
      <c r="B38" s="23">
        <v>2021</v>
      </c>
      <c r="C38" s="24">
        <f t="shared" si="2"/>
        <v>3586.7160718043474</v>
      </c>
      <c r="D38" s="25">
        <v>193.18889697672637</v>
      </c>
      <c r="E38" s="25">
        <v>343.17032890579588</v>
      </c>
      <c r="F38" s="25">
        <v>301.32673866613089</v>
      </c>
      <c r="G38" s="25">
        <v>249.20396100142437</v>
      </c>
      <c r="H38" s="25">
        <v>296.082651033616</v>
      </c>
      <c r="I38" s="25">
        <v>332.335815392364</v>
      </c>
      <c r="J38" s="25">
        <v>256.32679497201121</v>
      </c>
      <c r="K38" s="25">
        <v>309.60977667231072</v>
      </c>
      <c r="L38" s="25">
        <v>339.58876732888712</v>
      </c>
      <c r="M38" s="25">
        <v>250.60605533781137</v>
      </c>
      <c r="N38" s="25">
        <v>330.54182135333758</v>
      </c>
      <c r="O38" s="25">
        <v>384.73446416393216</v>
      </c>
      <c r="P38" s="30"/>
    </row>
    <row r="39" spans="1:16" ht="15" outlineLevel="1" x14ac:dyDescent="0.25">
      <c r="B39" s="23">
        <v>2022</v>
      </c>
      <c r="C39" s="24">
        <f t="shared" si="2"/>
        <v>3578.1160718043475</v>
      </c>
      <c r="D39" s="25">
        <v>249.13326194049046</v>
      </c>
      <c r="E39" s="25">
        <v>367.80929865012882</v>
      </c>
      <c r="F39" s="25">
        <v>296.33493180094666</v>
      </c>
      <c r="G39" s="25">
        <v>245.06326471017709</v>
      </c>
      <c r="H39" s="25">
        <v>271.693703935266</v>
      </c>
      <c r="I39" s="25">
        <v>248.08429381410764</v>
      </c>
      <c r="J39" s="25">
        <v>282.08831140652137</v>
      </c>
      <c r="K39" s="25">
        <v>315.00329411561188</v>
      </c>
      <c r="L39" s="25">
        <v>295.11884533257086</v>
      </c>
      <c r="M39" s="25">
        <v>316.27355268961338</v>
      </c>
      <c r="N39" s="25">
        <v>321.15964284181973</v>
      </c>
      <c r="O39" s="25">
        <v>370.35367056709356</v>
      </c>
      <c r="P39" s="30"/>
    </row>
    <row r="40" spans="1:16" x14ac:dyDescent="0.2">
      <c r="C40" s="36"/>
    </row>
    <row r="41" spans="1:16" ht="15" x14ac:dyDescent="0.25">
      <c r="A41" s="16" t="s">
        <v>28</v>
      </c>
      <c r="B41" s="17" t="s">
        <v>21</v>
      </c>
      <c r="C41" s="37" t="s">
        <v>24</v>
      </c>
      <c r="D41" s="19" t="s">
        <v>19</v>
      </c>
      <c r="E41" s="19" t="s">
        <v>20</v>
      </c>
      <c r="F41" s="19" t="s">
        <v>9</v>
      </c>
      <c r="G41" s="19" t="s">
        <v>10</v>
      </c>
      <c r="H41" s="19" t="s">
        <v>11</v>
      </c>
      <c r="I41" s="19" t="s">
        <v>12</v>
      </c>
      <c r="J41" s="19" t="s">
        <v>13</v>
      </c>
      <c r="K41" s="19" t="s">
        <v>14</v>
      </c>
      <c r="L41" s="19" t="s">
        <v>15</v>
      </c>
      <c r="M41" s="19" t="s">
        <v>16</v>
      </c>
      <c r="N41" s="19" t="s">
        <v>17</v>
      </c>
      <c r="O41" s="19" t="s">
        <v>18</v>
      </c>
      <c r="P41" s="27"/>
    </row>
    <row r="42" spans="1:16" ht="15" x14ac:dyDescent="0.25">
      <c r="B42" s="23">
        <v>2012</v>
      </c>
      <c r="C42" s="38">
        <f>SUM(D42:O42)</f>
        <v>1348.5190434596811</v>
      </c>
      <c r="D42" s="32">
        <v>97.671731288522224</v>
      </c>
      <c r="E42" s="32">
        <v>127.08278391853847</v>
      </c>
      <c r="F42" s="32">
        <v>66.252697753394315</v>
      </c>
      <c r="G42" s="32">
        <v>65.854624477986221</v>
      </c>
      <c r="H42" s="32">
        <v>139.5372798508478</v>
      </c>
      <c r="I42" s="32">
        <v>121.22507570997853</v>
      </c>
      <c r="J42" s="32">
        <v>111.79302420328992</v>
      </c>
      <c r="K42" s="32">
        <v>106.18699724005928</v>
      </c>
      <c r="L42" s="32">
        <v>106.45076164028521</v>
      </c>
      <c r="M42" s="32">
        <v>121.92266304625113</v>
      </c>
      <c r="N42" s="32">
        <v>131.86462635451528</v>
      </c>
      <c r="O42" s="32">
        <v>152.67677797601266</v>
      </c>
      <c r="P42" s="29"/>
    </row>
    <row r="43" spans="1:16" ht="15" x14ac:dyDescent="0.25">
      <c r="B43" s="23">
        <v>2013</v>
      </c>
      <c r="C43" s="38">
        <f t="shared" ref="C43:C51" si="3">SUM(D43:O43)</f>
        <v>1584.0900937675901</v>
      </c>
      <c r="D43" s="32">
        <v>112.99792515308259</v>
      </c>
      <c r="E43" s="32">
        <v>164.64476479706985</v>
      </c>
      <c r="F43" s="32">
        <v>96.019726126705208</v>
      </c>
      <c r="G43" s="32">
        <v>110.3574621344673</v>
      </c>
      <c r="H43" s="32">
        <v>115.66153205580162</v>
      </c>
      <c r="I43" s="32">
        <v>114.41112829623029</v>
      </c>
      <c r="J43" s="32">
        <v>140.97251308845733</v>
      </c>
      <c r="K43" s="32">
        <v>133.33154841921544</v>
      </c>
      <c r="L43" s="32">
        <v>118.00027103021888</v>
      </c>
      <c r="M43" s="32">
        <v>148.57562306942657</v>
      </c>
      <c r="N43" s="32">
        <v>147.8037481891435</v>
      </c>
      <c r="O43" s="32">
        <v>181.31385140777155</v>
      </c>
      <c r="P43" s="29"/>
    </row>
    <row r="44" spans="1:16" ht="15" x14ac:dyDescent="0.25">
      <c r="B44" s="23">
        <v>2014</v>
      </c>
      <c r="C44" s="38">
        <f t="shared" si="3"/>
        <v>1591.1931101017315</v>
      </c>
      <c r="D44" s="32">
        <v>120.2841026070985</v>
      </c>
      <c r="E44" s="32">
        <v>156.64275402123914</v>
      </c>
      <c r="F44" s="32">
        <v>114.97207522473092</v>
      </c>
      <c r="G44" s="32">
        <v>122.68437544475768</v>
      </c>
      <c r="H44" s="32">
        <v>126.012135230187</v>
      </c>
      <c r="I44" s="32">
        <v>130.111528279238</v>
      </c>
      <c r="J44" s="32">
        <v>126.256400566651</v>
      </c>
      <c r="K44" s="32">
        <v>121.18065418863922</v>
      </c>
      <c r="L44" s="32">
        <v>124.56742751135414</v>
      </c>
      <c r="M44" s="32">
        <v>134.70308226539197</v>
      </c>
      <c r="N44" s="32">
        <v>131.88928738122218</v>
      </c>
      <c r="O44" s="32">
        <v>181.889287381222</v>
      </c>
      <c r="P44" s="29"/>
    </row>
    <row r="45" spans="1:16" ht="15" x14ac:dyDescent="0.25">
      <c r="B45" s="23">
        <v>2015</v>
      </c>
      <c r="C45" s="38">
        <f t="shared" si="3"/>
        <v>1708.0000000000005</v>
      </c>
      <c r="D45" s="32">
        <v>107.13136517728664</v>
      </c>
      <c r="E45" s="32">
        <v>158.09849514907168</v>
      </c>
      <c r="F45" s="32">
        <v>153.24056356476956</v>
      </c>
      <c r="G45" s="32">
        <v>128.39952608210248</v>
      </c>
      <c r="H45" s="32">
        <v>116.41835625050228</v>
      </c>
      <c r="I45" s="32">
        <v>129.74383853471298</v>
      </c>
      <c r="J45" s="32">
        <v>135.17730917872544</v>
      </c>
      <c r="K45" s="32">
        <v>140.56854723284218</v>
      </c>
      <c r="L45" s="32">
        <v>168.63446939270011</v>
      </c>
      <c r="M45" s="32">
        <v>120.31240667851542</v>
      </c>
      <c r="N45" s="32">
        <v>156.08398241986779</v>
      </c>
      <c r="O45" s="32">
        <v>194.19114033890403</v>
      </c>
      <c r="P45" s="29"/>
    </row>
    <row r="46" spans="1:16" ht="15" x14ac:dyDescent="0.25">
      <c r="B46" s="23">
        <v>2016</v>
      </c>
      <c r="C46" s="38">
        <f t="shared" si="3"/>
        <v>1927.5575792277755</v>
      </c>
      <c r="D46" s="32">
        <v>126.16696371060671</v>
      </c>
      <c r="E46" s="32">
        <v>179.44155441186129</v>
      </c>
      <c r="F46" s="32">
        <v>155.54576386870639</v>
      </c>
      <c r="G46" s="32">
        <v>158.62845820889228</v>
      </c>
      <c r="H46" s="32">
        <v>131.96855732538054</v>
      </c>
      <c r="I46" s="32">
        <v>146.83558731751612</v>
      </c>
      <c r="J46" s="32">
        <v>141.58934167191299</v>
      </c>
      <c r="K46" s="32">
        <v>158.91678337304265</v>
      </c>
      <c r="L46" s="32">
        <v>162.99313035495322</v>
      </c>
      <c r="M46" s="32">
        <v>146.14550975583029</v>
      </c>
      <c r="N46" s="32">
        <v>187.29023308427847</v>
      </c>
      <c r="O46" s="32">
        <v>232.03569614479443</v>
      </c>
      <c r="P46" s="29"/>
    </row>
    <row r="47" spans="1:16" ht="15" x14ac:dyDescent="0.25">
      <c r="B47" s="23">
        <v>2017</v>
      </c>
      <c r="C47" s="38">
        <f t="shared" si="3"/>
        <v>1842.7097555094078</v>
      </c>
      <c r="D47" s="32">
        <v>102.69663985866192</v>
      </c>
      <c r="E47" s="32">
        <v>162.03072390810595</v>
      </c>
      <c r="F47" s="32">
        <v>186.31086021758415</v>
      </c>
      <c r="G47" s="32">
        <v>110.94629313116712</v>
      </c>
      <c r="H47" s="32">
        <v>145.93638574071565</v>
      </c>
      <c r="I47" s="32">
        <v>146.08940894875866</v>
      </c>
      <c r="J47" s="32">
        <v>138.48964491172103</v>
      </c>
      <c r="K47" s="32">
        <v>165.43180462118957</v>
      </c>
      <c r="L47" s="32">
        <v>164.62497792723011</v>
      </c>
      <c r="M47" s="32">
        <v>153.03978740381547</v>
      </c>
      <c r="N47" s="32">
        <v>163.77671119773166</v>
      </c>
      <c r="O47" s="32">
        <v>203.33651764272673</v>
      </c>
      <c r="P47" s="29"/>
    </row>
    <row r="48" spans="1:16" ht="15" x14ac:dyDescent="0.25">
      <c r="B48" s="23">
        <v>2018</v>
      </c>
      <c r="C48" s="38">
        <f t="shared" si="3"/>
        <v>1912.5130512788296</v>
      </c>
      <c r="D48" s="32">
        <v>131.75908407164727</v>
      </c>
      <c r="E48" s="32">
        <v>194.15844659640626</v>
      </c>
      <c r="F48" s="32">
        <v>153.89241943680054</v>
      </c>
      <c r="G48" s="32">
        <v>131.36209529589675</v>
      </c>
      <c r="H48" s="32">
        <v>147.02092426296738</v>
      </c>
      <c r="I48" s="32">
        <v>131.46894652419073</v>
      </c>
      <c r="J48" s="32">
        <v>150.02264940979708</v>
      </c>
      <c r="K48" s="32">
        <v>171.46767652777444</v>
      </c>
      <c r="L48" s="32">
        <v>158.59720973744948</v>
      </c>
      <c r="M48" s="32">
        <v>167.04977203986977</v>
      </c>
      <c r="N48" s="32">
        <v>168.62035366925767</v>
      </c>
      <c r="O48" s="32">
        <v>207.09347370677202</v>
      </c>
      <c r="P48" s="29"/>
    </row>
    <row r="49" spans="1:16" ht="15" x14ac:dyDescent="0.25">
      <c r="B49" s="23">
        <v>2019</v>
      </c>
      <c r="C49" s="38">
        <f t="shared" si="3"/>
        <v>1945.4901084362684</v>
      </c>
      <c r="D49" s="32">
        <v>65.852270016662914</v>
      </c>
      <c r="E49" s="32">
        <v>202.04350792669015</v>
      </c>
      <c r="F49" s="32">
        <v>160.9414014136006</v>
      </c>
      <c r="G49" s="32">
        <v>148.22777735233288</v>
      </c>
      <c r="H49" s="32">
        <v>151.91347060211544</v>
      </c>
      <c r="I49" s="32">
        <v>155.56152081470526</v>
      </c>
      <c r="J49" s="32">
        <v>161.21898393871803</v>
      </c>
      <c r="K49" s="32">
        <v>182.31581452542508</v>
      </c>
      <c r="L49" s="32">
        <v>152.93424650172147</v>
      </c>
      <c r="M49" s="32">
        <v>189.88258367504923</v>
      </c>
      <c r="N49" s="32">
        <v>181.73644629313387</v>
      </c>
      <c r="O49" s="32">
        <v>192.86208537611338</v>
      </c>
      <c r="P49" s="29"/>
    </row>
    <row r="50" spans="1:16" ht="15" x14ac:dyDescent="0.25">
      <c r="B50" s="23">
        <v>2020</v>
      </c>
      <c r="C50" s="38">
        <f t="shared" si="3"/>
        <v>1210.490716614534</v>
      </c>
      <c r="D50" s="32">
        <v>82.82860956601003</v>
      </c>
      <c r="E50" s="32">
        <v>178.55288042009769</v>
      </c>
      <c r="F50" s="32">
        <v>207.39003682307376</v>
      </c>
      <c r="G50" s="32">
        <v>0</v>
      </c>
      <c r="H50" s="32">
        <v>0</v>
      </c>
      <c r="I50" s="32">
        <v>0</v>
      </c>
      <c r="J50" s="32">
        <v>0</v>
      </c>
      <c r="K50" s="32">
        <v>208.64907737546397</v>
      </c>
      <c r="L50" s="32">
        <v>126.59427571441678</v>
      </c>
      <c r="M50" s="32">
        <v>127.44489984899023</v>
      </c>
      <c r="N50" s="32">
        <v>141.61621270856415</v>
      </c>
      <c r="O50" s="32">
        <v>137.41472415791731</v>
      </c>
      <c r="P50" s="30"/>
    </row>
    <row r="51" spans="1:16" ht="15" hidden="1" x14ac:dyDescent="0.25">
      <c r="B51" s="23">
        <v>2021</v>
      </c>
      <c r="C51" s="24">
        <f t="shared" si="3"/>
        <v>1704.9402570558207</v>
      </c>
      <c r="D51" s="32">
        <v>90.727636464476504</v>
      </c>
      <c r="E51" s="32">
        <v>164.16044787918526</v>
      </c>
      <c r="F51" s="32">
        <v>145.09052360324262</v>
      </c>
      <c r="G51" s="32">
        <v>124.94964148672111</v>
      </c>
      <c r="H51" s="32">
        <v>146.81028768647565</v>
      </c>
      <c r="I51" s="32">
        <v>167.05127898652194</v>
      </c>
      <c r="J51" s="32">
        <v>120.44547617142436</v>
      </c>
      <c r="K51" s="32">
        <v>147.528750849153</v>
      </c>
      <c r="L51" s="32">
        <v>163.21107899180103</v>
      </c>
      <c r="M51" s="32">
        <v>113.89857839006477</v>
      </c>
      <c r="N51" s="32">
        <v>153.14069204129004</v>
      </c>
      <c r="O51" s="32">
        <v>167.92586450546392</v>
      </c>
      <c r="P51" s="30"/>
    </row>
    <row r="52" spans="1:16" ht="15" hidden="1" x14ac:dyDescent="0.25">
      <c r="B52" s="23">
        <v>2022</v>
      </c>
      <c r="C52" s="24">
        <f>SUM(D52:O52)</f>
        <v>1667.2812279296018</v>
      </c>
      <c r="D52" s="32">
        <v>118.46198289772779</v>
      </c>
      <c r="E52" s="32">
        <v>174.20650631988354</v>
      </c>
      <c r="F52" s="32">
        <v>140.05721112030992</v>
      </c>
      <c r="G52" s="32">
        <v>120.49954387114325</v>
      </c>
      <c r="H52" s="32">
        <v>131.17050949088676</v>
      </c>
      <c r="I52" s="32">
        <v>119.08091274003284</v>
      </c>
      <c r="J52" s="32">
        <v>131.41487560420563</v>
      </c>
      <c r="K52" s="32">
        <v>147.55217905055233</v>
      </c>
      <c r="L52" s="32">
        <v>137.19728421798064</v>
      </c>
      <c r="M52" s="32">
        <v>144.69338955275305</v>
      </c>
      <c r="N52" s="32">
        <v>145.3962655877707</v>
      </c>
      <c r="O52" s="32">
        <v>157.55056747635538</v>
      </c>
      <c r="P52" s="30"/>
    </row>
    <row r="53" spans="1:16" x14ac:dyDescent="0.2">
      <c r="C53" s="36"/>
    </row>
    <row r="54" spans="1:16" ht="15" x14ac:dyDescent="0.25">
      <c r="A54" s="16" t="s">
        <v>28</v>
      </c>
      <c r="B54" s="17" t="s">
        <v>22</v>
      </c>
      <c r="C54" s="37" t="s">
        <v>24</v>
      </c>
      <c r="D54" s="19" t="s">
        <v>19</v>
      </c>
      <c r="E54" s="19" t="s">
        <v>20</v>
      </c>
      <c r="F54" s="19" t="s">
        <v>9</v>
      </c>
      <c r="G54" s="19" t="s">
        <v>10</v>
      </c>
      <c r="H54" s="19" t="s">
        <v>11</v>
      </c>
      <c r="I54" s="19" t="s">
        <v>12</v>
      </c>
      <c r="J54" s="19" t="s">
        <v>13</v>
      </c>
      <c r="K54" s="19" t="s">
        <v>14</v>
      </c>
      <c r="L54" s="19" t="s">
        <v>15</v>
      </c>
      <c r="M54" s="19" t="s">
        <v>16</v>
      </c>
      <c r="N54" s="19" t="s">
        <v>17</v>
      </c>
      <c r="O54" s="19" t="s">
        <v>18</v>
      </c>
      <c r="P54" s="27"/>
    </row>
    <row r="55" spans="1:16" ht="15" x14ac:dyDescent="0.25">
      <c r="B55" s="23">
        <v>2012</v>
      </c>
      <c r="C55" s="24">
        <f>SUM(D55:O55)</f>
        <v>878.97404854031925</v>
      </c>
      <c r="D55" s="32">
        <v>72.340058711478051</v>
      </c>
      <c r="E55" s="32">
        <v>86.110566081461513</v>
      </c>
      <c r="F55" s="32">
        <v>43.069952246605517</v>
      </c>
      <c r="G55" s="32">
        <v>44.429375522013224</v>
      </c>
      <c r="H55" s="32">
        <v>89.611130149152288</v>
      </c>
      <c r="I55" s="32">
        <v>78.494934290021234</v>
      </c>
      <c r="J55" s="32">
        <v>74.473365796710212</v>
      </c>
      <c r="K55" s="32">
        <v>66.968168759940909</v>
      </c>
      <c r="L55" s="32">
        <v>66.252964359714653</v>
      </c>
      <c r="M55" s="32">
        <v>76.506956953748883</v>
      </c>
      <c r="N55" s="32">
        <v>83.911973645484906</v>
      </c>
      <c r="O55" s="32">
        <v>96.804602023988025</v>
      </c>
      <c r="P55" s="29"/>
    </row>
    <row r="56" spans="1:16" ht="15" x14ac:dyDescent="0.25">
      <c r="B56" s="23">
        <v>2013</v>
      </c>
      <c r="C56" s="24">
        <f t="shared" ref="C56:C65" si="4">SUM(D56:O56)</f>
        <v>952.82066070466647</v>
      </c>
      <c r="D56" s="32">
        <v>72.171902846917959</v>
      </c>
      <c r="E56" s="32">
        <v>103.29078520293002</v>
      </c>
      <c r="F56" s="32">
        <v>59.406633873295355</v>
      </c>
      <c r="G56" s="32">
        <v>70.130097865532591</v>
      </c>
      <c r="H56" s="32">
        <v>71.20442794419894</v>
      </c>
      <c r="I56" s="32">
        <v>67.742961703770007</v>
      </c>
      <c r="J56" s="32">
        <v>83.363441911542495</v>
      </c>
      <c r="K56" s="32">
        <v>77.8604515807844</v>
      </c>
      <c r="L56" s="32">
        <v>69.57547112470057</v>
      </c>
      <c r="M56" s="32">
        <v>83.641785930574002</v>
      </c>
      <c r="N56" s="32">
        <v>86.208658810856519</v>
      </c>
      <c r="O56" s="32">
        <v>108.22404190956372</v>
      </c>
      <c r="P56" s="29"/>
    </row>
    <row r="57" spans="1:16" ht="15" x14ac:dyDescent="0.25">
      <c r="B57" s="23">
        <v>2014</v>
      </c>
      <c r="C57" s="24">
        <f t="shared" si="4"/>
        <v>1266.3879663014982</v>
      </c>
      <c r="D57" s="32">
        <v>78.942937392902095</v>
      </c>
      <c r="E57" s="32">
        <v>107.52886497876122</v>
      </c>
      <c r="F57" s="32">
        <v>77.31618377526901</v>
      </c>
      <c r="G57" s="32">
        <v>89.386554555242014</v>
      </c>
      <c r="H57" s="32">
        <v>96.159844769812977</v>
      </c>
      <c r="I57" s="32">
        <v>99.0724537207618</v>
      </c>
      <c r="J57" s="32">
        <v>101.7931584333484</v>
      </c>
      <c r="K57" s="32">
        <v>102.98642581136122</v>
      </c>
      <c r="L57" s="32">
        <v>107.92439054388136</v>
      </c>
      <c r="M57" s="32">
        <v>120.77670413395511</v>
      </c>
      <c r="N57" s="32">
        <v>123.11319556742386</v>
      </c>
      <c r="O57" s="32">
        <v>161.3872526187792</v>
      </c>
      <c r="P57" s="29"/>
    </row>
    <row r="58" spans="1:16" ht="15" x14ac:dyDescent="0.25">
      <c r="B58" s="23">
        <v>2015</v>
      </c>
      <c r="C58" s="24">
        <f t="shared" si="4"/>
        <v>1531.0000000000002</v>
      </c>
      <c r="D58" s="32">
        <v>96.024529960484415</v>
      </c>
      <c r="E58" s="32">
        <v>141.70663139036498</v>
      </c>
      <c r="F58" s="32">
        <v>137.35692848939743</v>
      </c>
      <c r="G58" s="32">
        <v>115.08306936964212</v>
      </c>
      <c r="H58" s="32">
        <v>104.34724751814667</v>
      </c>
      <c r="I58" s="32">
        <v>116.28856703131608</v>
      </c>
      <c r="J58" s="32">
        <v>121.15402672300712</v>
      </c>
      <c r="K58" s="32">
        <v>125.97221726950131</v>
      </c>
      <c r="L58" s="32">
        <v>151.12684256702005</v>
      </c>
      <c r="M58" s="32">
        <v>107.87225542987787</v>
      </c>
      <c r="N58" s="32">
        <v>139.95097797026372</v>
      </c>
      <c r="O58" s="32">
        <v>174.11670628097818</v>
      </c>
      <c r="P58" s="29"/>
    </row>
    <row r="59" spans="1:16" ht="15" x14ac:dyDescent="0.25">
      <c r="B59" s="23">
        <v>2016</v>
      </c>
      <c r="C59" s="24">
        <f t="shared" si="4"/>
        <v>1580.2425037722273</v>
      </c>
      <c r="D59" s="32">
        <v>102.57790428939353</v>
      </c>
      <c r="E59" s="32">
        <v>147.69167158813903</v>
      </c>
      <c r="F59" s="32">
        <v>126.36372813129339</v>
      </c>
      <c r="G59" s="32">
        <v>130.13208279110805</v>
      </c>
      <c r="H59" s="32">
        <v>107.61085667462048</v>
      </c>
      <c r="I59" s="32">
        <v>117.99740368248392</v>
      </c>
      <c r="J59" s="32">
        <v>115.4249973280867</v>
      </c>
      <c r="K59" s="32">
        <v>130.28218762695715</v>
      </c>
      <c r="L59" s="32">
        <v>132.635449645048</v>
      </c>
      <c r="M59" s="32">
        <v>119.42795524416965</v>
      </c>
      <c r="N59" s="32">
        <v>152.80792391572146</v>
      </c>
      <c r="O59" s="32">
        <v>197.29034285520626</v>
      </c>
      <c r="P59" s="29"/>
    </row>
    <row r="60" spans="1:16" ht="15" x14ac:dyDescent="0.25">
      <c r="B60" s="23">
        <v>2017</v>
      </c>
      <c r="C60" s="24">
        <f t="shared" si="4"/>
        <v>1572.478173490593</v>
      </c>
      <c r="D60" s="32">
        <v>87.568161141338365</v>
      </c>
      <c r="E60" s="32">
        <v>138.32432509189522</v>
      </c>
      <c r="F60" s="32">
        <v>157.74318578241619</v>
      </c>
      <c r="G60" s="32">
        <v>93.953679868832666</v>
      </c>
      <c r="H60" s="32">
        <v>125.48160025928468</v>
      </c>
      <c r="I60" s="32">
        <v>124.21416305124136</v>
      </c>
      <c r="J60" s="32">
        <v>119.43043008827883</v>
      </c>
      <c r="K60" s="32">
        <v>140.69035337881053</v>
      </c>
      <c r="L60" s="32">
        <v>140.86035107276982</v>
      </c>
      <c r="M60" s="32">
        <v>132.56049959618409</v>
      </c>
      <c r="N60" s="32">
        <v>140.20821080226838</v>
      </c>
      <c r="O60" s="32">
        <v>171.44321335727264</v>
      </c>
      <c r="P60" s="29"/>
    </row>
    <row r="61" spans="1:16" ht="15" x14ac:dyDescent="0.25">
      <c r="B61" s="23">
        <v>2018</v>
      </c>
      <c r="C61" s="24">
        <f t="shared" si="4"/>
        <v>1591.4863717211688</v>
      </c>
      <c r="D61" s="32">
        <v>111.40797892835285</v>
      </c>
      <c r="E61" s="32">
        <v>162.67425340359353</v>
      </c>
      <c r="F61" s="32">
        <v>129.0005895631995</v>
      </c>
      <c r="G61" s="32">
        <v>109.40082070410303</v>
      </c>
      <c r="H61" s="32">
        <v>118.36270173703221</v>
      </c>
      <c r="I61" s="32">
        <v>109.05012547580905</v>
      </c>
      <c r="J61" s="32">
        <v>124.91872359020276</v>
      </c>
      <c r="K61" s="32">
        <v>135.45173047222565</v>
      </c>
      <c r="L61" s="32">
        <v>127.49813526255039</v>
      </c>
      <c r="M61" s="32">
        <v>141.88487096013003</v>
      </c>
      <c r="N61" s="32">
        <v>143.80871333074222</v>
      </c>
      <c r="O61" s="32">
        <v>178.0277282932274</v>
      </c>
      <c r="P61" s="29"/>
    </row>
    <row r="62" spans="1:16" ht="15" x14ac:dyDescent="0.25">
      <c r="B62" s="23">
        <v>2019</v>
      </c>
      <c r="C62" s="24">
        <f t="shared" si="4"/>
        <v>1705.6129605637304</v>
      </c>
      <c r="D62" s="32">
        <v>56.832829983337</v>
      </c>
      <c r="E62" s="32">
        <v>178.66904307330981</v>
      </c>
      <c r="F62" s="32">
        <v>143.22536758639927</v>
      </c>
      <c r="G62" s="32">
        <v>131.94314864766761</v>
      </c>
      <c r="H62" s="32">
        <v>133.09672639788511</v>
      </c>
      <c r="I62" s="32">
        <v>135.21054118529415</v>
      </c>
      <c r="J62" s="32">
        <v>141.46040806128158</v>
      </c>
      <c r="K62" s="32">
        <v>162.33350147457466</v>
      </c>
      <c r="L62" s="32">
        <v>133.59877449827823</v>
      </c>
      <c r="M62" s="32">
        <v>167.60565832495058</v>
      </c>
      <c r="N62" s="32">
        <v>156.2237787068658</v>
      </c>
      <c r="O62" s="32">
        <v>165.41318262388646</v>
      </c>
      <c r="P62" s="29"/>
    </row>
    <row r="63" spans="1:16" ht="15" x14ac:dyDescent="0.25">
      <c r="B63" s="23">
        <v>2020</v>
      </c>
      <c r="C63" s="24">
        <f t="shared" si="4"/>
        <v>1085.0196340810207</v>
      </c>
      <c r="D63" s="32">
        <v>71.624136433990145</v>
      </c>
      <c r="E63" s="32">
        <v>154.39949957990157</v>
      </c>
      <c r="F63" s="32">
        <v>180.46932717692596</v>
      </c>
      <c r="G63" s="32">
        <v>0</v>
      </c>
      <c r="H63" s="32">
        <v>0</v>
      </c>
      <c r="I63" s="32">
        <v>0</v>
      </c>
      <c r="J63" s="32">
        <v>0</v>
      </c>
      <c r="K63" s="32">
        <v>190.87272623085127</v>
      </c>
      <c r="L63" s="32">
        <v>115.80877727701993</v>
      </c>
      <c r="M63" s="32">
        <v>116.58693047858726</v>
      </c>
      <c r="N63" s="32">
        <v>129.55088485500514</v>
      </c>
      <c r="O63" s="32">
        <v>125.70735204873938</v>
      </c>
      <c r="P63" s="30"/>
    </row>
    <row r="64" spans="1:16" ht="15" hidden="1" x14ac:dyDescent="0.25">
      <c r="B64" s="23">
        <v>2021</v>
      </c>
      <c r="C64" s="24">
        <f t="shared" si="4"/>
        <v>1529.2569180620085</v>
      </c>
      <c r="D64" s="32">
        <v>78.731211256822874</v>
      </c>
      <c r="E64" s="32">
        <v>141.77513504921822</v>
      </c>
      <c r="F64" s="32">
        <v>121.39169966299993</v>
      </c>
      <c r="G64" s="32">
        <v>101.96773381378311</v>
      </c>
      <c r="H64" s="32">
        <v>123.29690962708881</v>
      </c>
      <c r="I64" s="32">
        <v>139.75453769960157</v>
      </c>
      <c r="J64" s="32">
        <v>109.01470876256603</v>
      </c>
      <c r="K64" s="32">
        <v>131.84609354566444</v>
      </c>
      <c r="L64" s="32">
        <v>146.66954168361335</v>
      </c>
      <c r="M64" s="32">
        <v>107.71019455972566</v>
      </c>
      <c r="N64" s="32">
        <v>146.83245583479336</v>
      </c>
      <c r="O64" s="32">
        <v>180.26669656613132</v>
      </c>
      <c r="P64" s="30"/>
    </row>
    <row r="65" spans="1:16" ht="15" hidden="1" x14ac:dyDescent="0.25">
      <c r="B65" s="23">
        <v>2022</v>
      </c>
      <c r="C65" s="24">
        <f t="shared" si="4"/>
        <v>1578.3159471882266</v>
      </c>
      <c r="D65" s="32">
        <v>108.28754338802352</v>
      </c>
      <c r="E65" s="32">
        <v>158.48054280778783</v>
      </c>
      <c r="F65" s="32">
        <v>123.41009308604943</v>
      </c>
      <c r="G65" s="32">
        <v>103.54155448756705</v>
      </c>
      <c r="H65" s="32">
        <v>116.02144633070547</v>
      </c>
      <c r="I65" s="32">
        <v>104.92181528568403</v>
      </c>
      <c r="J65" s="32">
        <v>125.33109072090011</v>
      </c>
      <c r="K65" s="32">
        <v>138.93154798141458</v>
      </c>
      <c r="L65" s="32">
        <v>129.89889271109004</v>
      </c>
      <c r="M65" s="32">
        <v>144.22802843655649</v>
      </c>
      <c r="N65" s="32">
        <v>146.92900362650971</v>
      </c>
      <c r="O65" s="32">
        <v>178.33438832593831</v>
      </c>
      <c r="P65" s="30"/>
    </row>
    <row r="66" spans="1:16" x14ac:dyDescent="0.2">
      <c r="C66" s="36"/>
    </row>
    <row r="67" spans="1:16" ht="15" x14ac:dyDescent="0.25">
      <c r="A67" s="16" t="s">
        <v>28</v>
      </c>
      <c r="B67" s="17" t="s">
        <v>23</v>
      </c>
      <c r="C67" s="37" t="s">
        <v>24</v>
      </c>
      <c r="D67" s="19" t="s">
        <v>19</v>
      </c>
      <c r="E67" s="19" t="s">
        <v>20</v>
      </c>
      <c r="F67" s="19" t="s">
        <v>9</v>
      </c>
      <c r="G67" s="19" t="s">
        <v>10</v>
      </c>
      <c r="H67" s="19" t="s">
        <v>11</v>
      </c>
      <c r="I67" s="19" t="s">
        <v>12</v>
      </c>
      <c r="J67" s="19" t="s">
        <v>13</v>
      </c>
      <c r="K67" s="19" t="s">
        <v>14</v>
      </c>
      <c r="L67" s="19" t="s">
        <v>15</v>
      </c>
      <c r="M67" s="19" t="s">
        <v>16</v>
      </c>
      <c r="N67" s="19" t="s">
        <v>17</v>
      </c>
      <c r="O67" s="19" t="s">
        <v>18</v>
      </c>
      <c r="P67" s="27"/>
    </row>
    <row r="68" spans="1:16" ht="15" x14ac:dyDescent="0.25">
      <c r="B68" s="23">
        <v>2012</v>
      </c>
      <c r="C68" s="24">
        <f>SUM(D68:O68)</f>
        <v>420.00788662192565</v>
      </c>
      <c r="D68" s="32">
        <v>36.67447128621172</v>
      </c>
      <c r="E68" s="32">
        <v>35.387299744341732</v>
      </c>
      <c r="F68" s="32">
        <v>35.765583687813717</v>
      </c>
      <c r="G68" s="32">
        <v>34.375920502999385</v>
      </c>
      <c r="H68" s="32">
        <v>37.607478039852502</v>
      </c>
      <c r="I68" s="32">
        <v>35.510054954864188</v>
      </c>
      <c r="J68" s="32">
        <v>35.796042450589241</v>
      </c>
      <c r="K68" s="32">
        <v>34.847980579931608</v>
      </c>
      <c r="L68" s="32">
        <v>32.689248929020295</v>
      </c>
      <c r="M68" s="32">
        <v>34.353836070734147</v>
      </c>
      <c r="N68" s="32">
        <v>34.053776691041179</v>
      </c>
      <c r="O68" s="32">
        <v>32.94619368452593</v>
      </c>
      <c r="P68" s="29"/>
    </row>
    <row r="69" spans="1:16" ht="15" x14ac:dyDescent="0.25">
      <c r="B69" s="23">
        <v>2013</v>
      </c>
      <c r="C69" s="24">
        <f t="shared" ref="C69:C78" si="5">SUM(D69:O69)</f>
        <v>719.61364793475468</v>
      </c>
      <c r="D69" s="32">
        <v>59.378023125727182</v>
      </c>
      <c r="E69" s="32">
        <v>60.061399070601396</v>
      </c>
      <c r="F69" s="32">
        <v>59.701994814075142</v>
      </c>
      <c r="G69" s="32">
        <v>58.36059888273067</v>
      </c>
      <c r="H69" s="32">
        <v>59.910224236687661</v>
      </c>
      <c r="I69" s="32">
        <v>60.024461705488619</v>
      </c>
      <c r="J69" s="32">
        <v>57.717842422675652</v>
      </c>
      <c r="K69" s="32">
        <v>56.911544293927136</v>
      </c>
      <c r="L69" s="32">
        <v>60.491028289489222</v>
      </c>
      <c r="M69" s="32">
        <v>60.964843473408585</v>
      </c>
      <c r="N69" s="32">
        <v>62.618302236940487</v>
      </c>
      <c r="O69" s="32">
        <v>63.473385383002842</v>
      </c>
      <c r="P69" s="29"/>
    </row>
    <row r="70" spans="1:16" ht="15" x14ac:dyDescent="0.25">
      <c r="B70" s="23">
        <v>2014</v>
      </c>
      <c r="C70" s="24">
        <f t="shared" si="5"/>
        <v>642.51326147448901</v>
      </c>
      <c r="D70" s="32">
        <v>47.421231077229216</v>
      </c>
      <c r="E70" s="32">
        <v>64.006884123499091</v>
      </c>
      <c r="F70" s="32">
        <v>49.147572319784324</v>
      </c>
      <c r="G70" s="32">
        <v>56.108576077903834</v>
      </c>
      <c r="H70" s="32">
        <v>56.226678624287423</v>
      </c>
      <c r="I70" s="32">
        <v>55.411481661460456</v>
      </c>
      <c r="J70" s="32">
        <v>57.599961765033022</v>
      </c>
      <c r="K70" s="32">
        <v>58.460515391922847</v>
      </c>
      <c r="L70" s="32">
        <v>51.436025030133507</v>
      </c>
      <c r="M70" s="32">
        <v>24.514878065233095</v>
      </c>
      <c r="N70" s="32">
        <v>58.7729732493776</v>
      </c>
      <c r="O70" s="32">
        <v>63.406484088624573</v>
      </c>
      <c r="P70" s="29"/>
    </row>
    <row r="71" spans="1:16" ht="15" x14ac:dyDescent="0.25">
      <c r="B71" s="23">
        <v>2015</v>
      </c>
      <c r="C71" s="24">
        <f t="shared" si="5"/>
        <v>635.15932968465313</v>
      </c>
      <c r="D71" s="32">
        <v>44.780013521744628</v>
      </c>
      <c r="E71" s="32">
        <v>58.520284469312116</v>
      </c>
      <c r="F71" s="32">
        <v>47.817503105760139</v>
      </c>
      <c r="G71" s="32">
        <v>51.34822811267275</v>
      </c>
      <c r="H71" s="32">
        <v>53.035684999866227</v>
      </c>
      <c r="I71" s="32">
        <v>55.90971144977798</v>
      </c>
      <c r="J71" s="32">
        <v>55.06057725629185</v>
      </c>
      <c r="K71" s="32">
        <v>52.435532260363694</v>
      </c>
      <c r="L71" s="32">
        <v>50.254807518046476</v>
      </c>
      <c r="M71" s="32">
        <v>49.867843989552178</v>
      </c>
      <c r="N71" s="32">
        <v>56.742626577144136</v>
      </c>
      <c r="O71" s="32">
        <v>59.386516424120892</v>
      </c>
      <c r="P71" s="29"/>
    </row>
    <row r="72" spans="1:16" ht="15" x14ac:dyDescent="0.25">
      <c r="B72" s="23">
        <v>2016</v>
      </c>
      <c r="C72" s="24">
        <f t="shared" si="5"/>
        <v>494.04994364608581</v>
      </c>
      <c r="D72" s="32">
        <v>34.184850433195983</v>
      </c>
      <c r="E72" s="32">
        <v>49.316843814719128</v>
      </c>
      <c r="F72" s="32">
        <v>43.733733616388562</v>
      </c>
      <c r="G72" s="32">
        <v>43.047594391039745</v>
      </c>
      <c r="H72" s="32">
        <v>36.263778077324069</v>
      </c>
      <c r="I72" s="32">
        <v>38.742346275416672</v>
      </c>
      <c r="J72" s="32">
        <v>36.723664543204563</v>
      </c>
      <c r="K72" s="32">
        <v>37.810884186893674</v>
      </c>
      <c r="L72" s="32">
        <v>41.169391169562545</v>
      </c>
      <c r="M72" s="32">
        <v>35.344613626047405</v>
      </c>
      <c r="N72" s="32">
        <v>43.521652065247117</v>
      </c>
      <c r="O72" s="32">
        <v>54.190591447046366</v>
      </c>
      <c r="P72" s="29"/>
    </row>
    <row r="73" spans="1:16" ht="15" x14ac:dyDescent="0.25">
      <c r="B73" s="23">
        <v>2017</v>
      </c>
      <c r="C73" s="24">
        <f t="shared" si="5"/>
        <v>398.30175323436703</v>
      </c>
      <c r="D73" s="32">
        <v>23.395622883335484</v>
      </c>
      <c r="E73" s="32">
        <v>37.821481312694672</v>
      </c>
      <c r="F73" s="32">
        <v>40.202708267183453</v>
      </c>
      <c r="G73" s="32">
        <v>24.36802246423419</v>
      </c>
      <c r="H73" s="32">
        <v>32.552148681314435</v>
      </c>
      <c r="I73" s="32">
        <v>31.922082721947117</v>
      </c>
      <c r="J73" s="32">
        <v>30.114501490068559</v>
      </c>
      <c r="K73" s="32">
        <v>34.357692061048589</v>
      </c>
      <c r="L73" s="32">
        <v>33.694082217970767</v>
      </c>
      <c r="M73" s="32">
        <v>32.798582223028454</v>
      </c>
      <c r="N73" s="32">
        <v>34.776034819765798</v>
      </c>
      <c r="O73" s="32">
        <v>42.298794091775505</v>
      </c>
      <c r="P73" s="29"/>
    </row>
    <row r="74" spans="1:16" ht="15" x14ac:dyDescent="0.25">
      <c r="B74" s="23">
        <v>2018</v>
      </c>
      <c r="C74" s="24">
        <f t="shared" si="5"/>
        <v>377.80774855999664</v>
      </c>
      <c r="D74" s="32">
        <v>25.857368008475699</v>
      </c>
      <c r="E74" s="32">
        <v>38.199853981826649</v>
      </c>
      <c r="F74" s="32">
        <v>30.922008696601111</v>
      </c>
      <c r="G74" s="32">
        <v>24.459247119773387</v>
      </c>
      <c r="H74" s="32">
        <v>28.400647860443506</v>
      </c>
      <c r="I74" s="32">
        <v>24.5664709292925</v>
      </c>
      <c r="J74" s="32">
        <v>30.030862728792172</v>
      </c>
      <c r="K74" s="32">
        <v>34.211044943692734</v>
      </c>
      <c r="L74" s="32">
        <v>31.75078784938075</v>
      </c>
      <c r="M74" s="32">
        <v>34.649218832623326</v>
      </c>
      <c r="N74" s="32">
        <v>34.715410436664733</v>
      </c>
      <c r="O74" s="32">
        <v>40.044827172430097</v>
      </c>
      <c r="P74" s="29"/>
    </row>
    <row r="75" spans="1:16" ht="15" x14ac:dyDescent="0.25">
      <c r="B75" s="23">
        <v>2019</v>
      </c>
      <c r="C75" s="24">
        <f t="shared" si="5"/>
        <v>422.56341859758925</v>
      </c>
      <c r="D75" s="32">
        <v>12.360595227270744</v>
      </c>
      <c r="E75" s="32">
        <v>37.8340330838395</v>
      </c>
      <c r="F75" s="32">
        <v>33.72437536629517</v>
      </c>
      <c r="G75" s="32">
        <v>32.489660837767644</v>
      </c>
      <c r="H75" s="32">
        <v>33.33144608876669</v>
      </c>
      <c r="I75" s="32">
        <v>34.171280720255304</v>
      </c>
      <c r="J75" s="32">
        <v>35.220934003521748</v>
      </c>
      <c r="K75" s="32">
        <v>39.686210225563258</v>
      </c>
      <c r="L75" s="32">
        <v>34.753771722843013</v>
      </c>
      <c r="M75" s="32">
        <v>43.391974549106095</v>
      </c>
      <c r="N75" s="32">
        <v>41.7098382779537</v>
      </c>
      <c r="O75" s="32">
        <v>43.889298494406418</v>
      </c>
      <c r="P75" s="29"/>
    </row>
    <row r="76" spans="1:16" ht="15" x14ac:dyDescent="0.25">
      <c r="B76" s="23">
        <v>2020</v>
      </c>
      <c r="C76" s="24">
        <f t="shared" si="5"/>
        <v>296.5591193616595</v>
      </c>
      <c r="D76" s="32">
        <v>19.252099113930996</v>
      </c>
      <c r="E76" s="32">
        <v>41.501574986431102</v>
      </c>
      <c r="F76" s="32">
        <v>47.582362732675932</v>
      </c>
      <c r="G76" s="32">
        <v>0</v>
      </c>
      <c r="H76" s="32">
        <v>0</v>
      </c>
      <c r="I76" s="32">
        <v>0</v>
      </c>
      <c r="J76" s="32">
        <v>0</v>
      </c>
      <c r="K76" s="32">
        <v>35.286071281700124</v>
      </c>
      <c r="L76" s="32">
        <v>29.705644757003967</v>
      </c>
      <c r="M76" s="32">
        <v>37.227970463152239</v>
      </c>
      <c r="N76" s="32">
        <v>39.281597625601457</v>
      </c>
      <c r="O76" s="32">
        <v>46.721798401163689</v>
      </c>
      <c r="P76" s="30"/>
    </row>
    <row r="77" spans="1:16" ht="15" hidden="1" x14ac:dyDescent="0.25">
      <c r="B77" s="23">
        <v>2021</v>
      </c>
      <c r="C77" s="24">
        <f t="shared" si="5"/>
        <v>352.51889668651876</v>
      </c>
      <c r="D77" s="32">
        <v>23.730049255426998</v>
      </c>
      <c r="E77" s="32">
        <v>37.234745977392393</v>
      </c>
      <c r="F77" s="32">
        <v>34.844515399888351</v>
      </c>
      <c r="G77" s="32">
        <v>22.286585700920174</v>
      </c>
      <c r="H77" s="32">
        <v>25.975453720051537</v>
      </c>
      <c r="I77" s="32">
        <v>25.52999870624047</v>
      </c>
      <c r="J77" s="32">
        <v>26.866610038020852</v>
      </c>
      <c r="K77" s="32">
        <v>30.234932277493272</v>
      </c>
      <c r="L77" s="32">
        <v>29.708146653472742</v>
      </c>
      <c r="M77" s="32">
        <v>28.997282388020952</v>
      </c>
      <c r="N77" s="32">
        <v>30.568673477254158</v>
      </c>
      <c r="O77" s="32">
        <v>36.541903092336902</v>
      </c>
      <c r="P77" s="30"/>
    </row>
    <row r="78" spans="1:16" ht="15" hidden="1" x14ac:dyDescent="0.25">
      <c r="B78" s="23">
        <v>2022</v>
      </c>
      <c r="C78" s="24">
        <f t="shared" si="5"/>
        <v>332.51889668651904</v>
      </c>
      <c r="D78" s="32">
        <v>22.383735654739155</v>
      </c>
      <c r="E78" s="32">
        <v>35.122249522457459</v>
      </c>
      <c r="F78" s="32">
        <v>32.867627594587297</v>
      </c>
      <c r="G78" s="32">
        <v>21.022166351466769</v>
      </c>
      <c r="H78" s="32">
        <v>24.501748113673774</v>
      </c>
      <c r="I78" s="32">
        <v>24.08156578839079</v>
      </c>
      <c r="J78" s="32">
        <v>25.342345081415587</v>
      </c>
      <c r="K78" s="32">
        <v>28.519567083644979</v>
      </c>
      <c r="L78" s="32">
        <v>28.022668403500187</v>
      </c>
      <c r="M78" s="32">
        <v>27.352134700303843</v>
      </c>
      <c r="N78" s="32">
        <v>28.834373627539296</v>
      </c>
      <c r="O78" s="32">
        <v>34.468714764799863</v>
      </c>
      <c r="P78" s="30"/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9FF57-85D9-411D-807D-0EFE999D7AE1}">
  <sheetPr>
    <tabColor rgb="FFFFFF00"/>
  </sheetPr>
  <dimension ref="A2:O11"/>
  <sheetViews>
    <sheetView zoomScale="90" zoomScaleNormal="90" workbookViewId="0">
      <selection activeCell="L9" sqref="L9"/>
    </sheetView>
  </sheetViews>
  <sheetFormatPr defaultColWidth="9.140625" defaultRowHeight="14.25" x14ac:dyDescent="0.2"/>
  <cols>
    <col min="1" max="1" width="16" style="21" bestFit="1" customWidth="1"/>
    <col min="2" max="16384" width="9.140625" style="21"/>
  </cols>
  <sheetData>
    <row r="2" spans="1:15" ht="15" x14ac:dyDescent="0.25">
      <c r="A2" s="16" t="s">
        <v>28</v>
      </c>
      <c r="B2" s="17" t="s">
        <v>8</v>
      </c>
      <c r="C2" s="18" t="s">
        <v>24</v>
      </c>
      <c r="D2" s="19" t="s">
        <v>19</v>
      </c>
      <c r="E2" s="19" t="s">
        <v>20</v>
      </c>
      <c r="F2" s="19" t="s">
        <v>9</v>
      </c>
      <c r="G2" s="19" t="s">
        <v>10</v>
      </c>
      <c r="H2" s="19" t="s">
        <v>11</v>
      </c>
      <c r="I2" s="19" t="s">
        <v>12</v>
      </c>
      <c r="J2" s="19" t="s">
        <v>13</v>
      </c>
      <c r="K2" s="19" t="s">
        <v>14</v>
      </c>
      <c r="L2" s="19" t="s">
        <v>15</v>
      </c>
      <c r="M2" s="19" t="s">
        <v>16</v>
      </c>
      <c r="N2" s="19" t="s">
        <v>17</v>
      </c>
      <c r="O2" s="19" t="s">
        <v>18</v>
      </c>
    </row>
    <row r="3" spans="1:15" ht="15" x14ac:dyDescent="0.25">
      <c r="B3" s="23">
        <v>2014</v>
      </c>
      <c r="C3" s="33">
        <v>11.300000000000006</v>
      </c>
      <c r="D3" s="34">
        <v>0.96131502140018132</v>
      </c>
      <c r="E3" s="34">
        <v>0.77947516572188347</v>
      </c>
      <c r="F3" s="34">
        <v>1.1271133482764359</v>
      </c>
      <c r="G3" s="34">
        <v>1.0018388251225929</v>
      </c>
      <c r="H3" s="34">
        <v>0.96399052148378606</v>
      </c>
      <c r="I3" s="34">
        <v>0.87935053413303987</v>
      </c>
      <c r="J3" s="34">
        <v>1.0640100025299282</v>
      </c>
      <c r="K3" s="34">
        <v>1.04468292980582</v>
      </c>
      <c r="L3" s="34">
        <v>0.96322266235611398</v>
      </c>
      <c r="M3" s="34">
        <v>0.90533994423147779</v>
      </c>
      <c r="N3" s="34">
        <v>1.0404669428680875</v>
      </c>
      <c r="O3" s="34">
        <v>0.56919410207065901</v>
      </c>
    </row>
    <row r="4" spans="1:15" ht="15" x14ac:dyDescent="0.25">
      <c r="B4" s="23">
        <v>2015</v>
      </c>
      <c r="C4" s="33">
        <v>11.967848171047871</v>
      </c>
      <c r="D4" s="34">
        <v>1.1478002935673275</v>
      </c>
      <c r="E4" s="34">
        <v>0.87394281345275915</v>
      </c>
      <c r="F4" s="34">
        <v>1.0959845409297297</v>
      </c>
      <c r="G4" s="34">
        <v>1.0178626837208353</v>
      </c>
      <c r="H4" s="34">
        <v>1.1475216317255199</v>
      </c>
      <c r="I4" s="34">
        <v>1.0008736278613637</v>
      </c>
      <c r="J4" s="34">
        <v>0.93188257829575316</v>
      </c>
      <c r="K4" s="34">
        <v>1.0209237974333174</v>
      </c>
      <c r="L4" s="34">
        <v>0.90611951530222989</v>
      </c>
      <c r="M4" s="34">
        <v>1.0326853108044971</v>
      </c>
      <c r="N4" s="34">
        <v>0.99205885257755089</v>
      </c>
      <c r="O4" s="34">
        <v>0.80019252537698371</v>
      </c>
    </row>
    <row r="5" spans="1:15" ht="15" x14ac:dyDescent="0.25">
      <c r="B5" s="23">
        <v>2016</v>
      </c>
      <c r="C5" s="33">
        <v>12.971376121173408</v>
      </c>
      <c r="D5" s="34">
        <v>1.2111818926423101</v>
      </c>
      <c r="E5" s="34">
        <v>0.81140307306574644</v>
      </c>
      <c r="F5" s="34">
        <v>1.1050720173639395</v>
      </c>
      <c r="G5" s="34">
        <v>1.006097029102667</v>
      </c>
      <c r="H5" s="34">
        <v>1.2025897169665771</v>
      </c>
      <c r="I5" s="34">
        <v>1.0960773604984915</v>
      </c>
      <c r="J5" s="34">
        <v>1.1341347497018082</v>
      </c>
      <c r="K5" s="34">
        <v>1.0969667050903544</v>
      </c>
      <c r="L5" s="34">
        <v>1.0161696857028566</v>
      </c>
      <c r="M5" s="34">
        <v>1.2088091105324179</v>
      </c>
      <c r="N5" s="34">
        <v>1.0448952194908323</v>
      </c>
      <c r="O5" s="34">
        <v>1.037979561015409</v>
      </c>
    </row>
    <row r="6" spans="1:15" ht="15" x14ac:dyDescent="0.25">
      <c r="B6" s="23">
        <v>2017</v>
      </c>
      <c r="C6" s="33">
        <v>15.527125347429612</v>
      </c>
      <c r="D6" s="34">
        <v>1.380255044041959</v>
      </c>
      <c r="E6" s="34">
        <v>1.0599154815813243</v>
      </c>
      <c r="F6" s="34">
        <v>1.3052008458388511</v>
      </c>
      <c r="G6" s="34">
        <v>1.3624898553808624</v>
      </c>
      <c r="H6" s="34">
        <v>1.3200708483779233</v>
      </c>
      <c r="I6" s="34">
        <v>1.2950418494748355</v>
      </c>
      <c r="J6" s="34">
        <v>1.3936387628310101</v>
      </c>
      <c r="K6" s="34">
        <v>1.2292683110106222</v>
      </c>
      <c r="L6" s="34">
        <v>1.2981288510416058</v>
      </c>
      <c r="M6" s="34">
        <v>1.3354274740776326</v>
      </c>
      <c r="N6" s="34">
        <v>1.2716073085583977</v>
      </c>
      <c r="O6" s="34">
        <v>1.2760807152145879</v>
      </c>
    </row>
    <row r="7" spans="1:15" ht="15" x14ac:dyDescent="0.25">
      <c r="B7" s="23">
        <v>2018</v>
      </c>
      <c r="C7" s="33">
        <v>18.293846087951433</v>
      </c>
      <c r="D7" s="34">
        <v>1.5834262527683054</v>
      </c>
      <c r="E7" s="34">
        <v>1.4592277111422278</v>
      </c>
      <c r="F7" s="34">
        <v>1.4956950443295258</v>
      </c>
      <c r="G7" s="34">
        <v>1.6078688380792407</v>
      </c>
      <c r="H7" s="34">
        <v>1.5321235287626411</v>
      </c>
      <c r="I7" s="34">
        <v>1.5661985614166276</v>
      </c>
      <c r="J7" s="34">
        <v>1.5281682670282839</v>
      </c>
      <c r="K7" s="34">
        <v>1.4527367282447696</v>
      </c>
      <c r="L7" s="34">
        <v>1.5910550435022079</v>
      </c>
      <c r="M7" s="34">
        <v>1.4651646722110687</v>
      </c>
      <c r="N7" s="34">
        <v>1.4867329773421043</v>
      </c>
      <c r="O7" s="34">
        <v>1.5254484631244272</v>
      </c>
    </row>
    <row r="8" spans="1:15" ht="15" x14ac:dyDescent="0.25">
      <c r="B8" s="23">
        <v>2019</v>
      </c>
      <c r="C8" s="33">
        <v>17.203603620667007</v>
      </c>
      <c r="D8" s="35">
        <v>1.6742272314205613</v>
      </c>
      <c r="E8" s="35">
        <v>1.437492568190593</v>
      </c>
      <c r="F8" s="35">
        <v>1.5786990827776932</v>
      </c>
      <c r="G8" s="35">
        <v>1.4034969406091855</v>
      </c>
      <c r="H8" s="35">
        <v>1.4523940060069473</v>
      </c>
      <c r="I8" s="35">
        <v>1.4635214753044525</v>
      </c>
      <c r="J8" s="35">
        <v>1.341021139339964</v>
      </c>
      <c r="K8" s="35">
        <v>1.3364753616586396</v>
      </c>
      <c r="L8" s="35">
        <v>1.4240009469627359</v>
      </c>
      <c r="M8" s="35">
        <v>1.311264463255583</v>
      </c>
      <c r="N8" s="35">
        <v>1.4044363513269007</v>
      </c>
      <c r="O8" s="35">
        <v>1.3765740538137508</v>
      </c>
    </row>
    <row r="9" spans="1:15" ht="15" x14ac:dyDescent="0.25">
      <c r="B9" s="23">
        <v>2020</v>
      </c>
      <c r="C9" s="33">
        <v>17.311482469245096</v>
      </c>
      <c r="D9" s="35">
        <v>1.6146505368958437</v>
      </c>
      <c r="E9" s="35">
        <v>1.2675577839790617</v>
      </c>
      <c r="F9" s="35">
        <v>1.7593435267149116</v>
      </c>
      <c r="G9" s="35">
        <v>0.93489947928213901</v>
      </c>
      <c r="H9" s="35">
        <v>0.98320677426313763</v>
      </c>
      <c r="I9" s="35">
        <v>1.3155541934538473</v>
      </c>
      <c r="J9" s="35">
        <v>1.6468272017354395</v>
      </c>
      <c r="K9" s="35">
        <v>2.0749380986766823</v>
      </c>
      <c r="L9" s="35">
        <v>1.5584040113423687</v>
      </c>
      <c r="M9" s="35">
        <v>1.3946702077363402</v>
      </c>
      <c r="N9" s="35">
        <v>1.4106495222259645</v>
      </c>
      <c r="O9" s="35">
        <v>1.35078113293936</v>
      </c>
    </row>
    <row r="10" spans="1:15" ht="15" x14ac:dyDescent="0.25">
      <c r="B10" s="23">
        <v>2021</v>
      </c>
      <c r="C10" s="33">
        <v>19.514471071694953</v>
      </c>
      <c r="D10" s="35">
        <v>1.806891730592876</v>
      </c>
      <c r="E10" s="35">
        <v>1.3301929954613747</v>
      </c>
      <c r="F10" s="35">
        <v>1.8664416059584719</v>
      </c>
      <c r="G10" s="35">
        <v>1.6441669849011495</v>
      </c>
      <c r="H10" s="35">
        <v>1.6717342898069398</v>
      </c>
      <c r="I10" s="35">
        <v>1.5345317031335151</v>
      </c>
      <c r="J10" s="35">
        <v>1.6363378813047778</v>
      </c>
      <c r="K10" s="35">
        <v>1.5854867262568224</v>
      </c>
      <c r="L10" s="35">
        <v>1.535828769235311</v>
      </c>
      <c r="M10" s="35">
        <v>1.7236445808404581</v>
      </c>
      <c r="N10" s="35">
        <v>1.5808969837119184</v>
      </c>
      <c r="O10" s="35">
        <v>1.5983168204913378</v>
      </c>
    </row>
    <row r="11" spans="1:15" ht="15" x14ac:dyDescent="0.25">
      <c r="B11" s="23">
        <v>2022</v>
      </c>
      <c r="C11" s="33">
        <v>19.850002058838449</v>
      </c>
      <c r="D11" s="35">
        <v>1.8660914989558499</v>
      </c>
      <c r="E11" s="35">
        <v>1.48391774749957</v>
      </c>
      <c r="F11" s="35">
        <v>1.7394157220456206</v>
      </c>
      <c r="G11" s="35">
        <v>1.6841625953630261</v>
      </c>
      <c r="H11" s="35">
        <v>1.7470969688599132</v>
      </c>
      <c r="I11" s="35">
        <v>1.6607326051511062</v>
      </c>
      <c r="J11" s="35">
        <v>1.6507030354975851</v>
      </c>
      <c r="K11" s="35">
        <v>1.6150627546528802</v>
      </c>
      <c r="L11" s="35">
        <v>1.6087479741643718</v>
      </c>
      <c r="M11" s="35">
        <v>1.6872751261355048</v>
      </c>
      <c r="N11" s="35">
        <v>1.5755663434762095</v>
      </c>
      <c r="O11" s="35">
        <v>1.5312296870368127</v>
      </c>
    </row>
  </sheetData>
  <pageMargins left="0.7" right="0.7" top="0.75" bottom="0.75" header="0.3" footer="0.3"/>
  <customProperties>
    <customPr name="EpmWorksheetKeyString_GU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8F6DB-409E-CE4C-A99C-ACB5E47D185E}">
  <dimension ref="B2:D10"/>
  <sheetViews>
    <sheetView workbookViewId="0">
      <selection activeCell="B13" sqref="B13"/>
    </sheetView>
  </sheetViews>
  <sheetFormatPr defaultColWidth="11.42578125" defaultRowHeight="15" x14ac:dyDescent="0.25"/>
  <cols>
    <col min="2" max="2" width="37.140625" customWidth="1"/>
  </cols>
  <sheetData>
    <row r="2" spans="2:4" x14ac:dyDescent="0.25">
      <c r="C2" s="46" t="s">
        <v>59</v>
      </c>
      <c r="D2" s="46" t="s">
        <v>8</v>
      </c>
    </row>
    <row r="3" spans="2:4" x14ac:dyDescent="0.25">
      <c r="B3" t="s">
        <v>62</v>
      </c>
      <c r="C3" s="45">
        <v>3.1</v>
      </c>
      <c r="D3" s="45">
        <v>3.1</v>
      </c>
    </row>
    <row r="4" spans="2:4" x14ac:dyDescent="0.25">
      <c r="B4" t="s">
        <v>61</v>
      </c>
      <c r="C4" s="45">
        <v>0.27</v>
      </c>
      <c r="D4" s="45">
        <v>0.27</v>
      </c>
    </row>
    <row r="5" spans="2:4" x14ac:dyDescent="0.25">
      <c r="B5" t="s">
        <v>60</v>
      </c>
      <c r="C5" s="45">
        <v>17.399999999999999</v>
      </c>
      <c r="D5" s="45">
        <v>0</v>
      </c>
    </row>
    <row r="6" spans="2:4" x14ac:dyDescent="0.25">
      <c r="B6" t="s">
        <v>63</v>
      </c>
      <c r="C6" s="45">
        <f>C7-C3-C4-C5</f>
        <v>6.6500000000000021</v>
      </c>
      <c r="D6" s="45">
        <f>D7-D3-D4-D5</f>
        <v>17.829999999999998</v>
      </c>
    </row>
    <row r="7" spans="2:4" x14ac:dyDescent="0.25">
      <c r="B7" t="s">
        <v>29</v>
      </c>
      <c r="C7" s="45">
        <v>27.42</v>
      </c>
      <c r="D7" s="45">
        <v>21.2</v>
      </c>
    </row>
    <row r="8" spans="2:4" x14ac:dyDescent="0.25">
      <c r="B8" t="s">
        <v>65</v>
      </c>
      <c r="C8" s="45">
        <f>C7/1.15</f>
        <v>23.843478260869567</v>
      </c>
      <c r="D8" s="45"/>
    </row>
    <row r="9" spans="2:4" x14ac:dyDescent="0.25">
      <c r="B9" t="s">
        <v>64</v>
      </c>
      <c r="C9" s="43">
        <f>C6/C7</f>
        <v>0.24252370532458067</v>
      </c>
      <c r="D9" s="43">
        <f>D6/D7</f>
        <v>0.8410377358490565</v>
      </c>
    </row>
    <row r="10" spans="2:4" x14ac:dyDescent="0.25">
      <c r="B10" t="s">
        <v>66</v>
      </c>
      <c r="C10" s="43">
        <f>(C8-C3-C4-C5)/C8</f>
        <v>0.12890226112326778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A1E19-8D04-C341-B44F-C3880E9CAA98}">
  <dimension ref="A1:DE11"/>
  <sheetViews>
    <sheetView workbookViewId="0">
      <selection sqref="A1:XFD1"/>
    </sheetView>
  </sheetViews>
  <sheetFormatPr defaultColWidth="11.42578125" defaultRowHeight="15" x14ac:dyDescent="0.25"/>
  <sheetData>
    <row r="1" spans="1:109" x14ac:dyDescent="0.25">
      <c r="B1" s="40">
        <v>40909</v>
      </c>
      <c r="C1" s="40">
        <v>40940</v>
      </c>
      <c r="D1" s="40">
        <v>40969</v>
      </c>
      <c r="E1" s="40">
        <v>41000</v>
      </c>
      <c r="F1" s="40">
        <v>41030</v>
      </c>
      <c r="G1" s="40">
        <v>41061</v>
      </c>
      <c r="H1" s="40">
        <v>41091</v>
      </c>
      <c r="I1" s="40">
        <v>41122</v>
      </c>
      <c r="J1" s="40">
        <v>41153</v>
      </c>
      <c r="K1" s="40">
        <v>41183</v>
      </c>
      <c r="L1" s="40">
        <v>41214</v>
      </c>
      <c r="M1" s="40">
        <v>41244</v>
      </c>
      <c r="N1" s="40">
        <v>41275</v>
      </c>
      <c r="O1" s="40">
        <v>41306</v>
      </c>
      <c r="P1" s="40">
        <v>41334</v>
      </c>
      <c r="Q1" s="40">
        <v>41365</v>
      </c>
      <c r="R1" s="40">
        <v>41395</v>
      </c>
      <c r="S1" s="40">
        <v>41426</v>
      </c>
      <c r="T1" s="40">
        <v>41456</v>
      </c>
      <c r="U1" s="40">
        <v>41487</v>
      </c>
      <c r="V1" s="40">
        <v>41518</v>
      </c>
      <c r="W1" s="40">
        <v>41548</v>
      </c>
      <c r="X1" s="40">
        <v>41579</v>
      </c>
      <c r="Y1" s="40">
        <v>41609</v>
      </c>
      <c r="Z1" s="40">
        <v>41640</v>
      </c>
      <c r="AA1" s="40">
        <v>41671</v>
      </c>
      <c r="AB1" s="40">
        <v>41699</v>
      </c>
      <c r="AC1" s="40">
        <v>41730</v>
      </c>
      <c r="AD1" s="40">
        <v>41760</v>
      </c>
      <c r="AE1" s="40">
        <v>41791</v>
      </c>
      <c r="AF1" s="40">
        <v>41821</v>
      </c>
      <c r="AG1" s="40">
        <v>41852</v>
      </c>
      <c r="AH1" s="40">
        <v>41883</v>
      </c>
      <c r="AI1" s="40">
        <v>41913</v>
      </c>
      <c r="AJ1" s="40">
        <v>41944</v>
      </c>
      <c r="AK1" s="40">
        <v>41974</v>
      </c>
      <c r="AL1" s="40">
        <v>42005</v>
      </c>
      <c r="AM1" s="40">
        <v>42036</v>
      </c>
      <c r="AN1" s="40">
        <v>42064</v>
      </c>
      <c r="AO1" s="40">
        <v>42095</v>
      </c>
      <c r="AP1" s="40">
        <v>42125</v>
      </c>
      <c r="AQ1" s="40">
        <v>42156</v>
      </c>
      <c r="AR1" s="40">
        <v>42186</v>
      </c>
      <c r="AS1" s="40">
        <v>42217</v>
      </c>
      <c r="AT1" s="40">
        <v>42248</v>
      </c>
      <c r="AU1" s="40">
        <v>42278</v>
      </c>
      <c r="AV1" s="40">
        <v>42309</v>
      </c>
      <c r="AW1" s="40">
        <v>42339</v>
      </c>
      <c r="AX1" s="40">
        <v>42370</v>
      </c>
      <c r="AY1" s="40">
        <v>42401</v>
      </c>
      <c r="AZ1" s="40">
        <v>42430</v>
      </c>
      <c r="BA1" s="40">
        <v>42461</v>
      </c>
      <c r="BB1" s="40">
        <v>42491</v>
      </c>
      <c r="BC1" s="40">
        <v>42522</v>
      </c>
      <c r="BD1" s="40">
        <v>42552</v>
      </c>
      <c r="BE1" s="40">
        <v>42583</v>
      </c>
      <c r="BF1" s="40">
        <v>42614</v>
      </c>
      <c r="BG1" s="40">
        <v>42644</v>
      </c>
      <c r="BH1" s="40">
        <v>42675</v>
      </c>
      <c r="BI1" s="40">
        <v>42705</v>
      </c>
      <c r="BJ1" s="40">
        <v>42736</v>
      </c>
      <c r="BK1" s="40">
        <v>42767</v>
      </c>
      <c r="BL1" s="40">
        <v>42795</v>
      </c>
      <c r="BM1" s="40">
        <v>42826</v>
      </c>
      <c r="BN1" s="40">
        <v>42856</v>
      </c>
      <c r="BO1" s="40">
        <v>42887</v>
      </c>
      <c r="BP1" s="40">
        <v>42917</v>
      </c>
      <c r="BQ1" s="40">
        <v>42948</v>
      </c>
      <c r="BR1" s="40">
        <v>42979</v>
      </c>
      <c r="BS1" s="40">
        <v>43009</v>
      </c>
      <c r="BT1" s="40">
        <v>43040</v>
      </c>
      <c r="BU1" s="40">
        <v>43070</v>
      </c>
      <c r="BV1" s="40">
        <v>43101</v>
      </c>
      <c r="BW1" s="40">
        <v>43132</v>
      </c>
      <c r="BX1" s="40">
        <v>43160</v>
      </c>
      <c r="BY1" s="40">
        <v>43191</v>
      </c>
      <c r="BZ1" s="40">
        <v>43221</v>
      </c>
      <c r="CA1" s="40">
        <v>43252</v>
      </c>
      <c r="CB1" s="40">
        <v>43282</v>
      </c>
      <c r="CC1" s="40">
        <v>43313</v>
      </c>
      <c r="CD1" s="40">
        <v>43344</v>
      </c>
      <c r="CE1" s="40">
        <v>43374</v>
      </c>
      <c r="CF1" s="40">
        <v>43405</v>
      </c>
      <c r="CG1" s="40">
        <v>43435</v>
      </c>
      <c r="CH1" s="40">
        <v>43466</v>
      </c>
      <c r="CI1" s="40">
        <v>43497</v>
      </c>
      <c r="CJ1" s="40">
        <v>43525</v>
      </c>
      <c r="CK1" s="40">
        <v>43556</v>
      </c>
      <c r="CL1" s="40">
        <v>43586</v>
      </c>
      <c r="CM1" s="40">
        <v>43617</v>
      </c>
      <c r="CN1" s="40">
        <v>43647</v>
      </c>
      <c r="CO1" s="40">
        <v>43678</v>
      </c>
      <c r="CP1" s="40">
        <v>43709</v>
      </c>
      <c r="CQ1" s="40">
        <v>43739</v>
      </c>
      <c r="CR1" s="40">
        <v>43770</v>
      </c>
      <c r="CS1" s="40">
        <v>43800</v>
      </c>
      <c r="CT1" s="40">
        <v>43831</v>
      </c>
      <c r="CU1" s="40">
        <v>43862</v>
      </c>
      <c r="CV1" s="40">
        <v>43891</v>
      </c>
      <c r="CW1" s="40">
        <v>43922</v>
      </c>
      <c r="CX1" s="40">
        <v>43952</v>
      </c>
      <c r="CY1" s="40">
        <v>43983</v>
      </c>
      <c r="CZ1" s="40">
        <v>44013</v>
      </c>
      <c r="DA1" s="40">
        <v>44044</v>
      </c>
      <c r="DB1" s="40">
        <v>44075</v>
      </c>
      <c r="DC1" s="40">
        <v>44105</v>
      </c>
      <c r="DD1" s="40">
        <v>44136</v>
      </c>
      <c r="DE1" s="40">
        <v>44166</v>
      </c>
    </row>
    <row r="2" spans="1:109" x14ac:dyDescent="0.25">
      <c r="A2" t="s">
        <v>32</v>
      </c>
      <c r="B2">
        <f>'DP Volume'!D16</f>
        <v>1701.9882099999998</v>
      </c>
      <c r="C2">
        <f>'DP Volume'!E16</f>
        <v>1686.78765</v>
      </c>
      <c r="D2">
        <f>'DP Volume'!F16</f>
        <v>1459.9573499999999</v>
      </c>
      <c r="E2">
        <f>'DP Volume'!G16</f>
        <v>1437.7160000000006</v>
      </c>
      <c r="F2">
        <f>'DP Volume'!H16</f>
        <v>1555.85159</v>
      </c>
      <c r="G2">
        <f>'DP Volume'!I16</f>
        <v>1386.2799900000002</v>
      </c>
      <c r="H2">
        <f>'DP Volume'!J16</f>
        <v>1500.7336099999998</v>
      </c>
      <c r="I2">
        <f>'DP Volume'!K16</f>
        <v>1509.8448339999998</v>
      </c>
      <c r="J2">
        <f>'DP Volume'!L16</f>
        <v>1497.296274</v>
      </c>
      <c r="K2">
        <f>'DP Volume'!M16</f>
        <v>1543.5703800000001</v>
      </c>
      <c r="L2">
        <f>'DP Volume'!N16</f>
        <v>1585.2234000000001</v>
      </c>
      <c r="M2">
        <f>'DP Volume'!O16</f>
        <v>1898.5186199999996</v>
      </c>
      <c r="N2">
        <f>'DP Volume'!D17</f>
        <v>1503.8301719999995</v>
      </c>
      <c r="O2">
        <f>'DP Volume'!E17</f>
        <v>1569.0644500000003</v>
      </c>
      <c r="P2">
        <f>'DP Volume'!F17</f>
        <v>1276.8284499999995</v>
      </c>
      <c r="Q2">
        <f>'DP Volume'!G17</f>
        <v>1298.7772400000006</v>
      </c>
      <c r="R2">
        <f>'DP Volume'!H17</f>
        <v>1420.1340399999997</v>
      </c>
      <c r="S2">
        <f>'DP Volume'!I17</f>
        <v>1434.8459099999998</v>
      </c>
      <c r="T2">
        <f>'DP Volume'!J17</f>
        <v>1353.1430000000003</v>
      </c>
      <c r="U2">
        <f>'DP Volume'!K17</f>
        <v>1348.8080000000002</v>
      </c>
      <c r="V2">
        <f>'DP Volume'!L17</f>
        <v>1484.8551899999995</v>
      </c>
      <c r="W2">
        <f>'DP Volume'!M17</f>
        <v>1356.36283</v>
      </c>
      <c r="X2">
        <f>'DP Volume'!N17</f>
        <v>1396.2103699999998</v>
      </c>
      <c r="Y2">
        <f>'DP Volume'!O17</f>
        <v>1787.6241409999996</v>
      </c>
      <c r="Z2">
        <f>'DP Volume'!D18</f>
        <v>1506.7729599999993</v>
      </c>
      <c r="AA2">
        <f>'DP Volume'!E18</f>
        <v>1500.9972399999999</v>
      </c>
      <c r="AB2">
        <f>'DP Volume'!F18</f>
        <v>1296.8958999999998</v>
      </c>
      <c r="AC2">
        <f>'DP Volume'!G18</f>
        <v>1326.5799299999999</v>
      </c>
      <c r="AD2">
        <f>'DP Volume'!H18</f>
        <v>1389.0764600000005</v>
      </c>
      <c r="AE2">
        <f>'DP Volume'!I18</f>
        <v>1407.19739</v>
      </c>
      <c r="AF2">
        <f>'DP Volume'!J18</f>
        <v>1246.0666099999996</v>
      </c>
      <c r="AG2">
        <f>'DP Volume'!K18</f>
        <v>1270.7332499999998</v>
      </c>
      <c r="AH2">
        <f>'DP Volume'!L18</f>
        <v>1332.1235999999999</v>
      </c>
      <c r="AI2">
        <f>'DP Volume'!M18</f>
        <v>1452.5888100000002</v>
      </c>
      <c r="AJ2">
        <f>'DP Volume'!N18</f>
        <v>1268.8213099999996</v>
      </c>
      <c r="AK2">
        <f>'DP Volume'!O18</f>
        <v>1791.5682499999996</v>
      </c>
      <c r="AL2">
        <f>'DP Volume'!D19</f>
        <v>1322.4798999999985</v>
      </c>
      <c r="AM2">
        <f>'DP Volume'!E19</f>
        <v>1379.7265499999974</v>
      </c>
      <c r="AN2">
        <f>'DP Volume'!F19</f>
        <v>1234.462209999999</v>
      </c>
      <c r="AO2">
        <f>'DP Volume'!G19</f>
        <v>1287.2331699999986</v>
      </c>
      <c r="AP2">
        <f>'DP Volume'!H19</f>
        <v>1213.5158299999964</v>
      </c>
      <c r="AQ2">
        <f>'DP Volume'!I19</f>
        <v>1271.6234299999987</v>
      </c>
      <c r="AR2">
        <f>'DP Volume'!J19</f>
        <v>1355.7789399999988</v>
      </c>
      <c r="AS2">
        <f>'DP Volume'!K19</f>
        <v>1261.4739499999987</v>
      </c>
      <c r="AT2">
        <f>'DP Volume'!L19</f>
        <v>1306.4446799999978</v>
      </c>
      <c r="AU2">
        <f>'DP Volume'!M19</f>
        <v>1395.5669899999989</v>
      </c>
      <c r="AV2">
        <f>'DP Volume'!N19</f>
        <v>1498.5896099999991</v>
      </c>
      <c r="AW2">
        <f>'DP Volume'!O19</f>
        <v>1761.1059019999977</v>
      </c>
      <c r="AX2">
        <f>'DP Volume'!D20</f>
        <v>1069.6189199999999</v>
      </c>
      <c r="AY2">
        <f>'DP Volume'!E20</f>
        <v>1452.2179899999996</v>
      </c>
      <c r="AZ2">
        <f>'DP Volume'!F20</f>
        <v>1081.6489400000003</v>
      </c>
      <c r="BA2">
        <f>'DP Volume'!G20</f>
        <v>1178.8570399999996</v>
      </c>
      <c r="BB2">
        <f>'DP Volume'!H20</f>
        <v>1184.7277499999991</v>
      </c>
      <c r="BC2">
        <f>'DP Volume'!I20</f>
        <v>1202.4591499999999</v>
      </c>
      <c r="BD2">
        <f>'DP Volume'!J20</f>
        <v>1199.1179300000003</v>
      </c>
      <c r="BE2">
        <f>'DP Volume'!K20</f>
        <v>1205.3596800000003</v>
      </c>
      <c r="BF2">
        <f>'DP Volume'!L20</f>
        <v>1257.3728399999989</v>
      </c>
      <c r="BG2">
        <f>'DP Volume'!M20</f>
        <v>1159.96903</v>
      </c>
      <c r="BH2">
        <f>'DP Volume'!N20</f>
        <v>1320.5069800000001</v>
      </c>
      <c r="BI2">
        <f>'DP Volume'!O20</f>
        <v>1554.9175499999992</v>
      </c>
      <c r="BJ2">
        <f>'DP Volume'!D21</f>
        <v>1007.2670399999997</v>
      </c>
      <c r="BK2">
        <f>'DP Volume'!E21</f>
        <v>1295.9438999999988</v>
      </c>
      <c r="BL2">
        <f>'DP Volume'!F21</f>
        <v>960.09875999999974</v>
      </c>
      <c r="BM2">
        <f>'DP Volume'!G21</f>
        <v>1025.3746700000002</v>
      </c>
      <c r="BN2">
        <f>'DP Volume'!H21</f>
        <v>1093.5564199999997</v>
      </c>
      <c r="BO2">
        <f>'DP Volume'!I21</f>
        <v>1122.0332100000001</v>
      </c>
      <c r="BP2">
        <f>'DP Volume'!J21</f>
        <v>935.01475000000016</v>
      </c>
      <c r="BQ2">
        <f>'DP Volume'!K21</f>
        <v>1113.3334299999999</v>
      </c>
      <c r="BR2">
        <f>'DP Volume'!L21</f>
        <v>1026.3893</v>
      </c>
      <c r="BS2">
        <f>'DP Volume'!M21</f>
        <v>1118.4471700000004</v>
      </c>
      <c r="BT2">
        <f>'DP Volume'!N21</f>
        <v>1195.5452399999999</v>
      </c>
      <c r="BU2">
        <f>'DP Volume'!O21</f>
        <v>1352.8682500000007</v>
      </c>
      <c r="BV2">
        <f>'DP Volume'!D22</f>
        <v>911.90666999999985</v>
      </c>
      <c r="BW2">
        <f>'DP Volume'!E22</f>
        <v>1150.2373</v>
      </c>
      <c r="BX2">
        <f>'DP Volume'!F22</f>
        <v>931.07745999999997</v>
      </c>
      <c r="BY2">
        <f>'DP Volume'!G22</f>
        <v>868.37975000000006</v>
      </c>
      <c r="BZ2">
        <f>'DP Volume'!H22</f>
        <v>978.34317000000033</v>
      </c>
      <c r="CA2">
        <f>'DP Volume'!I22</f>
        <v>930.67436000000021</v>
      </c>
      <c r="CB2">
        <f>'DP Volume'!J22</f>
        <v>896.38763000000017</v>
      </c>
      <c r="CC2">
        <f>'DP Volume'!K22</f>
        <v>1004.1659199999998</v>
      </c>
      <c r="CD2">
        <f>'DP Volume'!L22</f>
        <v>878.84512000000007</v>
      </c>
      <c r="CE2">
        <f>'DP Volume'!M22</f>
        <v>1042.3874600000001</v>
      </c>
      <c r="CF2">
        <f>'DP Volume'!N22</f>
        <v>1042.1977800000002</v>
      </c>
      <c r="CG2">
        <f>'DP Volume'!O22</f>
        <v>1149.5121900000006</v>
      </c>
      <c r="CH2">
        <f>'DP Volume'!D23</f>
        <v>943.04036000000019</v>
      </c>
      <c r="CI2">
        <f>'DP Volume'!E23</f>
        <v>1043.7414999999999</v>
      </c>
      <c r="CJ2">
        <f>'DP Volume'!F23</f>
        <v>821.97160000000008</v>
      </c>
      <c r="CK2">
        <f>'DP Volume'!G23</f>
        <v>1059.7243699999995</v>
      </c>
      <c r="CL2">
        <f>'DP Volume'!H23</f>
        <v>1042.4613499999996</v>
      </c>
      <c r="CM2">
        <f>'DP Volume'!I23</f>
        <v>981.17525000000057</v>
      </c>
      <c r="CN2">
        <f>'DP Volume'!J23</f>
        <v>1096.0270800000005</v>
      </c>
      <c r="CO2">
        <f>'DP Volume'!K23</f>
        <v>1054.6180000000002</v>
      </c>
      <c r="CP2">
        <f>'DP Volume'!L23</f>
        <v>1022.0538300000003</v>
      </c>
      <c r="CQ2">
        <f>'DP Volume'!M23</f>
        <v>1117.96344</v>
      </c>
      <c r="CR2">
        <f>'DP Volume'!N23</f>
        <v>1028.0988300000004</v>
      </c>
      <c r="CS2">
        <f>'DP Volume'!O23</f>
        <v>1291.9840200000001</v>
      </c>
      <c r="CT2">
        <f>'DP Volume'!D24</f>
        <v>970.88344899999993</v>
      </c>
      <c r="CU2">
        <f>'DP Volume'!E24</f>
        <v>1179.1047900000008</v>
      </c>
      <c r="CV2">
        <f>'DP Volume'!F24</f>
        <v>937.00132600000018</v>
      </c>
      <c r="CW2">
        <f>'DP Volume'!G24</f>
        <v>-16.497284000000004</v>
      </c>
      <c r="CX2">
        <f>'DP Volume'!H24</f>
        <v>7.8862669999999975</v>
      </c>
      <c r="CY2">
        <f>'DP Volume'!I24</f>
        <v>-1.1410800000000005</v>
      </c>
      <c r="CZ2">
        <f>'DP Volume'!J24</f>
        <v>0.49544000000000005</v>
      </c>
      <c r="DA2">
        <f>'DP Volume'!K24</f>
        <v>1306.8983869999995</v>
      </c>
      <c r="DB2">
        <f>'DP Volume'!L24</f>
        <v>793.01908777587278</v>
      </c>
      <c r="DC2">
        <f>'DP Volume'!M24</f>
        <v>798.32172853129248</v>
      </c>
      <c r="DD2">
        <f>'DP Volume'!N24</f>
        <v>776.3931774377379</v>
      </c>
      <c r="DE2">
        <f>'DP Volume'!O24</f>
        <v>891.62731125509913</v>
      </c>
    </row>
    <row r="3" spans="1:109" x14ac:dyDescent="0.25">
      <c r="A3" t="s">
        <v>33</v>
      </c>
      <c r="B3">
        <f>'DP Volume'!D42</f>
        <v>97.671731288522224</v>
      </c>
      <c r="C3">
        <f>'DP Volume'!E42</f>
        <v>127.08278391853847</v>
      </c>
      <c r="D3">
        <f>'DP Volume'!F42</f>
        <v>66.252697753394315</v>
      </c>
      <c r="E3">
        <f>'DP Volume'!G42</f>
        <v>65.854624477986221</v>
      </c>
      <c r="F3">
        <f>'DP Volume'!H42</f>
        <v>139.5372798508478</v>
      </c>
      <c r="G3">
        <f>'DP Volume'!I42</f>
        <v>121.22507570997853</v>
      </c>
      <c r="H3">
        <f>'DP Volume'!J42</f>
        <v>111.79302420328992</v>
      </c>
      <c r="I3">
        <f>'DP Volume'!K42</f>
        <v>106.18699724005928</v>
      </c>
      <c r="J3">
        <f>'DP Volume'!L42</f>
        <v>106.45076164028521</v>
      </c>
      <c r="K3">
        <f>'DP Volume'!M42</f>
        <v>121.92266304625113</v>
      </c>
      <c r="L3">
        <f>'DP Volume'!N42</f>
        <v>131.86462635451528</v>
      </c>
      <c r="M3">
        <f>'DP Volume'!O42</f>
        <v>152.67677797601266</v>
      </c>
      <c r="N3">
        <f>'DP Volume'!D43</f>
        <v>112.99792515308259</v>
      </c>
      <c r="O3">
        <f>'DP Volume'!E43</f>
        <v>164.64476479706985</v>
      </c>
      <c r="P3">
        <f>'DP Volume'!F43</f>
        <v>96.019726126705208</v>
      </c>
      <c r="Q3">
        <f>'DP Volume'!G43</f>
        <v>110.3574621344673</v>
      </c>
      <c r="R3">
        <f>'DP Volume'!H43</f>
        <v>115.66153205580162</v>
      </c>
      <c r="S3">
        <f>'DP Volume'!I43</f>
        <v>114.41112829623029</v>
      </c>
      <c r="T3">
        <f>'DP Volume'!J43</f>
        <v>140.97251308845733</v>
      </c>
      <c r="U3">
        <f>'DP Volume'!K43</f>
        <v>133.33154841921544</v>
      </c>
      <c r="V3">
        <f>'DP Volume'!L43</f>
        <v>118.00027103021888</v>
      </c>
      <c r="W3">
        <f>'DP Volume'!M43</f>
        <v>148.57562306942657</v>
      </c>
      <c r="X3">
        <f>'DP Volume'!N43</f>
        <v>147.8037481891435</v>
      </c>
      <c r="Y3">
        <f>'DP Volume'!O43</f>
        <v>181.31385140777155</v>
      </c>
      <c r="Z3">
        <f>'DP Volume'!D44</f>
        <v>120.2841026070985</v>
      </c>
      <c r="AA3">
        <f>'DP Volume'!E44</f>
        <v>156.64275402123914</v>
      </c>
      <c r="AB3">
        <f>'DP Volume'!F44</f>
        <v>114.97207522473092</v>
      </c>
      <c r="AC3">
        <f>'DP Volume'!G44</f>
        <v>122.68437544475768</v>
      </c>
      <c r="AD3">
        <f>'DP Volume'!H44</f>
        <v>126.012135230187</v>
      </c>
      <c r="AE3">
        <f>'DP Volume'!I44</f>
        <v>130.111528279238</v>
      </c>
      <c r="AF3">
        <f>'DP Volume'!J44</f>
        <v>126.256400566651</v>
      </c>
      <c r="AG3">
        <f>'DP Volume'!K44</f>
        <v>121.18065418863922</v>
      </c>
      <c r="AH3">
        <f>'DP Volume'!L44</f>
        <v>124.56742751135414</v>
      </c>
      <c r="AI3">
        <f>'DP Volume'!M44</f>
        <v>134.70308226539197</v>
      </c>
      <c r="AJ3">
        <f>'DP Volume'!N44</f>
        <v>131.88928738122218</v>
      </c>
      <c r="AK3">
        <f>'DP Volume'!O44</f>
        <v>181.889287381222</v>
      </c>
      <c r="AL3">
        <f>'DP Volume'!D45</f>
        <v>107.13136517728664</v>
      </c>
      <c r="AM3">
        <f>'DP Volume'!E45</f>
        <v>158.09849514907168</v>
      </c>
      <c r="AN3">
        <f>'DP Volume'!F45</f>
        <v>153.24056356476956</v>
      </c>
      <c r="AO3">
        <f>'DP Volume'!G45</f>
        <v>128.39952608210248</v>
      </c>
      <c r="AP3">
        <f>'DP Volume'!H45</f>
        <v>116.41835625050228</v>
      </c>
      <c r="AQ3">
        <f>'DP Volume'!I45</f>
        <v>129.74383853471298</v>
      </c>
      <c r="AR3">
        <f>'DP Volume'!J45</f>
        <v>135.17730917872544</v>
      </c>
      <c r="AS3">
        <f>'DP Volume'!K45</f>
        <v>140.56854723284218</v>
      </c>
      <c r="AT3">
        <f>'DP Volume'!L45</f>
        <v>168.63446939270011</v>
      </c>
      <c r="AU3">
        <f>'DP Volume'!M45</f>
        <v>120.31240667851542</v>
      </c>
      <c r="AV3">
        <f>'DP Volume'!N45</f>
        <v>156.08398241986779</v>
      </c>
      <c r="AW3">
        <f>'DP Volume'!O45</f>
        <v>194.19114033890403</v>
      </c>
      <c r="AX3">
        <f>'DP Volume'!D46</f>
        <v>126.16696371060671</v>
      </c>
      <c r="AY3">
        <f>'DP Volume'!E46</f>
        <v>179.44155441186129</v>
      </c>
      <c r="AZ3">
        <f>'DP Volume'!F46</f>
        <v>155.54576386870639</v>
      </c>
      <c r="BA3">
        <f>'DP Volume'!G46</f>
        <v>158.62845820889228</v>
      </c>
      <c r="BB3">
        <f>'DP Volume'!H46</f>
        <v>131.96855732538054</v>
      </c>
      <c r="BC3">
        <f>'DP Volume'!I46</f>
        <v>146.83558731751612</v>
      </c>
      <c r="BD3">
        <f>'DP Volume'!J46</f>
        <v>141.58934167191299</v>
      </c>
      <c r="BE3">
        <f>'DP Volume'!K46</f>
        <v>158.91678337304265</v>
      </c>
      <c r="BF3">
        <f>'DP Volume'!L46</f>
        <v>162.99313035495322</v>
      </c>
      <c r="BG3">
        <f>'DP Volume'!M46</f>
        <v>146.14550975583029</v>
      </c>
      <c r="BH3">
        <f>'DP Volume'!N46</f>
        <v>187.29023308427847</v>
      </c>
      <c r="BI3">
        <f>'DP Volume'!O46</f>
        <v>232.03569614479443</v>
      </c>
      <c r="BJ3">
        <f>'DP Volume'!D47</f>
        <v>102.69663985866192</v>
      </c>
      <c r="BK3">
        <f>'DP Volume'!E47</f>
        <v>162.03072390810595</v>
      </c>
      <c r="BL3">
        <f>'DP Volume'!F47</f>
        <v>186.31086021758415</v>
      </c>
      <c r="BM3">
        <f>'DP Volume'!G47</f>
        <v>110.94629313116712</v>
      </c>
      <c r="BN3">
        <f>'DP Volume'!H47</f>
        <v>145.93638574071565</v>
      </c>
      <c r="BO3">
        <f>'DP Volume'!I47</f>
        <v>146.08940894875866</v>
      </c>
      <c r="BP3">
        <f>'DP Volume'!J47</f>
        <v>138.48964491172103</v>
      </c>
      <c r="BQ3">
        <f>'DP Volume'!K47</f>
        <v>165.43180462118957</v>
      </c>
      <c r="BR3">
        <f>'DP Volume'!L47</f>
        <v>164.62497792723011</v>
      </c>
      <c r="BS3">
        <f>'DP Volume'!M47</f>
        <v>153.03978740381547</v>
      </c>
      <c r="BT3">
        <f>'DP Volume'!N47</f>
        <v>163.77671119773166</v>
      </c>
      <c r="BU3">
        <f>'DP Volume'!O47</f>
        <v>203.33651764272673</v>
      </c>
      <c r="BV3">
        <f>'DP Volume'!D48</f>
        <v>131.75908407164727</v>
      </c>
      <c r="BW3">
        <f>'DP Volume'!E48</f>
        <v>194.15844659640626</v>
      </c>
      <c r="BX3">
        <f>'DP Volume'!F48</f>
        <v>153.89241943680054</v>
      </c>
      <c r="BY3">
        <f>'DP Volume'!G48</f>
        <v>131.36209529589675</v>
      </c>
      <c r="BZ3">
        <f>'DP Volume'!H48</f>
        <v>147.02092426296738</v>
      </c>
      <c r="CA3">
        <f>'DP Volume'!I48</f>
        <v>131.46894652419073</v>
      </c>
      <c r="CB3">
        <f>'DP Volume'!J48</f>
        <v>150.02264940979708</v>
      </c>
      <c r="CC3">
        <f>'DP Volume'!K48</f>
        <v>171.46767652777444</v>
      </c>
      <c r="CD3">
        <f>'DP Volume'!L48</f>
        <v>158.59720973744948</v>
      </c>
      <c r="CE3">
        <f>'DP Volume'!M48</f>
        <v>167.04977203986977</v>
      </c>
      <c r="CF3">
        <f>'DP Volume'!N48</f>
        <v>168.62035366925767</v>
      </c>
      <c r="CG3">
        <f>'DP Volume'!O48</f>
        <v>207.09347370677202</v>
      </c>
      <c r="CH3">
        <f>'DP Volume'!D49</f>
        <v>65.852270016662914</v>
      </c>
      <c r="CI3">
        <f>'DP Volume'!E49</f>
        <v>202.04350792669015</v>
      </c>
      <c r="CJ3">
        <f>'DP Volume'!F49</f>
        <v>160.9414014136006</v>
      </c>
      <c r="CK3">
        <f>'DP Volume'!G49</f>
        <v>148.22777735233288</v>
      </c>
      <c r="CL3">
        <f>'DP Volume'!H49</f>
        <v>151.91347060211544</v>
      </c>
      <c r="CM3">
        <f>'DP Volume'!I49</f>
        <v>155.56152081470526</v>
      </c>
      <c r="CN3">
        <f>'DP Volume'!J49</f>
        <v>161.21898393871803</v>
      </c>
      <c r="CO3">
        <f>'DP Volume'!K49</f>
        <v>182.31581452542508</v>
      </c>
      <c r="CP3">
        <f>'DP Volume'!L49</f>
        <v>152.93424650172147</v>
      </c>
      <c r="CQ3">
        <f>'DP Volume'!M49</f>
        <v>189.88258367504923</v>
      </c>
      <c r="CR3">
        <f>'DP Volume'!N49</f>
        <v>181.73644629313387</v>
      </c>
      <c r="CS3">
        <f>'DP Volume'!O49</f>
        <v>192.86208537611338</v>
      </c>
      <c r="CT3">
        <f>'DP Volume'!D50</f>
        <v>82.82860956601003</v>
      </c>
      <c r="CU3">
        <f>'DP Volume'!E50</f>
        <v>178.55288042009769</v>
      </c>
      <c r="CV3">
        <f>'DP Volume'!F50</f>
        <v>207.39003682307376</v>
      </c>
      <c r="CW3">
        <f>'DP Volume'!G50</f>
        <v>0</v>
      </c>
      <c r="CX3">
        <f>'DP Volume'!H50</f>
        <v>0</v>
      </c>
      <c r="CY3">
        <f>'DP Volume'!I50</f>
        <v>0</v>
      </c>
      <c r="CZ3">
        <f>'DP Volume'!J50</f>
        <v>0</v>
      </c>
      <c r="DA3">
        <f>'DP Volume'!K50</f>
        <v>208.64907737546397</v>
      </c>
      <c r="DB3">
        <f>'DP Volume'!L50</f>
        <v>126.59427571441678</v>
      </c>
      <c r="DC3">
        <f>'DP Volume'!M50</f>
        <v>127.44489984899023</v>
      </c>
      <c r="DD3">
        <f>'DP Volume'!N50</f>
        <v>141.61621270856415</v>
      </c>
      <c r="DE3">
        <f>'DP Volume'!O50</f>
        <v>137.41472415791731</v>
      </c>
    </row>
    <row r="4" spans="1:109" x14ac:dyDescent="0.25">
      <c r="A4" t="s">
        <v>34</v>
      </c>
      <c r="B4">
        <f>'DP Volume'!D55</f>
        <v>72.340058711478051</v>
      </c>
      <c r="C4">
        <f>'DP Volume'!E55</f>
        <v>86.110566081461513</v>
      </c>
      <c r="D4">
        <f>'DP Volume'!F55</f>
        <v>43.069952246605517</v>
      </c>
      <c r="E4">
        <f>'DP Volume'!G55</f>
        <v>44.429375522013224</v>
      </c>
      <c r="F4">
        <f>'DP Volume'!H55</f>
        <v>89.611130149152288</v>
      </c>
      <c r="G4">
        <f>'DP Volume'!I55</f>
        <v>78.494934290021234</v>
      </c>
      <c r="H4">
        <f>'DP Volume'!J55</f>
        <v>74.473365796710212</v>
      </c>
      <c r="I4">
        <f>'DP Volume'!K55</f>
        <v>66.968168759940909</v>
      </c>
      <c r="J4">
        <f>'DP Volume'!L55</f>
        <v>66.252964359714653</v>
      </c>
      <c r="K4">
        <f>'DP Volume'!M55</f>
        <v>76.506956953748883</v>
      </c>
      <c r="L4">
        <f>'DP Volume'!N55</f>
        <v>83.911973645484906</v>
      </c>
      <c r="M4">
        <f>'DP Volume'!O55</f>
        <v>96.804602023988025</v>
      </c>
      <c r="N4">
        <f>'DP Volume'!D56</f>
        <v>72.171902846917959</v>
      </c>
      <c r="O4">
        <f>'DP Volume'!E56</f>
        <v>103.29078520293002</v>
      </c>
      <c r="P4">
        <f>'DP Volume'!F56</f>
        <v>59.406633873295355</v>
      </c>
      <c r="Q4">
        <f>'DP Volume'!G56</f>
        <v>70.130097865532591</v>
      </c>
      <c r="R4">
        <f>'DP Volume'!H56</f>
        <v>71.20442794419894</v>
      </c>
      <c r="S4">
        <f>'DP Volume'!I56</f>
        <v>67.742961703770007</v>
      </c>
      <c r="T4">
        <f>'DP Volume'!J56</f>
        <v>83.363441911542495</v>
      </c>
      <c r="U4">
        <f>'DP Volume'!K56</f>
        <v>77.8604515807844</v>
      </c>
      <c r="V4">
        <f>'DP Volume'!L56</f>
        <v>69.57547112470057</v>
      </c>
      <c r="W4">
        <f>'DP Volume'!M56</f>
        <v>83.641785930574002</v>
      </c>
      <c r="X4">
        <f>'DP Volume'!N56</f>
        <v>86.208658810856519</v>
      </c>
      <c r="Y4">
        <f>'DP Volume'!O56</f>
        <v>108.22404190956372</v>
      </c>
      <c r="Z4">
        <f>'DP Volume'!D57</f>
        <v>78.942937392902095</v>
      </c>
      <c r="AA4">
        <f>'DP Volume'!E57</f>
        <v>107.52886497876122</v>
      </c>
      <c r="AB4">
        <f>'DP Volume'!F57</f>
        <v>77.31618377526901</v>
      </c>
      <c r="AC4">
        <f>'DP Volume'!G57</f>
        <v>89.386554555242014</v>
      </c>
      <c r="AD4">
        <f>'DP Volume'!H57</f>
        <v>96.159844769812977</v>
      </c>
      <c r="AE4">
        <f>'DP Volume'!I57</f>
        <v>99.0724537207618</v>
      </c>
      <c r="AF4">
        <f>'DP Volume'!J57</f>
        <v>101.7931584333484</v>
      </c>
      <c r="AG4">
        <f>'DP Volume'!K57</f>
        <v>102.98642581136122</v>
      </c>
      <c r="AH4">
        <f>'DP Volume'!L57</f>
        <v>107.92439054388136</v>
      </c>
      <c r="AI4">
        <f>'DP Volume'!M57</f>
        <v>120.77670413395511</v>
      </c>
      <c r="AJ4">
        <f>'DP Volume'!N57</f>
        <v>123.11319556742386</v>
      </c>
      <c r="AK4">
        <f>'DP Volume'!O57</f>
        <v>161.3872526187792</v>
      </c>
      <c r="AL4">
        <f>'DP Volume'!D58</f>
        <v>96.024529960484415</v>
      </c>
      <c r="AM4">
        <f>'DP Volume'!E58</f>
        <v>141.70663139036498</v>
      </c>
      <c r="AN4">
        <f>'DP Volume'!F58</f>
        <v>137.35692848939743</v>
      </c>
      <c r="AO4">
        <f>'DP Volume'!G58</f>
        <v>115.08306936964212</v>
      </c>
      <c r="AP4">
        <f>'DP Volume'!H58</f>
        <v>104.34724751814667</v>
      </c>
      <c r="AQ4">
        <f>'DP Volume'!I58</f>
        <v>116.28856703131608</v>
      </c>
      <c r="AR4">
        <f>'DP Volume'!J58</f>
        <v>121.15402672300712</v>
      </c>
      <c r="AS4">
        <f>'DP Volume'!K58</f>
        <v>125.97221726950131</v>
      </c>
      <c r="AT4">
        <f>'DP Volume'!L58</f>
        <v>151.12684256702005</v>
      </c>
      <c r="AU4">
        <f>'DP Volume'!M58</f>
        <v>107.87225542987787</v>
      </c>
      <c r="AV4">
        <f>'DP Volume'!N58</f>
        <v>139.95097797026372</v>
      </c>
      <c r="AW4">
        <f>'DP Volume'!O58</f>
        <v>174.11670628097818</v>
      </c>
      <c r="AX4">
        <f>'DP Volume'!D59</f>
        <v>102.57790428939353</v>
      </c>
      <c r="AY4">
        <f>'DP Volume'!E59</f>
        <v>147.69167158813903</v>
      </c>
      <c r="AZ4">
        <f>'DP Volume'!F59</f>
        <v>126.36372813129339</v>
      </c>
      <c r="BA4">
        <f>'DP Volume'!G59</f>
        <v>130.13208279110805</v>
      </c>
      <c r="BB4">
        <f>'DP Volume'!H59</f>
        <v>107.61085667462048</v>
      </c>
      <c r="BC4">
        <f>'DP Volume'!I59</f>
        <v>117.99740368248392</v>
      </c>
      <c r="BD4">
        <f>'DP Volume'!J59</f>
        <v>115.4249973280867</v>
      </c>
      <c r="BE4">
        <f>'DP Volume'!K59</f>
        <v>130.28218762695715</v>
      </c>
      <c r="BF4">
        <f>'DP Volume'!L59</f>
        <v>132.635449645048</v>
      </c>
      <c r="BG4">
        <f>'DP Volume'!M59</f>
        <v>119.42795524416965</v>
      </c>
      <c r="BH4">
        <f>'DP Volume'!N59</f>
        <v>152.80792391572146</v>
      </c>
      <c r="BI4">
        <f>'DP Volume'!O59</f>
        <v>197.29034285520626</v>
      </c>
      <c r="BJ4">
        <f>'DP Volume'!D60</f>
        <v>87.568161141338365</v>
      </c>
      <c r="BK4">
        <f>'DP Volume'!E60</f>
        <v>138.32432509189522</v>
      </c>
      <c r="BL4">
        <f>'DP Volume'!F60</f>
        <v>157.74318578241619</v>
      </c>
      <c r="BM4">
        <f>'DP Volume'!G60</f>
        <v>93.953679868832666</v>
      </c>
      <c r="BN4">
        <f>'DP Volume'!H60</f>
        <v>125.48160025928468</v>
      </c>
      <c r="BO4">
        <f>'DP Volume'!I60</f>
        <v>124.21416305124136</v>
      </c>
      <c r="BP4">
        <f>'DP Volume'!J60</f>
        <v>119.43043008827883</v>
      </c>
      <c r="BQ4">
        <f>'DP Volume'!K60</f>
        <v>140.69035337881053</v>
      </c>
      <c r="BR4">
        <f>'DP Volume'!L60</f>
        <v>140.86035107276982</v>
      </c>
      <c r="BS4">
        <f>'DP Volume'!M60</f>
        <v>132.56049959618409</v>
      </c>
      <c r="BT4">
        <f>'DP Volume'!N60</f>
        <v>140.20821080226838</v>
      </c>
      <c r="BU4">
        <f>'DP Volume'!O60</f>
        <v>171.44321335727264</v>
      </c>
      <c r="BV4">
        <f>'DP Volume'!D61</f>
        <v>111.40797892835285</v>
      </c>
      <c r="BW4">
        <f>'DP Volume'!E61</f>
        <v>162.67425340359353</v>
      </c>
      <c r="BX4">
        <f>'DP Volume'!F61</f>
        <v>129.0005895631995</v>
      </c>
      <c r="BY4">
        <f>'DP Volume'!G61</f>
        <v>109.40082070410303</v>
      </c>
      <c r="BZ4">
        <f>'DP Volume'!H61</f>
        <v>118.36270173703221</v>
      </c>
      <c r="CA4">
        <f>'DP Volume'!I61</f>
        <v>109.05012547580905</v>
      </c>
      <c r="CB4">
        <f>'DP Volume'!J61</f>
        <v>124.91872359020276</v>
      </c>
      <c r="CC4">
        <f>'DP Volume'!K61</f>
        <v>135.45173047222565</v>
      </c>
      <c r="CD4">
        <f>'DP Volume'!L61</f>
        <v>127.49813526255039</v>
      </c>
      <c r="CE4">
        <f>'DP Volume'!M61</f>
        <v>141.88487096013003</v>
      </c>
      <c r="CF4">
        <f>'DP Volume'!N61</f>
        <v>143.80871333074222</v>
      </c>
      <c r="CG4">
        <f>'DP Volume'!O61</f>
        <v>178.0277282932274</v>
      </c>
      <c r="CH4">
        <f>'DP Volume'!D62</f>
        <v>56.832829983337</v>
      </c>
      <c r="CI4">
        <f>'DP Volume'!E62</f>
        <v>178.66904307330981</v>
      </c>
      <c r="CJ4">
        <f>'DP Volume'!F62</f>
        <v>143.22536758639927</v>
      </c>
      <c r="CK4">
        <f>'DP Volume'!G62</f>
        <v>131.94314864766761</v>
      </c>
      <c r="CL4">
        <f>'DP Volume'!H62</f>
        <v>133.09672639788511</v>
      </c>
      <c r="CM4">
        <f>'DP Volume'!I62</f>
        <v>135.21054118529415</v>
      </c>
      <c r="CN4">
        <f>'DP Volume'!J62</f>
        <v>141.46040806128158</v>
      </c>
      <c r="CO4">
        <f>'DP Volume'!K62</f>
        <v>162.33350147457466</v>
      </c>
      <c r="CP4">
        <f>'DP Volume'!L62</f>
        <v>133.59877449827823</v>
      </c>
      <c r="CQ4">
        <f>'DP Volume'!M62</f>
        <v>167.60565832495058</v>
      </c>
      <c r="CR4">
        <f>'DP Volume'!N62</f>
        <v>156.2237787068658</v>
      </c>
      <c r="CS4">
        <f>'DP Volume'!O62</f>
        <v>165.41318262388646</v>
      </c>
      <c r="CT4">
        <f>'DP Volume'!D63</f>
        <v>71.624136433990145</v>
      </c>
      <c r="CU4">
        <f>'DP Volume'!E63</f>
        <v>154.39949957990157</v>
      </c>
      <c r="CV4">
        <f>'DP Volume'!F63</f>
        <v>180.46932717692596</v>
      </c>
      <c r="CW4">
        <f>'DP Volume'!G63</f>
        <v>0</v>
      </c>
      <c r="CX4">
        <f>'DP Volume'!H63</f>
        <v>0</v>
      </c>
      <c r="CY4">
        <f>'DP Volume'!I63</f>
        <v>0</v>
      </c>
      <c r="CZ4">
        <f>'DP Volume'!J63</f>
        <v>0</v>
      </c>
      <c r="DA4">
        <f>'DP Volume'!K63</f>
        <v>190.87272623085127</v>
      </c>
      <c r="DB4">
        <f>'DP Volume'!L63</f>
        <v>115.80877727701993</v>
      </c>
      <c r="DC4">
        <f>'DP Volume'!M63</f>
        <v>116.58693047858726</v>
      </c>
      <c r="DD4">
        <f>'DP Volume'!N63</f>
        <v>129.55088485500514</v>
      </c>
      <c r="DE4">
        <f>'DP Volume'!O63</f>
        <v>125.70735204873938</v>
      </c>
    </row>
    <row r="5" spans="1:109" x14ac:dyDescent="0.25">
      <c r="A5" t="s">
        <v>35</v>
      </c>
      <c r="B5">
        <f>'DP Volume'!D68</f>
        <v>36.67447128621172</v>
      </c>
      <c r="C5">
        <f>'DP Volume'!E68</f>
        <v>35.387299744341732</v>
      </c>
      <c r="D5">
        <f>'DP Volume'!F68</f>
        <v>35.765583687813717</v>
      </c>
      <c r="E5">
        <f>'DP Volume'!G68</f>
        <v>34.375920502999385</v>
      </c>
      <c r="F5">
        <f>'DP Volume'!H68</f>
        <v>37.607478039852502</v>
      </c>
      <c r="G5">
        <f>'DP Volume'!I68</f>
        <v>35.510054954864188</v>
      </c>
      <c r="H5">
        <f>'DP Volume'!J68</f>
        <v>35.796042450589241</v>
      </c>
      <c r="I5">
        <f>'DP Volume'!K68</f>
        <v>34.847980579931608</v>
      </c>
      <c r="J5">
        <f>'DP Volume'!L68</f>
        <v>32.689248929020295</v>
      </c>
      <c r="K5">
        <f>'DP Volume'!M68</f>
        <v>34.353836070734147</v>
      </c>
      <c r="L5">
        <f>'DP Volume'!N68</f>
        <v>34.053776691041179</v>
      </c>
      <c r="M5">
        <f>'DP Volume'!O68</f>
        <v>32.94619368452593</v>
      </c>
      <c r="N5">
        <f>'DP Volume'!D69</f>
        <v>59.378023125727182</v>
      </c>
      <c r="O5">
        <f>'DP Volume'!E69</f>
        <v>60.061399070601396</v>
      </c>
      <c r="P5">
        <f>'DP Volume'!F69</f>
        <v>59.701994814075142</v>
      </c>
      <c r="Q5">
        <f>'DP Volume'!G69</f>
        <v>58.36059888273067</v>
      </c>
      <c r="R5">
        <f>'DP Volume'!H69</f>
        <v>59.910224236687661</v>
      </c>
      <c r="S5">
        <f>'DP Volume'!I69</f>
        <v>60.024461705488619</v>
      </c>
      <c r="T5">
        <f>'DP Volume'!J69</f>
        <v>57.717842422675652</v>
      </c>
      <c r="U5">
        <f>'DP Volume'!K69</f>
        <v>56.911544293927136</v>
      </c>
      <c r="V5">
        <f>'DP Volume'!L69</f>
        <v>60.491028289489222</v>
      </c>
      <c r="W5">
        <f>'DP Volume'!M69</f>
        <v>60.964843473408585</v>
      </c>
      <c r="X5">
        <f>'DP Volume'!N69</f>
        <v>62.618302236940487</v>
      </c>
      <c r="Y5">
        <f>'DP Volume'!O69</f>
        <v>63.473385383002842</v>
      </c>
      <c r="Z5">
        <f>'DP Volume'!D70</f>
        <v>47.421231077229216</v>
      </c>
      <c r="AA5">
        <f>'DP Volume'!E70</f>
        <v>64.006884123499091</v>
      </c>
      <c r="AB5">
        <f>'DP Volume'!F70</f>
        <v>49.147572319784324</v>
      </c>
      <c r="AC5">
        <f>'DP Volume'!G70</f>
        <v>56.108576077903834</v>
      </c>
      <c r="AD5">
        <f>'DP Volume'!H70</f>
        <v>56.226678624287423</v>
      </c>
      <c r="AE5">
        <f>'DP Volume'!I70</f>
        <v>55.411481661460456</v>
      </c>
      <c r="AF5">
        <f>'DP Volume'!J70</f>
        <v>57.599961765033022</v>
      </c>
      <c r="AG5">
        <f>'DP Volume'!K70</f>
        <v>58.460515391922847</v>
      </c>
      <c r="AH5">
        <f>'DP Volume'!L70</f>
        <v>51.436025030133507</v>
      </c>
      <c r="AI5">
        <f>'DP Volume'!M70</f>
        <v>24.514878065233095</v>
      </c>
      <c r="AJ5">
        <f>'DP Volume'!N70</f>
        <v>58.7729732493776</v>
      </c>
      <c r="AK5">
        <f>'DP Volume'!O70</f>
        <v>63.406484088624573</v>
      </c>
      <c r="AL5">
        <f>'DP Volume'!D71</f>
        <v>44.780013521744628</v>
      </c>
      <c r="AM5">
        <f>'DP Volume'!E71</f>
        <v>58.520284469312116</v>
      </c>
      <c r="AN5">
        <f>'DP Volume'!F71</f>
        <v>47.817503105760139</v>
      </c>
      <c r="AO5">
        <f>'DP Volume'!G71</f>
        <v>51.34822811267275</v>
      </c>
      <c r="AP5">
        <f>'DP Volume'!H71</f>
        <v>53.035684999866227</v>
      </c>
      <c r="AQ5">
        <f>'DP Volume'!I71</f>
        <v>55.90971144977798</v>
      </c>
      <c r="AR5">
        <f>'DP Volume'!J71</f>
        <v>55.06057725629185</v>
      </c>
      <c r="AS5">
        <f>'DP Volume'!K71</f>
        <v>52.435532260363694</v>
      </c>
      <c r="AT5">
        <f>'DP Volume'!L71</f>
        <v>50.254807518046476</v>
      </c>
      <c r="AU5">
        <f>'DP Volume'!M71</f>
        <v>49.867843989552178</v>
      </c>
      <c r="AV5">
        <f>'DP Volume'!N71</f>
        <v>56.742626577144136</v>
      </c>
      <c r="AW5">
        <f>'DP Volume'!O71</f>
        <v>59.386516424120892</v>
      </c>
      <c r="AX5">
        <f>'DP Volume'!D72</f>
        <v>34.184850433195983</v>
      </c>
      <c r="AY5">
        <f>'DP Volume'!E72</f>
        <v>49.316843814719128</v>
      </c>
      <c r="AZ5">
        <f>'DP Volume'!F72</f>
        <v>43.733733616388562</v>
      </c>
      <c r="BA5">
        <f>'DP Volume'!G72</f>
        <v>43.047594391039745</v>
      </c>
      <c r="BB5">
        <f>'DP Volume'!H72</f>
        <v>36.263778077324069</v>
      </c>
      <c r="BC5">
        <f>'DP Volume'!I72</f>
        <v>38.742346275416672</v>
      </c>
      <c r="BD5">
        <f>'DP Volume'!J72</f>
        <v>36.723664543204563</v>
      </c>
      <c r="BE5">
        <f>'DP Volume'!K72</f>
        <v>37.810884186893674</v>
      </c>
      <c r="BF5">
        <f>'DP Volume'!L72</f>
        <v>41.169391169562545</v>
      </c>
      <c r="BG5">
        <f>'DP Volume'!M72</f>
        <v>35.344613626047405</v>
      </c>
      <c r="BH5">
        <f>'DP Volume'!N72</f>
        <v>43.521652065247117</v>
      </c>
      <c r="BI5">
        <f>'DP Volume'!O72</f>
        <v>54.190591447046366</v>
      </c>
      <c r="BJ5">
        <f>'DP Volume'!D73</f>
        <v>23.395622883335484</v>
      </c>
      <c r="BK5">
        <f>'DP Volume'!E73</f>
        <v>37.821481312694672</v>
      </c>
      <c r="BL5">
        <f>'DP Volume'!F73</f>
        <v>40.202708267183453</v>
      </c>
      <c r="BM5">
        <f>'DP Volume'!G73</f>
        <v>24.36802246423419</v>
      </c>
      <c r="BN5">
        <f>'DP Volume'!H73</f>
        <v>32.552148681314435</v>
      </c>
      <c r="BO5">
        <f>'DP Volume'!I73</f>
        <v>31.922082721947117</v>
      </c>
      <c r="BP5">
        <f>'DP Volume'!J73</f>
        <v>30.114501490068559</v>
      </c>
      <c r="BQ5">
        <f>'DP Volume'!K73</f>
        <v>34.357692061048589</v>
      </c>
      <c r="BR5">
        <f>'DP Volume'!L73</f>
        <v>33.694082217970767</v>
      </c>
      <c r="BS5">
        <f>'DP Volume'!M73</f>
        <v>32.798582223028454</v>
      </c>
      <c r="BT5">
        <f>'DP Volume'!N73</f>
        <v>34.776034819765798</v>
      </c>
      <c r="BU5">
        <f>'DP Volume'!O73</f>
        <v>42.298794091775505</v>
      </c>
      <c r="BV5">
        <f>'DP Volume'!D74</f>
        <v>25.857368008475699</v>
      </c>
      <c r="BW5">
        <f>'DP Volume'!E74</f>
        <v>38.199853981826649</v>
      </c>
      <c r="BX5">
        <f>'DP Volume'!F74</f>
        <v>30.922008696601111</v>
      </c>
      <c r="BY5">
        <f>'DP Volume'!G74</f>
        <v>24.459247119773387</v>
      </c>
      <c r="BZ5">
        <f>'DP Volume'!H74</f>
        <v>28.400647860443506</v>
      </c>
      <c r="CA5">
        <f>'DP Volume'!I74</f>
        <v>24.5664709292925</v>
      </c>
      <c r="CB5">
        <f>'DP Volume'!J74</f>
        <v>30.030862728792172</v>
      </c>
      <c r="CC5">
        <f>'DP Volume'!K74</f>
        <v>34.211044943692734</v>
      </c>
      <c r="CD5">
        <f>'DP Volume'!L74</f>
        <v>31.75078784938075</v>
      </c>
      <c r="CE5">
        <f>'DP Volume'!M74</f>
        <v>34.649218832623326</v>
      </c>
      <c r="CF5">
        <f>'DP Volume'!N74</f>
        <v>34.715410436664733</v>
      </c>
      <c r="CG5">
        <f>'DP Volume'!O74</f>
        <v>40.044827172430097</v>
      </c>
      <c r="CH5">
        <f>'DP Volume'!D75</f>
        <v>12.360595227270744</v>
      </c>
      <c r="CI5">
        <f>'DP Volume'!E75</f>
        <v>37.8340330838395</v>
      </c>
      <c r="CJ5">
        <f>'DP Volume'!F75</f>
        <v>33.72437536629517</v>
      </c>
      <c r="CK5">
        <f>'DP Volume'!G75</f>
        <v>32.489660837767644</v>
      </c>
      <c r="CL5">
        <f>'DP Volume'!H75</f>
        <v>33.33144608876669</v>
      </c>
      <c r="CM5">
        <f>'DP Volume'!I75</f>
        <v>34.171280720255304</v>
      </c>
      <c r="CN5">
        <f>'DP Volume'!J75</f>
        <v>35.220934003521748</v>
      </c>
      <c r="CO5">
        <f>'DP Volume'!K75</f>
        <v>39.686210225563258</v>
      </c>
      <c r="CP5">
        <f>'DP Volume'!L75</f>
        <v>34.753771722843013</v>
      </c>
      <c r="CQ5">
        <f>'DP Volume'!M75</f>
        <v>43.391974549106095</v>
      </c>
      <c r="CR5">
        <f>'DP Volume'!N75</f>
        <v>41.7098382779537</v>
      </c>
      <c r="CS5">
        <f>'DP Volume'!O75</f>
        <v>43.889298494406418</v>
      </c>
      <c r="CT5">
        <f>'DP Volume'!D76</f>
        <v>19.252099113930996</v>
      </c>
      <c r="CU5">
        <f>'DP Volume'!E76</f>
        <v>41.501574986431102</v>
      </c>
      <c r="CV5">
        <f>'DP Volume'!F76</f>
        <v>47.582362732675932</v>
      </c>
      <c r="CW5">
        <f>'DP Volume'!G76</f>
        <v>0</v>
      </c>
      <c r="CX5">
        <f>'DP Volume'!H76</f>
        <v>0</v>
      </c>
      <c r="CY5">
        <f>'DP Volume'!I76</f>
        <v>0</v>
      </c>
      <c r="CZ5">
        <f>'DP Volume'!J76</f>
        <v>0</v>
      </c>
      <c r="DA5">
        <f>'DP Volume'!K76</f>
        <v>35.286071281700124</v>
      </c>
      <c r="DB5">
        <f>'DP Volume'!L76</f>
        <v>29.705644757003967</v>
      </c>
      <c r="DC5">
        <f>'DP Volume'!M76</f>
        <v>37.227970463152239</v>
      </c>
      <c r="DD5">
        <f>'DP Volume'!N76</f>
        <v>39.281597625601457</v>
      </c>
      <c r="DE5">
        <f>'DP Volume'!O76</f>
        <v>46.721798401163689</v>
      </c>
    </row>
    <row r="6" spans="1:109" x14ac:dyDescent="0.25">
      <c r="A6" t="s">
        <v>36</v>
      </c>
      <c r="B6">
        <f>SUM(B2:B5)</f>
        <v>1908.6744712862119</v>
      </c>
      <c r="C6">
        <f t="shared" ref="C6:BN6" si="0">SUM(C2:C5)</f>
        <v>1935.3682997443418</v>
      </c>
      <c r="D6">
        <f t="shared" si="0"/>
        <v>1605.0455836878134</v>
      </c>
      <c r="E6">
        <f t="shared" si="0"/>
        <v>1582.3759205029994</v>
      </c>
      <c r="F6">
        <f t="shared" si="0"/>
        <v>1822.6074780398528</v>
      </c>
      <c r="G6">
        <f t="shared" si="0"/>
        <v>1621.5100549548642</v>
      </c>
      <c r="H6">
        <f t="shared" si="0"/>
        <v>1722.7960424505891</v>
      </c>
      <c r="I6">
        <f t="shared" si="0"/>
        <v>1717.8479805799316</v>
      </c>
      <c r="J6">
        <f t="shared" si="0"/>
        <v>1702.6892489290203</v>
      </c>
      <c r="K6">
        <f t="shared" si="0"/>
        <v>1776.3538360707341</v>
      </c>
      <c r="L6">
        <f t="shared" si="0"/>
        <v>1835.0537766910415</v>
      </c>
      <c r="M6">
        <f t="shared" si="0"/>
        <v>2180.9461936845264</v>
      </c>
      <c r="N6">
        <f t="shared" si="0"/>
        <v>1748.3780231257272</v>
      </c>
      <c r="O6">
        <f t="shared" si="0"/>
        <v>1897.0613990706015</v>
      </c>
      <c r="P6">
        <f t="shared" si="0"/>
        <v>1491.956804814075</v>
      </c>
      <c r="Q6">
        <f t="shared" si="0"/>
        <v>1537.6253988827314</v>
      </c>
      <c r="R6">
        <f t="shared" si="0"/>
        <v>1666.9102242366878</v>
      </c>
      <c r="S6">
        <f t="shared" si="0"/>
        <v>1677.0244617054889</v>
      </c>
      <c r="T6">
        <f t="shared" si="0"/>
        <v>1635.1967974226757</v>
      </c>
      <c r="U6">
        <f t="shared" si="0"/>
        <v>1616.9115442939274</v>
      </c>
      <c r="V6">
        <f t="shared" si="0"/>
        <v>1732.9219604444081</v>
      </c>
      <c r="W6">
        <f t="shared" si="0"/>
        <v>1649.5450824734091</v>
      </c>
      <c r="X6">
        <f t="shared" si="0"/>
        <v>1692.8410792369405</v>
      </c>
      <c r="Y6">
        <f t="shared" si="0"/>
        <v>2140.6354197003379</v>
      </c>
      <c r="Z6">
        <f t="shared" si="0"/>
        <v>1753.4212310772293</v>
      </c>
      <c r="AA6">
        <f t="shared" si="0"/>
        <v>1829.1757431234994</v>
      </c>
      <c r="AB6">
        <f t="shared" si="0"/>
        <v>1538.331731319784</v>
      </c>
      <c r="AC6">
        <f t="shared" si="0"/>
        <v>1594.7594360779035</v>
      </c>
      <c r="AD6">
        <f t="shared" si="0"/>
        <v>1667.4751186242877</v>
      </c>
      <c r="AE6">
        <f t="shared" si="0"/>
        <v>1691.7928536614602</v>
      </c>
      <c r="AF6">
        <f t="shared" si="0"/>
        <v>1531.7161307650322</v>
      </c>
      <c r="AG6">
        <f t="shared" si="0"/>
        <v>1553.360845391923</v>
      </c>
      <c r="AH6">
        <f t="shared" si="0"/>
        <v>1616.0514430853691</v>
      </c>
      <c r="AI6">
        <f t="shared" si="0"/>
        <v>1732.5834744645801</v>
      </c>
      <c r="AJ6">
        <f t="shared" si="0"/>
        <v>1582.5967661980233</v>
      </c>
      <c r="AK6">
        <f t="shared" si="0"/>
        <v>2198.251274088625</v>
      </c>
      <c r="AL6">
        <f t="shared" si="0"/>
        <v>1570.4158086595141</v>
      </c>
      <c r="AM6">
        <f t="shared" si="0"/>
        <v>1738.051961008746</v>
      </c>
      <c r="AN6">
        <f t="shared" si="0"/>
        <v>1572.877205159926</v>
      </c>
      <c r="AO6">
        <f t="shared" si="0"/>
        <v>1582.063993564416</v>
      </c>
      <c r="AP6">
        <f t="shared" si="0"/>
        <v>1487.3171187685116</v>
      </c>
      <c r="AQ6">
        <f t="shared" si="0"/>
        <v>1573.5655470158056</v>
      </c>
      <c r="AR6">
        <f t="shared" si="0"/>
        <v>1667.1708531580232</v>
      </c>
      <c r="AS6">
        <f t="shared" si="0"/>
        <v>1580.4502467627058</v>
      </c>
      <c r="AT6">
        <f t="shared" si="0"/>
        <v>1676.4607994777643</v>
      </c>
      <c r="AU6">
        <f t="shared" si="0"/>
        <v>1673.6194960979444</v>
      </c>
      <c r="AV6">
        <f t="shared" si="0"/>
        <v>1851.3671969672748</v>
      </c>
      <c r="AW6">
        <f t="shared" si="0"/>
        <v>2188.8002650440008</v>
      </c>
      <c r="AX6">
        <f t="shared" si="0"/>
        <v>1332.5486384331962</v>
      </c>
      <c r="AY6">
        <f t="shared" si="0"/>
        <v>1828.6680598147191</v>
      </c>
      <c r="AZ6">
        <f t="shared" si="0"/>
        <v>1407.2921656163885</v>
      </c>
      <c r="BA6">
        <f t="shared" si="0"/>
        <v>1510.6651753910396</v>
      </c>
      <c r="BB6">
        <f t="shared" si="0"/>
        <v>1460.5709420773242</v>
      </c>
      <c r="BC6">
        <f t="shared" si="0"/>
        <v>1506.0344872754167</v>
      </c>
      <c r="BD6">
        <f t="shared" si="0"/>
        <v>1492.8559335432046</v>
      </c>
      <c r="BE6">
        <f t="shared" si="0"/>
        <v>1532.3695351868937</v>
      </c>
      <c r="BF6">
        <f t="shared" si="0"/>
        <v>1594.1708111695625</v>
      </c>
      <c r="BG6">
        <f t="shared" si="0"/>
        <v>1460.8871086260474</v>
      </c>
      <c r="BH6">
        <f t="shared" si="0"/>
        <v>1704.1267890652471</v>
      </c>
      <c r="BI6">
        <f t="shared" si="0"/>
        <v>2038.4341804470464</v>
      </c>
      <c r="BJ6">
        <f t="shared" si="0"/>
        <v>1220.9274638833356</v>
      </c>
      <c r="BK6">
        <f t="shared" si="0"/>
        <v>1634.1204303126947</v>
      </c>
      <c r="BL6">
        <f t="shared" si="0"/>
        <v>1344.3555142671835</v>
      </c>
      <c r="BM6">
        <f t="shared" si="0"/>
        <v>1254.6426654642341</v>
      </c>
      <c r="BN6">
        <f t="shared" si="0"/>
        <v>1397.5265546813146</v>
      </c>
      <c r="BO6">
        <f t="shared" ref="BO6:DE6" si="1">SUM(BO2:BO5)</f>
        <v>1424.2588647219472</v>
      </c>
      <c r="BP6">
        <f t="shared" si="1"/>
        <v>1223.0493264900686</v>
      </c>
      <c r="BQ6">
        <f t="shared" si="1"/>
        <v>1453.8132800610483</v>
      </c>
      <c r="BR6">
        <f t="shared" si="1"/>
        <v>1365.5687112179708</v>
      </c>
      <c r="BS6">
        <f t="shared" si="1"/>
        <v>1436.8460392230284</v>
      </c>
      <c r="BT6">
        <f t="shared" si="1"/>
        <v>1534.3061968197658</v>
      </c>
      <c r="BU6">
        <f t="shared" si="1"/>
        <v>1769.9467750917756</v>
      </c>
      <c r="BV6">
        <f t="shared" si="1"/>
        <v>1180.9311010084757</v>
      </c>
      <c r="BW6">
        <f t="shared" si="1"/>
        <v>1545.2698539818264</v>
      </c>
      <c r="BX6">
        <f t="shared" si="1"/>
        <v>1244.8924776966012</v>
      </c>
      <c r="BY6">
        <f t="shared" si="1"/>
        <v>1133.6019131197734</v>
      </c>
      <c r="BZ6">
        <f t="shared" si="1"/>
        <v>1272.1274438604435</v>
      </c>
      <c r="CA6">
        <f t="shared" si="1"/>
        <v>1195.7599029292924</v>
      </c>
      <c r="CB6">
        <f t="shared" si="1"/>
        <v>1201.3598657287923</v>
      </c>
      <c r="CC6">
        <f t="shared" si="1"/>
        <v>1345.2963719436925</v>
      </c>
      <c r="CD6">
        <f t="shared" si="1"/>
        <v>1196.6912528493808</v>
      </c>
      <c r="CE6">
        <f t="shared" si="1"/>
        <v>1385.9713218326233</v>
      </c>
      <c r="CF6">
        <f t="shared" si="1"/>
        <v>1389.3422574366648</v>
      </c>
      <c r="CG6">
        <f t="shared" si="1"/>
        <v>1574.6782191724303</v>
      </c>
      <c r="CH6">
        <f t="shared" si="1"/>
        <v>1078.0860552272709</v>
      </c>
      <c r="CI6">
        <f t="shared" si="1"/>
        <v>1462.2880840838393</v>
      </c>
      <c r="CJ6">
        <f t="shared" si="1"/>
        <v>1159.8627443662951</v>
      </c>
      <c r="CK6">
        <f t="shared" si="1"/>
        <v>1372.3849568377675</v>
      </c>
      <c r="CL6">
        <f t="shared" si="1"/>
        <v>1360.8029930887667</v>
      </c>
      <c r="CM6">
        <f t="shared" si="1"/>
        <v>1306.1185927202553</v>
      </c>
      <c r="CN6">
        <f t="shared" si="1"/>
        <v>1433.927406003522</v>
      </c>
      <c r="CO6">
        <f t="shared" si="1"/>
        <v>1438.9535262255631</v>
      </c>
      <c r="CP6">
        <f t="shared" si="1"/>
        <v>1343.3406227228431</v>
      </c>
      <c r="CQ6">
        <f t="shared" si="1"/>
        <v>1518.8436565491061</v>
      </c>
      <c r="CR6">
        <f t="shared" si="1"/>
        <v>1407.7688932779538</v>
      </c>
      <c r="CS6">
        <f t="shared" si="1"/>
        <v>1694.1485864944063</v>
      </c>
      <c r="CT6">
        <f t="shared" si="1"/>
        <v>1144.5882941139312</v>
      </c>
      <c r="CU6">
        <f t="shared" si="1"/>
        <v>1553.5587449864311</v>
      </c>
      <c r="CV6">
        <f t="shared" si="1"/>
        <v>1372.4430527326758</v>
      </c>
      <c r="CW6">
        <f t="shared" si="1"/>
        <v>-16.497284000000004</v>
      </c>
      <c r="CX6">
        <f t="shared" si="1"/>
        <v>7.8862669999999975</v>
      </c>
      <c r="CY6">
        <f t="shared" si="1"/>
        <v>-1.1410800000000005</v>
      </c>
      <c r="CZ6">
        <f t="shared" si="1"/>
        <v>0.49544000000000005</v>
      </c>
      <c r="DA6">
        <f t="shared" si="1"/>
        <v>1741.7062618880148</v>
      </c>
      <c r="DB6">
        <f t="shared" si="1"/>
        <v>1065.1277855243134</v>
      </c>
      <c r="DC6">
        <f t="shared" si="1"/>
        <v>1079.5815293220221</v>
      </c>
      <c r="DD6">
        <f t="shared" si="1"/>
        <v>1086.8418726269088</v>
      </c>
      <c r="DE6">
        <f t="shared" si="1"/>
        <v>1201.4711858629194</v>
      </c>
    </row>
    <row r="7" spans="1:109" x14ac:dyDescent="0.25">
      <c r="A7" t="s">
        <v>39</v>
      </c>
      <c r="B7">
        <f>Excise!B6</f>
        <v>26.165147306338572</v>
      </c>
      <c r="C7">
        <f>Excise!C6</f>
        <v>26.167833359122191</v>
      </c>
      <c r="D7">
        <f>Excise!D6</f>
        <v>26.625024127925695</v>
      </c>
      <c r="E7">
        <f>Excise!E6</f>
        <v>26.816280147724662</v>
      </c>
      <c r="F7">
        <f>Excise!F6</f>
        <v>26.75202459904628</v>
      </c>
      <c r="G7">
        <f>Excise!G6</f>
        <v>26.774574732974823</v>
      </c>
      <c r="H7">
        <f>Excise!H6</f>
        <v>26.660121736097484</v>
      </c>
      <c r="I7">
        <f>Excise!I6</f>
        <v>27.070894649334775</v>
      </c>
      <c r="J7">
        <f>Excise!J6</f>
        <v>27.133562965442309</v>
      </c>
      <c r="K7">
        <f>Excise!K6</f>
        <v>27.382867062775865</v>
      </c>
      <c r="L7">
        <f>Excise!L6</f>
        <v>27.484264845060103</v>
      </c>
      <c r="M7">
        <f>Excise!M6</f>
        <v>27.584802500634805</v>
      </c>
      <c r="N7">
        <f>Excise!N6</f>
        <v>27.669500953589448</v>
      </c>
      <c r="O7">
        <f>Excise!O6</f>
        <v>27.604146586124763</v>
      </c>
      <c r="P7">
        <f>Excise!P6</f>
        <v>28.006749594270342</v>
      </c>
      <c r="Q7">
        <f>Excise!Q6</f>
        <v>28.22364961921604</v>
      </c>
      <c r="R7">
        <f>Excise!R6</f>
        <v>28.353734443107843</v>
      </c>
      <c r="S7">
        <f>Excise!S6</f>
        <v>28.369552917185889</v>
      </c>
      <c r="T7">
        <f>Excise!T6</f>
        <v>28.677240068493422</v>
      </c>
      <c r="U7">
        <f>Excise!U6</f>
        <v>28.705445687939505</v>
      </c>
      <c r="V7">
        <f>Excise!V6</f>
        <v>28.761257573073358</v>
      </c>
      <c r="W7">
        <f>Excise!W6</f>
        <v>28.783497588277697</v>
      </c>
      <c r="X7">
        <f>Excise!X6</f>
        <v>28.70396362189113</v>
      </c>
      <c r="Y7">
        <f>Excise!Y6</f>
        <v>28.794252482882349</v>
      </c>
      <c r="Z7">
        <f>Excise!Z6</f>
        <v>28.993650897082095</v>
      </c>
      <c r="AA7">
        <f>Excise!AA6</f>
        <v>28.813945539694185</v>
      </c>
      <c r="AB7">
        <f>Excise!AB6</f>
        <v>29.07362622617951</v>
      </c>
      <c r="AC7">
        <f>Excise!AC6</f>
        <v>29.482551883219013</v>
      </c>
      <c r="AD7">
        <f>Excise!AD6</f>
        <v>29.573491450843061</v>
      </c>
      <c r="AE7">
        <f>Excise!AE6</f>
        <v>29.48598947465106</v>
      </c>
      <c r="AF7">
        <f>Excise!AF6</f>
        <v>30.107044158932577</v>
      </c>
      <c r="AG7">
        <f>Excise!AG6</f>
        <v>30.214830106714238</v>
      </c>
      <c r="AH7">
        <f>Excise!AH6</f>
        <v>30.347123949498549</v>
      </c>
      <c r="AI7">
        <f>Excise!AI6</f>
        <v>30.507189622886273</v>
      </c>
      <c r="AJ7">
        <f>Excise!AJ6</f>
        <v>30.54729770577153</v>
      </c>
      <c r="AK7">
        <f>Excise!AK6</f>
        <v>30.588428330411531</v>
      </c>
      <c r="AL7">
        <f>Excise!AL6</f>
        <v>30.667517705040009</v>
      </c>
      <c r="AM7">
        <f>Excise!AM6</f>
        <v>30.613572231484909</v>
      </c>
      <c r="AN7">
        <f>Excise!AN6</f>
        <v>30.999892299985049</v>
      </c>
      <c r="AO7">
        <f>Excise!AO6</f>
        <v>31.20747158743389</v>
      </c>
      <c r="AP7">
        <f>Excise!AP6</f>
        <v>31.287841127167855</v>
      </c>
      <c r="AQ7">
        <f>Excise!AQ6</f>
        <v>31.268542039295269</v>
      </c>
      <c r="AR7">
        <f>Excise!AR6</f>
        <v>31.305569321338126</v>
      </c>
      <c r="AS7">
        <f>Excise!AS6</f>
        <v>31.178801934277406</v>
      </c>
      <c r="AT7">
        <f>Excise!AT6</f>
        <v>31.011851627456963</v>
      </c>
      <c r="AU7">
        <f>Excise!AU6</f>
        <v>31.11965501407283</v>
      </c>
      <c r="AV7">
        <f>Excise!AV6</f>
        <v>31.206966252278008</v>
      </c>
      <c r="AW7">
        <f>Excise!AW6</f>
        <v>31.357578353051931</v>
      </c>
      <c r="AX7">
        <f>Excise!AX6</f>
        <v>31.32830216086781</v>
      </c>
      <c r="AY7">
        <f>Excise!AY6</f>
        <v>31.238472546583555</v>
      </c>
      <c r="AZ7">
        <f>Excise!AZ6</f>
        <v>31.699744275154387</v>
      </c>
      <c r="BA7">
        <f>Excise!BA6</f>
        <v>31.992830891383143</v>
      </c>
      <c r="BB7">
        <f>Excise!BB6</f>
        <v>31.978629841647997</v>
      </c>
      <c r="BC7">
        <f>Excise!BC6</f>
        <v>32.249923236610499</v>
      </c>
      <c r="BD7">
        <f>Excise!BD6</f>
        <v>32.530296807385781</v>
      </c>
      <c r="BE7">
        <f>Excise!BE6</f>
        <v>32.687512895416361</v>
      </c>
      <c r="BF7">
        <f>Excise!BF6</f>
        <v>32.660279518316024</v>
      </c>
      <c r="BG7">
        <f>Excise!BG6</f>
        <v>32.725672681933048</v>
      </c>
      <c r="BH7">
        <f>Excise!BH6</f>
        <v>32.838614308961809</v>
      </c>
      <c r="BI7">
        <f>Excise!BI6</f>
        <v>32.903552743607705</v>
      </c>
      <c r="BJ7">
        <f>Excise!BJ6</f>
        <v>32.889026442102654</v>
      </c>
      <c r="BK7">
        <f>Excise!BK6</f>
        <v>32.915617395012056</v>
      </c>
      <c r="BL7">
        <f>Excise!BL6</f>
        <v>33.262561397464452</v>
      </c>
      <c r="BM7">
        <f>Excise!BM6</f>
        <v>33.529900102027817</v>
      </c>
      <c r="BN7">
        <f>Excise!BN6</f>
        <v>33.711143041351441</v>
      </c>
      <c r="BO7">
        <f>Excise!BO6</f>
        <v>33.79220526223007</v>
      </c>
      <c r="BP7">
        <f>Excise!BP6</f>
        <v>33.88866957821535</v>
      </c>
      <c r="BQ7">
        <f>Excise!BQ6</f>
        <v>33.941395866677354</v>
      </c>
      <c r="BR7">
        <f>Excise!BR6</f>
        <v>34.08513402990264</v>
      </c>
      <c r="BS7">
        <f>Excise!BS6</f>
        <v>34.127586459076511</v>
      </c>
      <c r="BT7">
        <f>Excise!BT6</f>
        <v>34.22825548164144</v>
      </c>
      <c r="BU7">
        <f>Excise!BU6</f>
        <v>34.2385774071779</v>
      </c>
      <c r="BV7">
        <f>Excise!BV6</f>
        <v>34.402866701953627</v>
      </c>
      <c r="BW7">
        <f>Excise!BW6</f>
        <v>34.337755924080554</v>
      </c>
      <c r="BX7">
        <f>Excise!BX6</f>
        <v>34.513653709593626</v>
      </c>
      <c r="BY7">
        <f>Excise!BY6</f>
        <v>34.712506237851834</v>
      </c>
      <c r="BZ7">
        <f>Excise!BZ6</f>
        <v>35.015029285054979</v>
      </c>
      <c r="CA7">
        <f>Excise!CA6</f>
        <v>34.674115975829409</v>
      </c>
      <c r="CB7">
        <f>Excise!CB6</f>
        <v>34.861111905078552</v>
      </c>
      <c r="CC7">
        <f>Excise!CC6</f>
        <v>35.011778481004534</v>
      </c>
      <c r="CD7">
        <f>Excise!CD6</f>
        <v>35.11688542241766</v>
      </c>
      <c r="CE7">
        <f>Excise!CE6</f>
        <v>35.199936261228537</v>
      </c>
      <c r="CF7">
        <f>Excise!CF6</f>
        <v>35.284734525705119</v>
      </c>
      <c r="CG7">
        <f>Excise!CG6</f>
        <v>35.39593764330786</v>
      </c>
      <c r="CH7">
        <f>Excise!CH6</f>
        <v>35.460261915387363</v>
      </c>
      <c r="CI7">
        <f>Excise!CI6</f>
        <v>35.438843055725599</v>
      </c>
      <c r="CJ7">
        <f>Excise!CJ6</f>
        <v>35.775086356627554</v>
      </c>
      <c r="CK7">
        <f>Excise!CK6</f>
        <v>35.939901960612865</v>
      </c>
      <c r="CL7">
        <f>Excise!CL6</f>
        <v>36.058316210976365</v>
      </c>
      <c r="CM7">
        <f>Excise!CM6</f>
        <v>36.115176111297707</v>
      </c>
      <c r="CN7">
        <f>Excise!CN6</f>
        <v>36.38622740874257</v>
      </c>
      <c r="CO7">
        <f>Excise!CO6</f>
        <v>36.395073466514425</v>
      </c>
      <c r="CP7">
        <f>Excise!CP6</f>
        <v>36.4424883026307</v>
      </c>
      <c r="CQ7">
        <f>Excise!CQ6</f>
        <v>36.499244440860814</v>
      </c>
      <c r="CR7">
        <f>Excise!CR6</f>
        <v>36.434921470979511</v>
      </c>
      <c r="CS7">
        <f>Excise!CS6</f>
        <v>36.544152316568237</v>
      </c>
      <c r="CT7">
        <f>Excise!CT6</f>
        <v>36.611206572362299</v>
      </c>
      <c r="CU7">
        <f>Excise!CU6</f>
        <v>36.625113229036842</v>
      </c>
      <c r="CV7">
        <f>Excise!CV6</f>
        <v>36.846979184866186</v>
      </c>
      <c r="CW7">
        <f>Excise!CW6</f>
        <v>37.51595694267484</v>
      </c>
      <c r="CX7">
        <f>Excise!CX6</f>
        <v>39.199169208158665</v>
      </c>
      <c r="CY7">
        <f>Excise!CY6</f>
        <v>37.158357621312064</v>
      </c>
      <c r="CZ7">
        <f>Excise!CZ6</f>
        <v>25.858375726744185</v>
      </c>
      <c r="DA7">
        <f>Excise!DA6</f>
        <v>36.393428470846786</v>
      </c>
      <c r="DB7">
        <f>Excise!DB6</f>
        <v>39.140330385373275</v>
      </c>
      <c r="DC7">
        <f>Excise!DC6</f>
        <v>39.140330385373275</v>
      </c>
      <c r="DD7">
        <f>Excise!DD6</f>
        <v>39.140330385373275</v>
      </c>
      <c r="DE7">
        <f>Excise!DE6</f>
        <v>39.140330385373275</v>
      </c>
    </row>
    <row r="8" spans="1:109" x14ac:dyDescent="0.25">
      <c r="A8" t="s">
        <v>40</v>
      </c>
      <c r="B8">
        <f>Excise!B7</f>
        <v>15.356284725339826</v>
      </c>
      <c r="C8">
        <f>Excise!C7</f>
        <v>15.183839181264901</v>
      </c>
      <c r="D8">
        <f>Excise!D7</f>
        <v>14.909730382133203</v>
      </c>
      <c r="E8">
        <f>Excise!E7</f>
        <v>15.014523303736283</v>
      </c>
      <c r="F8">
        <f>Excise!F7</f>
        <v>15.057834552273937</v>
      </c>
      <c r="G8">
        <f>Excise!G7</f>
        <v>15.247112427986915</v>
      </c>
      <c r="H8">
        <f>Excise!H7</f>
        <v>15.495677708671062</v>
      </c>
      <c r="I8">
        <f>Excise!I7</f>
        <v>15.630987494017029</v>
      </c>
      <c r="J8">
        <f>Excise!J7</f>
        <v>15.536250684865319</v>
      </c>
      <c r="K8">
        <f>Excise!K7</f>
        <v>16.173877741346956</v>
      </c>
      <c r="L8">
        <f>Excise!L7</f>
        <v>16.038131474815714</v>
      </c>
      <c r="M8">
        <f>Excise!M7</f>
        <v>15.964778078620915</v>
      </c>
      <c r="N8">
        <f>Excise!N7</f>
        <v>15.728924203663075</v>
      </c>
      <c r="O8">
        <f>Excise!O7</f>
        <v>15.810259367940365</v>
      </c>
      <c r="P8">
        <f>Excise!P7</f>
        <v>15.68932368776572</v>
      </c>
      <c r="Q8">
        <f>Excise!Q7</f>
        <v>15.588623356366604</v>
      </c>
      <c r="R8">
        <f>Excise!R7</f>
        <v>15.780459706853737</v>
      </c>
      <c r="S8">
        <f>Excise!S7</f>
        <v>15.455139525976394</v>
      </c>
      <c r="T8">
        <f>Excise!T7</f>
        <v>15.354441184058562</v>
      </c>
      <c r="U8">
        <f>Excise!U7</f>
        <v>15.855940021456695</v>
      </c>
      <c r="V8">
        <f>Excise!V7</f>
        <v>14.846603322120886</v>
      </c>
      <c r="W8">
        <f>Excise!W7</f>
        <v>15.543670486850843</v>
      </c>
      <c r="X8">
        <f>Excise!X7</f>
        <v>15.677279599165621</v>
      </c>
      <c r="Y8">
        <f>Excise!Y7</f>
        <v>16.084737500115597</v>
      </c>
      <c r="Z8">
        <f>Excise!Z7</f>
        <v>16.321561436969898</v>
      </c>
      <c r="AA8">
        <f>Excise!AA7</f>
        <v>16.000933600681353</v>
      </c>
      <c r="AB8">
        <f>Excise!AB7</f>
        <v>16.123789365582365</v>
      </c>
      <c r="AC8">
        <f>Excise!AC7</f>
        <v>16.176840819142679</v>
      </c>
      <c r="AD8">
        <f>Excise!AD7</f>
        <v>16.435300990383123</v>
      </c>
      <c r="AE8">
        <f>Excise!AE7</f>
        <v>16.205134080644328</v>
      </c>
      <c r="AF8">
        <f>Excise!AF7</f>
        <v>16.581833761782349</v>
      </c>
      <c r="AG8">
        <f>Excise!AG7</f>
        <v>16.575218294441392</v>
      </c>
      <c r="AH8">
        <f>Excise!AH7</f>
        <v>16.565556671611311</v>
      </c>
      <c r="AI8">
        <f>Excise!AI7</f>
        <v>16.514199819708544</v>
      </c>
      <c r="AJ8">
        <f>Excise!AJ7</f>
        <v>18.695095358048089</v>
      </c>
      <c r="AK8">
        <f>Excise!AK7</f>
        <v>18.276309341734844</v>
      </c>
      <c r="AL8">
        <f>Excise!AL7</f>
        <v>17.74389819977549</v>
      </c>
      <c r="AM8">
        <f>Excise!AM7</f>
        <v>17.563719784890676</v>
      </c>
      <c r="AN8">
        <f>Excise!AN7</f>
        <v>17.178483532303314</v>
      </c>
      <c r="AO8">
        <f>Excise!AO7</f>
        <v>17.602746889218121</v>
      </c>
      <c r="AP8">
        <f>Excise!AP7</f>
        <v>18.090204199155981</v>
      </c>
      <c r="AQ8">
        <f>Excise!AQ7</f>
        <v>17.970585009945609</v>
      </c>
      <c r="AR8">
        <f>Excise!AR7</f>
        <v>17.442976979146469</v>
      </c>
      <c r="AS8">
        <f>Excise!AS7</f>
        <v>17.516114094503852</v>
      </c>
      <c r="AT8">
        <f>Excise!AT7</f>
        <v>17.480163108037676</v>
      </c>
      <c r="AU8">
        <f>Excise!AU7</f>
        <v>17.340670643853137</v>
      </c>
      <c r="AV8">
        <f>Excise!AV7</f>
        <v>17.398703733220533</v>
      </c>
      <c r="AW8">
        <f>Excise!AW7</f>
        <v>17.277091858394297</v>
      </c>
      <c r="AX8">
        <f>Excise!AX7</f>
        <v>17.42330350155164</v>
      </c>
      <c r="AY8">
        <f>Excise!AY7</f>
        <v>16.539753021957726</v>
      </c>
      <c r="AZ8">
        <f>Excise!AZ7</f>
        <v>16.338192387823518</v>
      </c>
      <c r="BA8">
        <f>Excise!BA7</f>
        <v>16.192256879277398</v>
      </c>
      <c r="BB8">
        <f>Excise!BB7</f>
        <v>17.404008673274578</v>
      </c>
      <c r="BC8">
        <f>Excise!BC7</f>
        <v>16.255660905087367</v>
      </c>
      <c r="BD8">
        <f>Excise!BD7</f>
        <v>16.8939303789587</v>
      </c>
      <c r="BE8">
        <f>Excise!BE7</f>
        <v>16.717400707143302</v>
      </c>
      <c r="BF8">
        <f>Excise!BF7</f>
        <v>16.535165801781694</v>
      </c>
      <c r="BG8">
        <f>Excise!BG7</f>
        <v>16.730671352006745</v>
      </c>
      <c r="BH8">
        <f>Excise!BH7</f>
        <v>16.890162351419427</v>
      </c>
      <c r="BI8">
        <f>Excise!BI7</f>
        <v>15.934203542122559</v>
      </c>
      <c r="BJ8">
        <f>Excise!BJ7</f>
        <v>16.158658973173655</v>
      </c>
      <c r="BK8">
        <f>Excise!BK7</f>
        <v>16.231061602966403</v>
      </c>
      <c r="BL8">
        <f>Excise!BL7</f>
        <v>15.094126239112946</v>
      </c>
      <c r="BM8">
        <f>Excise!BM7</f>
        <v>15.149756711833135</v>
      </c>
      <c r="BN8">
        <f>Excise!BN7</f>
        <v>16.163562006168046</v>
      </c>
      <c r="BO8">
        <f>Excise!BO7</f>
        <v>14.832752011355005</v>
      </c>
      <c r="BP8">
        <f>Excise!BP7</f>
        <v>15.176033654038102</v>
      </c>
      <c r="BQ8">
        <f>Excise!BQ7</f>
        <v>14.760306675198674</v>
      </c>
      <c r="BR8">
        <f>Excise!BR7</f>
        <v>14.412800344140503</v>
      </c>
      <c r="BS8">
        <f>Excise!BS7</f>
        <v>15.326167680305028</v>
      </c>
      <c r="BT8">
        <f>Excise!BT7</f>
        <v>15.236769428202011</v>
      </c>
      <c r="BU8">
        <f>Excise!BU7</f>
        <v>14.538100673560907</v>
      </c>
      <c r="BV8">
        <f>Excise!BV7</f>
        <v>15.397827244433469</v>
      </c>
      <c r="BW8">
        <f>Excise!BW7</f>
        <v>15.283129881868026</v>
      </c>
      <c r="BX8">
        <f>Excise!BX7</f>
        <v>14.402821107685419</v>
      </c>
      <c r="BY8">
        <f>Excise!BY7</f>
        <v>14.186853506069662</v>
      </c>
      <c r="BZ8">
        <f>Excise!BZ7</f>
        <v>14.237985922292134</v>
      </c>
      <c r="CA8">
        <f>Excise!CA7</f>
        <v>13.970449821748726</v>
      </c>
      <c r="CB8">
        <f>Excise!CB7</f>
        <v>13.995326942835105</v>
      </c>
      <c r="CC8">
        <f>Excise!CC7</f>
        <v>14.03354150149398</v>
      </c>
      <c r="CD8">
        <f>Excise!CD7</f>
        <v>13.941146038842914</v>
      </c>
      <c r="CE8">
        <f>Excise!CE7</f>
        <v>13.990174670510646</v>
      </c>
      <c r="CF8">
        <f>Excise!CF7</f>
        <v>13.956510545947818</v>
      </c>
      <c r="CG8">
        <f>Excise!CG7</f>
        <v>14.45768406488377</v>
      </c>
      <c r="CH8">
        <f>Excise!CH7</f>
        <v>14.732940459744075</v>
      </c>
      <c r="CI8">
        <f>Excise!CI7</f>
        <v>14.802296594139374</v>
      </c>
      <c r="CJ8">
        <f>Excise!CJ7</f>
        <v>15.421458956446616</v>
      </c>
      <c r="CK8">
        <f>Excise!CK7</f>
        <v>16.339170338661866</v>
      </c>
      <c r="CL8">
        <f>Excise!CL7</f>
        <v>17.463714389364473</v>
      </c>
      <c r="CM8">
        <f>Excise!CM7</f>
        <v>17.941060694709975</v>
      </c>
      <c r="CN8">
        <f>Excise!CN7</f>
        <v>18.73856355120196</v>
      </c>
      <c r="CO8">
        <f>Excise!CO7</f>
        <v>19.399355909437979</v>
      </c>
      <c r="CP8">
        <f>Excise!CP7</f>
        <v>19.944754992742677</v>
      </c>
      <c r="CQ8">
        <f>Excise!CQ7</f>
        <v>20.460842617980855</v>
      </c>
      <c r="CR8">
        <f>Excise!CR7</f>
        <v>20.399742471267803</v>
      </c>
      <c r="CS8">
        <f>Excise!CS7</f>
        <v>20.586938303261313</v>
      </c>
      <c r="CT8">
        <f>Excise!CT7</f>
        <v>20.630654884111749</v>
      </c>
      <c r="CU8">
        <f>Excise!CU7</f>
        <v>20.592145654502684</v>
      </c>
      <c r="CV8">
        <f>Excise!CV7</f>
        <v>20.593693908463962</v>
      </c>
      <c r="CW8">
        <f>Excise!CW7</f>
        <v>22.016041351038233</v>
      </c>
      <c r="CX8">
        <f>Excise!CX7</f>
        <v>27.033845080251222</v>
      </c>
      <c r="CY8">
        <f>Excise!CY7</f>
        <v>73.534946236559136</v>
      </c>
      <c r="CZ8">
        <f>Excise!CZ7</f>
        <v>68.333333333333329</v>
      </c>
      <c r="DA8">
        <f>Excise!DA7</f>
        <v>21.200232350737569</v>
      </c>
      <c r="DB8">
        <f>Excise!DB7</f>
        <v>21.200232350737569</v>
      </c>
      <c r="DC8">
        <f>Excise!DC7</f>
        <v>21.200232350737569</v>
      </c>
      <c r="DD8">
        <f>Excise!DD7</f>
        <v>21.200232350737569</v>
      </c>
      <c r="DE8">
        <f>Excise!DE7</f>
        <v>21.200232350737569</v>
      </c>
    </row>
    <row r="9" spans="1:109" x14ac:dyDescent="0.25">
      <c r="A9" t="s">
        <v>38</v>
      </c>
      <c r="B9" t="str">
        <f t="shared" ref="B9:Y9" si="2">B10</f>
        <v>NA</v>
      </c>
      <c r="C9" t="str">
        <f t="shared" si="2"/>
        <v>NA</v>
      </c>
      <c r="D9" t="str">
        <f t="shared" si="2"/>
        <v>NA</v>
      </c>
      <c r="E9" t="str">
        <f t="shared" si="2"/>
        <v>NA</v>
      </c>
      <c r="F9" t="str">
        <f t="shared" si="2"/>
        <v>NA</v>
      </c>
      <c r="G9" t="str">
        <f t="shared" si="2"/>
        <v>NA</v>
      </c>
      <c r="H9" t="str">
        <f t="shared" si="2"/>
        <v>NA</v>
      </c>
      <c r="I9" t="str">
        <f t="shared" si="2"/>
        <v>NA</v>
      </c>
      <c r="J9" t="str">
        <f t="shared" si="2"/>
        <v>NA</v>
      </c>
      <c r="K9" t="str">
        <f t="shared" si="2"/>
        <v>NA</v>
      </c>
      <c r="L9" t="str">
        <f t="shared" si="2"/>
        <v>NA</v>
      </c>
      <c r="M9" t="str">
        <f t="shared" si="2"/>
        <v>NA</v>
      </c>
      <c r="N9" t="str">
        <f t="shared" si="2"/>
        <v>NA</v>
      </c>
      <c r="O9" t="str">
        <f t="shared" si="2"/>
        <v>NA</v>
      </c>
      <c r="P9" t="str">
        <f t="shared" si="2"/>
        <v>NA</v>
      </c>
      <c r="Q9" t="str">
        <f t="shared" si="2"/>
        <v>NA</v>
      </c>
      <c r="R9" t="str">
        <f t="shared" si="2"/>
        <v>NA</v>
      </c>
      <c r="S9" t="str">
        <f t="shared" si="2"/>
        <v>NA</v>
      </c>
      <c r="T9" t="str">
        <f t="shared" si="2"/>
        <v>NA</v>
      </c>
      <c r="U9" t="str">
        <f t="shared" si="2"/>
        <v>NA</v>
      </c>
      <c r="V9" t="str">
        <f t="shared" si="2"/>
        <v>NA</v>
      </c>
      <c r="W9" t="str">
        <f t="shared" si="2"/>
        <v>NA</v>
      </c>
      <c r="X9" t="str">
        <f t="shared" si="2"/>
        <v>NA</v>
      </c>
      <c r="Y9" t="str">
        <f t="shared" si="2"/>
        <v>NA</v>
      </c>
      <c r="Z9">
        <f t="shared" ref="Z9:BE9" si="3">Z10*1000</f>
        <v>961.31502140018131</v>
      </c>
      <c r="AA9">
        <f t="shared" si="3"/>
        <v>779.47516572188351</v>
      </c>
      <c r="AB9">
        <f t="shared" si="3"/>
        <v>1127.113348276436</v>
      </c>
      <c r="AC9">
        <f t="shared" si="3"/>
        <v>1001.8388251225929</v>
      </c>
      <c r="AD9">
        <f t="shared" si="3"/>
        <v>963.9905214837861</v>
      </c>
      <c r="AE9">
        <f t="shared" si="3"/>
        <v>879.3505341330399</v>
      </c>
      <c r="AF9">
        <f t="shared" si="3"/>
        <v>1064.0100025299282</v>
      </c>
      <c r="AG9">
        <f t="shared" si="3"/>
        <v>1044.6829298058201</v>
      </c>
      <c r="AH9">
        <f t="shared" si="3"/>
        <v>963.22266235611403</v>
      </c>
      <c r="AI9">
        <f t="shared" si="3"/>
        <v>905.33994423147783</v>
      </c>
      <c r="AJ9">
        <f t="shared" si="3"/>
        <v>1040.4669428680875</v>
      </c>
      <c r="AK9">
        <f t="shared" si="3"/>
        <v>569.19410207065903</v>
      </c>
      <c r="AL9">
        <f t="shared" si="3"/>
        <v>1147.8002935673276</v>
      </c>
      <c r="AM9">
        <f t="shared" si="3"/>
        <v>873.9428134527592</v>
      </c>
      <c r="AN9">
        <f t="shared" si="3"/>
        <v>1095.9845409297297</v>
      </c>
      <c r="AO9">
        <f t="shared" si="3"/>
        <v>1017.8626837208353</v>
      </c>
      <c r="AP9">
        <f t="shared" si="3"/>
        <v>1147.5216317255199</v>
      </c>
      <c r="AQ9">
        <f t="shared" si="3"/>
        <v>1000.8736278613637</v>
      </c>
      <c r="AR9">
        <f t="shared" si="3"/>
        <v>931.88257829575321</v>
      </c>
      <c r="AS9">
        <f t="shared" si="3"/>
        <v>1020.9237974333174</v>
      </c>
      <c r="AT9">
        <f t="shared" si="3"/>
        <v>906.11951530222984</v>
      </c>
      <c r="AU9">
        <f t="shared" si="3"/>
        <v>1032.685310804497</v>
      </c>
      <c r="AV9">
        <f t="shared" si="3"/>
        <v>992.05885257755085</v>
      </c>
      <c r="AW9">
        <f t="shared" si="3"/>
        <v>800.19252537698367</v>
      </c>
      <c r="AX9">
        <f t="shared" si="3"/>
        <v>1211.1818926423102</v>
      </c>
      <c r="AY9">
        <f t="shared" si="3"/>
        <v>811.40307306574641</v>
      </c>
      <c r="AZ9">
        <f t="shared" si="3"/>
        <v>1105.0720173639395</v>
      </c>
      <c r="BA9">
        <f t="shared" si="3"/>
        <v>1006.097029102667</v>
      </c>
      <c r="BB9">
        <f t="shared" si="3"/>
        <v>1202.589716966577</v>
      </c>
      <c r="BC9">
        <f t="shared" si="3"/>
        <v>1096.0773604984915</v>
      </c>
      <c r="BD9">
        <f t="shared" si="3"/>
        <v>1134.1347497018082</v>
      </c>
      <c r="BE9">
        <f t="shared" si="3"/>
        <v>1096.9667050903545</v>
      </c>
      <c r="BF9">
        <f t="shared" ref="BF9:CK9" si="4">BF10*1000</f>
        <v>1016.1696857028566</v>
      </c>
      <c r="BG9">
        <f t="shared" si="4"/>
        <v>1208.8091105324179</v>
      </c>
      <c r="BH9">
        <f t="shared" si="4"/>
        <v>1044.8952194908322</v>
      </c>
      <c r="BI9">
        <f t="shared" si="4"/>
        <v>1037.979561015409</v>
      </c>
      <c r="BJ9">
        <f t="shared" si="4"/>
        <v>1380.2550440419591</v>
      </c>
      <c r="BK9">
        <f t="shared" si="4"/>
        <v>1059.9154815813242</v>
      </c>
      <c r="BL9">
        <f t="shared" si="4"/>
        <v>1305.2008458388511</v>
      </c>
      <c r="BM9">
        <f t="shared" si="4"/>
        <v>1362.4898553808625</v>
      </c>
      <c r="BN9">
        <f t="shared" si="4"/>
        <v>1320.0708483779233</v>
      </c>
      <c r="BO9">
        <f t="shared" si="4"/>
        <v>1295.0418494748355</v>
      </c>
      <c r="BP9">
        <f t="shared" si="4"/>
        <v>1393.6387628310101</v>
      </c>
      <c r="BQ9">
        <f t="shared" si="4"/>
        <v>1229.2683110106223</v>
      </c>
      <c r="BR9">
        <f t="shared" si="4"/>
        <v>1298.1288510416059</v>
      </c>
      <c r="BS9">
        <f t="shared" si="4"/>
        <v>1335.4274740776327</v>
      </c>
      <c r="BT9">
        <f t="shared" si="4"/>
        <v>1271.6073085583976</v>
      </c>
      <c r="BU9">
        <f t="shared" si="4"/>
        <v>1276.0807152145878</v>
      </c>
      <c r="BV9">
        <f t="shared" si="4"/>
        <v>1583.4262527683054</v>
      </c>
      <c r="BW9">
        <f t="shared" si="4"/>
        <v>1459.2277111422279</v>
      </c>
      <c r="BX9">
        <f t="shared" si="4"/>
        <v>1495.6950443295259</v>
      </c>
      <c r="BY9">
        <f t="shared" si="4"/>
        <v>1607.8688380792407</v>
      </c>
      <c r="BZ9">
        <f t="shared" si="4"/>
        <v>1532.1235287626412</v>
      </c>
      <c r="CA9">
        <f t="shared" si="4"/>
        <v>1566.1985614166276</v>
      </c>
      <c r="CB9">
        <f t="shared" si="4"/>
        <v>1528.1682670282839</v>
      </c>
      <c r="CC9">
        <f t="shared" si="4"/>
        <v>1452.7367282447697</v>
      </c>
      <c r="CD9">
        <f t="shared" si="4"/>
        <v>1591.055043502208</v>
      </c>
      <c r="CE9">
        <f t="shared" si="4"/>
        <v>1465.1646722110688</v>
      </c>
      <c r="CF9">
        <f t="shared" si="4"/>
        <v>1486.7329773421043</v>
      </c>
      <c r="CG9">
        <f t="shared" si="4"/>
        <v>1525.4484631244272</v>
      </c>
      <c r="CH9">
        <f t="shared" si="4"/>
        <v>1674.2272314205613</v>
      </c>
      <c r="CI9">
        <f t="shared" si="4"/>
        <v>1437.4925681905929</v>
      </c>
      <c r="CJ9">
        <f t="shared" si="4"/>
        <v>1578.6990827776933</v>
      </c>
      <c r="CK9">
        <f t="shared" si="4"/>
        <v>1403.4969406091855</v>
      </c>
      <c r="CL9">
        <f t="shared" ref="CL9:DE9" si="5">CL10*1000</f>
        <v>1452.3940060069474</v>
      </c>
      <c r="CM9">
        <f t="shared" si="5"/>
        <v>1463.5214753044525</v>
      </c>
      <c r="CN9">
        <f t="shared" si="5"/>
        <v>1341.0211393399641</v>
      </c>
      <c r="CO9">
        <f t="shared" si="5"/>
        <v>1336.4753616586395</v>
      </c>
      <c r="CP9">
        <f t="shared" si="5"/>
        <v>1424.000946962736</v>
      </c>
      <c r="CQ9">
        <f t="shared" si="5"/>
        <v>1311.264463255583</v>
      </c>
      <c r="CR9">
        <f t="shared" si="5"/>
        <v>1404.4363513269006</v>
      </c>
      <c r="CS9">
        <f t="shared" si="5"/>
        <v>1376.5740538137507</v>
      </c>
      <c r="CT9">
        <f t="shared" si="5"/>
        <v>1614.6505368958437</v>
      </c>
      <c r="CU9">
        <f t="shared" si="5"/>
        <v>1267.5577839790617</v>
      </c>
      <c r="CV9">
        <f t="shared" si="5"/>
        <v>1759.3435267149116</v>
      </c>
      <c r="CW9">
        <f t="shared" si="5"/>
        <v>934.89947928213905</v>
      </c>
      <c r="CX9">
        <f t="shared" si="5"/>
        <v>983.20677426313762</v>
      </c>
      <c r="CY9">
        <f t="shared" si="5"/>
        <v>1315.5541934538473</v>
      </c>
      <c r="CZ9">
        <f t="shared" si="5"/>
        <v>1646.8272017354395</v>
      </c>
      <c r="DA9">
        <f t="shared" si="5"/>
        <v>2074.9380986766823</v>
      </c>
      <c r="DB9">
        <f t="shared" si="5"/>
        <v>1558.4040113423687</v>
      </c>
      <c r="DC9">
        <f t="shared" si="5"/>
        <v>1394.6702077363402</v>
      </c>
      <c r="DD9">
        <f t="shared" si="5"/>
        <v>1410.6495222259646</v>
      </c>
      <c r="DE9">
        <f t="shared" si="5"/>
        <v>1350.7811329393601</v>
      </c>
    </row>
    <row r="10" spans="1:109" x14ac:dyDescent="0.25">
      <c r="A10" t="s">
        <v>37</v>
      </c>
      <c r="B10" t="s">
        <v>31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31</v>
      </c>
      <c r="Z10">
        <f>'DNP Volume'!D3</f>
        <v>0.96131502140018132</v>
      </c>
      <c r="AA10">
        <f>'DNP Volume'!E3</f>
        <v>0.77947516572188347</v>
      </c>
      <c r="AB10">
        <f>'DNP Volume'!F3</f>
        <v>1.1271133482764359</v>
      </c>
      <c r="AC10">
        <f>'DNP Volume'!G3</f>
        <v>1.0018388251225929</v>
      </c>
      <c r="AD10">
        <f>'DNP Volume'!H3</f>
        <v>0.96399052148378606</v>
      </c>
      <c r="AE10">
        <f>'DNP Volume'!I3</f>
        <v>0.87935053413303987</v>
      </c>
      <c r="AF10">
        <f>'DNP Volume'!J3</f>
        <v>1.0640100025299282</v>
      </c>
      <c r="AG10">
        <f>'DNP Volume'!K3</f>
        <v>1.04468292980582</v>
      </c>
      <c r="AH10">
        <f>'DNP Volume'!L3</f>
        <v>0.96322266235611398</v>
      </c>
      <c r="AI10">
        <f>'DNP Volume'!M3</f>
        <v>0.90533994423147779</v>
      </c>
      <c r="AJ10">
        <f>'DNP Volume'!N3</f>
        <v>1.0404669428680875</v>
      </c>
      <c r="AK10">
        <f>'DNP Volume'!O3</f>
        <v>0.56919410207065901</v>
      </c>
      <c r="AL10">
        <f>'DNP Volume'!D4</f>
        <v>1.1478002935673275</v>
      </c>
      <c r="AM10">
        <f>'DNP Volume'!E4</f>
        <v>0.87394281345275915</v>
      </c>
      <c r="AN10">
        <f>'DNP Volume'!F4</f>
        <v>1.0959845409297297</v>
      </c>
      <c r="AO10">
        <f>'DNP Volume'!G4</f>
        <v>1.0178626837208353</v>
      </c>
      <c r="AP10">
        <f>'DNP Volume'!H4</f>
        <v>1.1475216317255199</v>
      </c>
      <c r="AQ10">
        <f>'DNP Volume'!I4</f>
        <v>1.0008736278613637</v>
      </c>
      <c r="AR10">
        <f>'DNP Volume'!J4</f>
        <v>0.93188257829575316</v>
      </c>
      <c r="AS10">
        <f>'DNP Volume'!K4</f>
        <v>1.0209237974333174</v>
      </c>
      <c r="AT10">
        <f>'DNP Volume'!L4</f>
        <v>0.90611951530222989</v>
      </c>
      <c r="AU10">
        <f>'DNP Volume'!M4</f>
        <v>1.0326853108044971</v>
      </c>
      <c r="AV10">
        <f>'DNP Volume'!N4</f>
        <v>0.99205885257755089</v>
      </c>
      <c r="AW10">
        <f>'DNP Volume'!O4</f>
        <v>0.80019252537698371</v>
      </c>
      <c r="AX10">
        <f>'DNP Volume'!D5</f>
        <v>1.2111818926423101</v>
      </c>
      <c r="AY10">
        <f>'DNP Volume'!E5</f>
        <v>0.81140307306574644</v>
      </c>
      <c r="AZ10">
        <f>'DNP Volume'!F5</f>
        <v>1.1050720173639395</v>
      </c>
      <c r="BA10">
        <f>'DNP Volume'!G5</f>
        <v>1.006097029102667</v>
      </c>
      <c r="BB10">
        <f>'DNP Volume'!H5</f>
        <v>1.2025897169665771</v>
      </c>
      <c r="BC10">
        <f>'DNP Volume'!I5</f>
        <v>1.0960773604984915</v>
      </c>
      <c r="BD10">
        <f>'DNP Volume'!J5</f>
        <v>1.1341347497018082</v>
      </c>
      <c r="BE10">
        <f>'DNP Volume'!K5</f>
        <v>1.0969667050903544</v>
      </c>
      <c r="BF10">
        <f>'DNP Volume'!L5</f>
        <v>1.0161696857028566</v>
      </c>
      <c r="BG10">
        <f>'DNP Volume'!M5</f>
        <v>1.2088091105324179</v>
      </c>
      <c r="BH10">
        <f>'DNP Volume'!N5</f>
        <v>1.0448952194908323</v>
      </c>
      <c r="BI10">
        <f>'DNP Volume'!O5</f>
        <v>1.037979561015409</v>
      </c>
      <c r="BJ10">
        <f>'DNP Volume'!D6</f>
        <v>1.380255044041959</v>
      </c>
      <c r="BK10">
        <f>'DNP Volume'!E6</f>
        <v>1.0599154815813243</v>
      </c>
      <c r="BL10">
        <f>'DNP Volume'!F6</f>
        <v>1.3052008458388511</v>
      </c>
      <c r="BM10">
        <f>'DNP Volume'!G6</f>
        <v>1.3624898553808624</v>
      </c>
      <c r="BN10">
        <f>'DNP Volume'!H6</f>
        <v>1.3200708483779233</v>
      </c>
      <c r="BO10">
        <f>'DNP Volume'!I6</f>
        <v>1.2950418494748355</v>
      </c>
      <c r="BP10">
        <f>'DNP Volume'!J6</f>
        <v>1.3936387628310101</v>
      </c>
      <c r="BQ10">
        <f>'DNP Volume'!K6</f>
        <v>1.2292683110106222</v>
      </c>
      <c r="BR10">
        <f>'DNP Volume'!L6</f>
        <v>1.2981288510416058</v>
      </c>
      <c r="BS10">
        <f>'DNP Volume'!M6</f>
        <v>1.3354274740776326</v>
      </c>
      <c r="BT10">
        <f>'DNP Volume'!N6</f>
        <v>1.2716073085583977</v>
      </c>
      <c r="BU10">
        <f>'DNP Volume'!O6</f>
        <v>1.2760807152145879</v>
      </c>
      <c r="BV10">
        <f>'DNP Volume'!D7</f>
        <v>1.5834262527683054</v>
      </c>
      <c r="BW10">
        <f>'DNP Volume'!E7</f>
        <v>1.4592277111422278</v>
      </c>
      <c r="BX10">
        <f>'DNP Volume'!F7</f>
        <v>1.4956950443295258</v>
      </c>
      <c r="BY10">
        <f>'DNP Volume'!G7</f>
        <v>1.6078688380792407</v>
      </c>
      <c r="BZ10">
        <f>'DNP Volume'!H7</f>
        <v>1.5321235287626411</v>
      </c>
      <c r="CA10">
        <f>'DNP Volume'!I7</f>
        <v>1.5661985614166276</v>
      </c>
      <c r="CB10">
        <f>'DNP Volume'!J7</f>
        <v>1.5281682670282839</v>
      </c>
      <c r="CC10">
        <f>'DNP Volume'!K7</f>
        <v>1.4527367282447696</v>
      </c>
      <c r="CD10">
        <f>'DNP Volume'!L7</f>
        <v>1.5910550435022079</v>
      </c>
      <c r="CE10">
        <f>'DNP Volume'!M7</f>
        <v>1.4651646722110687</v>
      </c>
      <c r="CF10">
        <f>'DNP Volume'!N7</f>
        <v>1.4867329773421043</v>
      </c>
      <c r="CG10">
        <f>'DNP Volume'!O7</f>
        <v>1.5254484631244272</v>
      </c>
      <c r="CH10">
        <f>'DNP Volume'!D8</f>
        <v>1.6742272314205613</v>
      </c>
      <c r="CI10">
        <f>'DNP Volume'!E8</f>
        <v>1.437492568190593</v>
      </c>
      <c r="CJ10">
        <f>'DNP Volume'!F8</f>
        <v>1.5786990827776932</v>
      </c>
      <c r="CK10">
        <f>'DNP Volume'!G8</f>
        <v>1.4034969406091855</v>
      </c>
      <c r="CL10">
        <f>'DNP Volume'!H8</f>
        <v>1.4523940060069473</v>
      </c>
      <c r="CM10">
        <f>'DNP Volume'!I8</f>
        <v>1.4635214753044525</v>
      </c>
      <c r="CN10">
        <f>'DNP Volume'!J8</f>
        <v>1.341021139339964</v>
      </c>
      <c r="CO10">
        <f>'DNP Volume'!K8</f>
        <v>1.3364753616586396</v>
      </c>
      <c r="CP10">
        <f>'DNP Volume'!L8</f>
        <v>1.4240009469627359</v>
      </c>
      <c r="CQ10">
        <f>'DNP Volume'!M8</f>
        <v>1.311264463255583</v>
      </c>
      <c r="CR10">
        <f>'DNP Volume'!N8</f>
        <v>1.4044363513269007</v>
      </c>
      <c r="CS10">
        <f>'DNP Volume'!O8</f>
        <v>1.3765740538137508</v>
      </c>
      <c r="CT10">
        <f>'DNP Volume'!D9</f>
        <v>1.6146505368958437</v>
      </c>
      <c r="CU10">
        <f>'DNP Volume'!E9</f>
        <v>1.2675577839790617</v>
      </c>
      <c r="CV10">
        <f>'DNP Volume'!F9</f>
        <v>1.7593435267149116</v>
      </c>
      <c r="CW10">
        <f>'DNP Volume'!G9</f>
        <v>0.93489947928213901</v>
      </c>
      <c r="CX10">
        <f>'DNP Volume'!H9</f>
        <v>0.98320677426313763</v>
      </c>
      <c r="CY10">
        <f>'DNP Volume'!I9</f>
        <v>1.3155541934538473</v>
      </c>
      <c r="CZ10">
        <f>'DNP Volume'!J9</f>
        <v>1.6468272017354395</v>
      </c>
      <c r="DA10">
        <f>'DNP Volume'!K9</f>
        <v>2.0749380986766823</v>
      </c>
      <c r="DB10">
        <f>'DNP Volume'!L9</f>
        <v>1.5584040113423687</v>
      </c>
      <c r="DC10">
        <f>'DNP Volume'!M9</f>
        <v>1.3946702077363402</v>
      </c>
      <c r="DD10">
        <f>'DNP Volume'!N9</f>
        <v>1.4106495222259645</v>
      </c>
      <c r="DE10">
        <f>'DNP Volume'!O9</f>
        <v>1.35078113293936</v>
      </c>
    </row>
    <row r="11" spans="1:109" x14ac:dyDescent="0.25">
      <c r="A11" t="s">
        <v>41</v>
      </c>
      <c r="B11" s="41">
        <v>1710361.6232937688</v>
      </c>
      <c r="C11" s="41">
        <v>1713119.9170841172</v>
      </c>
      <c r="D11" s="41">
        <v>1715878.2108744658</v>
      </c>
      <c r="E11" s="41">
        <v>1720809.263268447</v>
      </c>
      <c r="F11" s="41">
        <v>1725740.3156624283</v>
      </c>
      <c r="G11" s="41">
        <v>1730671.3680564095</v>
      </c>
      <c r="H11" s="41">
        <v>1733900.7204906477</v>
      </c>
      <c r="I11" s="41">
        <v>1737130.0729248861</v>
      </c>
      <c r="J11" s="41">
        <v>1740359.4253591243</v>
      </c>
      <c r="K11" s="41">
        <v>1743192.4210272261</v>
      </c>
      <c r="L11" s="41">
        <v>1746025.4166953277</v>
      </c>
      <c r="M11" s="41">
        <v>1748858.4123634296</v>
      </c>
      <c r="N11" s="41">
        <v>1753084.5291400563</v>
      </c>
      <c r="O11" s="41">
        <v>1757310.6459166834</v>
      </c>
      <c r="P11" s="41">
        <v>1761536.7626933102</v>
      </c>
      <c r="Q11" s="41">
        <v>1762237.4017729417</v>
      </c>
      <c r="R11" s="41">
        <v>1762938.0408525732</v>
      </c>
      <c r="S11" s="41">
        <v>1763638.6799322048</v>
      </c>
      <c r="T11" s="41">
        <v>1764136.648763167</v>
      </c>
      <c r="U11" s="41">
        <v>1764634.6175941292</v>
      </c>
      <c r="V11" s="41">
        <v>1765132.5864250914</v>
      </c>
      <c r="W11" s="41">
        <v>1764024.0988785813</v>
      </c>
      <c r="X11" s="41">
        <v>1762915.611332071</v>
      </c>
      <c r="Y11" s="41">
        <v>1761807.123785561</v>
      </c>
      <c r="Z11" s="41">
        <v>1763430.870924264</v>
      </c>
      <c r="AA11" s="41">
        <v>1765054.6180629667</v>
      </c>
      <c r="AB11" s="41">
        <v>1766678.3652016697</v>
      </c>
      <c r="AC11" s="41">
        <v>1768940.7747382945</v>
      </c>
      <c r="AD11" s="41">
        <v>1771203.1842749196</v>
      </c>
      <c r="AE11" s="41">
        <v>1773465.5938115444</v>
      </c>
      <c r="AF11" s="41">
        <v>1777543.2505248336</v>
      </c>
      <c r="AG11" s="41">
        <v>1781620.9072381225</v>
      </c>
      <c r="AH11" s="41">
        <v>1785698.5639514118</v>
      </c>
      <c r="AI11" s="41">
        <v>1791409.0979211912</v>
      </c>
      <c r="AJ11" s="41">
        <v>1797119.6318909705</v>
      </c>
      <c r="AK11" s="41">
        <v>1802830.16586075</v>
      </c>
      <c r="AL11" s="41">
        <v>1813947.3193515001</v>
      </c>
      <c r="AM11" s="41">
        <v>1825064.4728422505</v>
      </c>
      <c r="AN11" s="41">
        <v>1836181.6263330006</v>
      </c>
      <c r="AO11" s="41">
        <v>1833387.2156400413</v>
      </c>
      <c r="AP11" s="41">
        <v>1830592.8049470817</v>
      </c>
      <c r="AQ11" s="41">
        <v>1827798.3942541224</v>
      </c>
      <c r="AR11" s="41">
        <v>1834372.1808808644</v>
      </c>
      <c r="AS11" s="41">
        <v>1840945.9675076061</v>
      </c>
      <c r="AT11" s="41">
        <v>1847519.7541343481</v>
      </c>
      <c r="AU11" s="41">
        <v>1845761.6547546727</v>
      </c>
      <c r="AV11" s="41">
        <v>1844003.5553749972</v>
      </c>
      <c r="AW11" s="41">
        <v>1842245.4559953217</v>
      </c>
      <c r="AX11" s="41">
        <v>1840589.6634202334</v>
      </c>
      <c r="AY11" s="41">
        <v>1838933.8708451451</v>
      </c>
      <c r="AZ11" s="41">
        <v>1837278.0782700568</v>
      </c>
      <c r="BA11" s="41">
        <v>1837495.7937847434</v>
      </c>
      <c r="BB11" s="41">
        <v>1837713.5092994303</v>
      </c>
      <c r="BC11" s="41">
        <v>1837931.224814117</v>
      </c>
      <c r="BD11" s="41">
        <v>1841374.11743568</v>
      </c>
      <c r="BE11" s="41">
        <v>1844817.0100572433</v>
      </c>
      <c r="BF11" s="41">
        <v>1848259.9026788063</v>
      </c>
      <c r="BG11" s="41">
        <v>1854560.0271797248</v>
      </c>
      <c r="BH11" s="41">
        <v>1860860.151680643</v>
      </c>
      <c r="BI11" s="41">
        <v>1867160.2761815614</v>
      </c>
      <c r="BJ11" s="41">
        <v>1871444.8644981522</v>
      </c>
      <c r="BK11" s="41">
        <v>1875729.4528147432</v>
      </c>
      <c r="BL11" s="41">
        <v>1880014.0411313339</v>
      </c>
      <c r="BM11" s="41">
        <v>1886840.8956231193</v>
      </c>
      <c r="BN11" s="41">
        <v>1893667.7501149045</v>
      </c>
      <c r="BO11" s="41">
        <v>1900494.6046066899</v>
      </c>
      <c r="BP11" s="41">
        <v>1905704.7635070249</v>
      </c>
      <c r="BQ11" s="41">
        <v>1910914.9224073596</v>
      </c>
      <c r="BR11" s="41">
        <v>1916125.0813076945</v>
      </c>
      <c r="BS11" s="41">
        <v>1920800.0684181862</v>
      </c>
      <c r="BT11" s="41">
        <v>1925475.055528678</v>
      </c>
      <c r="BU11" s="41">
        <v>1930150.0426391696</v>
      </c>
      <c r="BV11" s="41">
        <v>1928924.4915372434</v>
      </c>
      <c r="BW11" s="41">
        <v>1927698.9404353169</v>
      </c>
      <c r="BX11" s="41">
        <v>1926473.3893333906</v>
      </c>
      <c r="BY11" s="41">
        <v>1930781.5552313286</v>
      </c>
      <c r="BZ11" s="41">
        <v>1935089.7211292663</v>
      </c>
      <c r="CA11" s="41">
        <v>1939397.8870272043</v>
      </c>
      <c r="CB11" s="41">
        <v>1937708.8869668869</v>
      </c>
      <c r="CC11" s="41">
        <v>1936019.8869065696</v>
      </c>
      <c r="CD11" s="41">
        <v>1934330.8868462523</v>
      </c>
      <c r="CE11" s="41">
        <v>1936702.1356584216</v>
      </c>
      <c r="CF11" s="41">
        <v>1939073.3844705911</v>
      </c>
      <c r="CG11" s="41">
        <v>1941444.6332827604</v>
      </c>
      <c r="CH11" s="41">
        <v>1940802.4054088232</v>
      </c>
      <c r="CI11" s="41">
        <v>1940160.1775348862</v>
      </c>
      <c r="CJ11" s="41">
        <v>1939517.9496609489</v>
      </c>
      <c r="CK11" s="41">
        <v>1944196.9940169381</v>
      </c>
      <c r="CL11" s="41">
        <v>1948876.0383729271</v>
      </c>
      <c r="CM11" s="41">
        <v>1953555.0827289163</v>
      </c>
      <c r="CN11" s="41">
        <v>1954047.2467288622</v>
      </c>
      <c r="CO11" s="41">
        <v>1954539.4107288078</v>
      </c>
      <c r="CP11" s="41">
        <v>1955031.5747287537</v>
      </c>
      <c r="CQ11" s="41">
        <v>1957622.6623324235</v>
      </c>
      <c r="CR11" s="41">
        <v>1960213.7499360936</v>
      </c>
      <c r="CS11" s="41">
        <v>1962804.8375397634</v>
      </c>
      <c r="CT11" s="41">
        <v>1962070.7520185797</v>
      </c>
      <c r="CU11" s="41">
        <v>1961336.6664973963</v>
      </c>
      <c r="CV11" s="41">
        <v>1960602.5809762126</v>
      </c>
      <c r="CW11" s="41">
        <v>1871201.7206508084</v>
      </c>
      <c r="CX11" s="41">
        <v>1781800.8603254042</v>
      </c>
      <c r="CY11" s="42">
        <v>1692400</v>
      </c>
      <c r="CZ11" s="42">
        <v>1732933.3333333333</v>
      </c>
      <c r="DA11" s="42">
        <v>1773466.6666666665</v>
      </c>
      <c r="DB11" s="42">
        <v>1814000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EBDEE-BF60-4D46-8927-2A260C182A95}">
  <dimension ref="A1:DE11"/>
  <sheetViews>
    <sheetView workbookViewId="0">
      <selection activeCell="CZ7" sqref="CZ7"/>
    </sheetView>
  </sheetViews>
  <sheetFormatPr defaultColWidth="11.42578125" defaultRowHeight="15" x14ac:dyDescent="0.25"/>
  <sheetData>
    <row r="1" spans="1:109" x14ac:dyDescent="0.25">
      <c r="B1" s="40">
        <v>40909</v>
      </c>
      <c r="C1" s="40">
        <v>40940</v>
      </c>
      <c r="D1" s="40">
        <v>40969</v>
      </c>
      <c r="E1" s="40">
        <v>41000</v>
      </c>
      <c r="F1" s="40">
        <v>41030</v>
      </c>
      <c r="G1" s="40">
        <v>41061</v>
      </c>
      <c r="H1" s="40">
        <v>41091</v>
      </c>
      <c r="I1" s="40">
        <v>41122</v>
      </c>
      <c r="J1" s="40">
        <v>41153</v>
      </c>
      <c r="K1" s="40">
        <v>41183</v>
      </c>
      <c r="L1" s="40">
        <v>41214</v>
      </c>
      <c r="M1" s="40">
        <v>41244</v>
      </c>
      <c r="N1" s="40">
        <v>41275</v>
      </c>
      <c r="O1" s="40">
        <v>41306</v>
      </c>
      <c r="P1" s="40">
        <v>41334</v>
      </c>
      <c r="Q1" s="40">
        <v>41365</v>
      </c>
      <c r="R1" s="40">
        <v>41395</v>
      </c>
      <c r="S1" s="40">
        <v>41426</v>
      </c>
      <c r="T1" s="40">
        <v>41456</v>
      </c>
      <c r="U1" s="40">
        <v>41487</v>
      </c>
      <c r="V1" s="40">
        <v>41518</v>
      </c>
      <c r="W1" s="40">
        <v>41548</v>
      </c>
      <c r="X1" s="40">
        <v>41579</v>
      </c>
      <c r="Y1" s="40">
        <v>41609</v>
      </c>
      <c r="Z1" s="40">
        <v>41640</v>
      </c>
      <c r="AA1" s="40">
        <v>41671</v>
      </c>
      <c r="AB1" s="40">
        <v>41699</v>
      </c>
      <c r="AC1" s="40">
        <v>41730</v>
      </c>
      <c r="AD1" s="40">
        <v>41760</v>
      </c>
      <c r="AE1" s="40">
        <v>41791</v>
      </c>
      <c r="AF1" s="40">
        <v>41821</v>
      </c>
      <c r="AG1" s="40">
        <v>41852</v>
      </c>
      <c r="AH1" s="40">
        <v>41883</v>
      </c>
      <c r="AI1" s="40">
        <v>41913</v>
      </c>
      <c r="AJ1" s="40">
        <v>41944</v>
      </c>
      <c r="AK1" s="40">
        <v>41974</v>
      </c>
      <c r="AL1" s="40">
        <v>42005</v>
      </c>
      <c r="AM1" s="40">
        <v>42036</v>
      </c>
      <c r="AN1" s="40">
        <v>42064</v>
      </c>
      <c r="AO1" s="40">
        <v>42095</v>
      </c>
      <c r="AP1" s="40">
        <v>42125</v>
      </c>
      <c r="AQ1" s="40">
        <v>42156</v>
      </c>
      <c r="AR1" s="40">
        <v>42186</v>
      </c>
      <c r="AS1" s="40">
        <v>42217</v>
      </c>
      <c r="AT1" s="40">
        <v>42248</v>
      </c>
      <c r="AU1" s="40">
        <v>42278</v>
      </c>
      <c r="AV1" s="40">
        <v>42309</v>
      </c>
      <c r="AW1" s="40">
        <v>42339</v>
      </c>
      <c r="AX1" s="40">
        <v>42370</v>
      </c>
      <c r="AY1" s="40">
        <v>42401</v>
      </c>
      <c r="AZ1" s="40">
        <v>42430</v>
      </c>
      <c r="BA1" s="40">
        <v>42461</v>
      </c>
      <c r="BB1" s="40">
        <v>42491</v>
      </c>
      <c r="BC1" s="40">
        <v>42522</v>
      </c>
      <c r="BD1" s="40">
        <v>42552</v>
      </c>
      <c r="BE1" s="40">
        <v>42583</v>
      </c>
      <c r="BF1" s="40">
        <v>42614</v>
      </c>
      <c r="BG1" s="40">
        <v>42644</v>
      </c>
      <c r="BH1" s="40">
        <v>42675</v>
      </c>
      <c r="BI1" s="40">
        <v>42705</v>
      </c>
      <c r="BJ1" s="40">
        <v>42736</v>
      </c>
      <c r="BK1" s="40">
        <v>42767</v>
      </c>
      <c r="BL1" s="40">
        <v>42795</v>
      </c>
      <c r="BM1" s="40">
        <v>42826</v>
      </c>
      <c r="BN1" s="40">
        <v>42856</v>
      </c>
      <c r="BO1" s="40">
        <v>42887</v>
      </c>
      <c r="BP1" s="40">
        <v>42917</v>
      </c>
      <c r="BQ1" s="40">
        <v>42948</v>
      </c>
      <c r="BR1" s="40">
        <v>42979</v>
      </c>
      <c r="BS1" s="40">
        <v>43009</v>
      </c>
      <c r="BT1" s="40">
        <v>43040</v>
      </c>
      <c r="BU1" s="40">
        <v>43070</v>
      </c>
      <c r="BV1" s="40">
        <v>43101</v>
      </c>
      <c r="BW1" s="40">
        <v>43132</v>
      </c>
      <c r="BX1" s="40">
        <v>43160</v>
      </c>
      <c r="BY1" s="40">
        <v>43191</v>
      </c>
      <c r="BZ1" s="40">
        <v>43221</v>
      </c>
      <c r="CA1" s="40">
        <v>43252</v>
      </c>
      <c r="CB1" s="40">
        <v>43282</v>
      </c>
      <c r="CC1" s="40">
        <v>43313</v>
      </c>
      <c r="CD1" s="40">
        <v>43344</v>
      </c>
      <c r="CE1" s="40">
        <v>43374</v>
      </c>
      <c r="CF1" s="40">
        <v>43405</v>
      </c>
      <c r="CG1" s="40">
        <v>43435</v>
      </c>
      <c r="CH1" s="40">
        <v>43466</v>
      </c>
      <c r="CI1" s="40">
        <v>43497</v>
      </c>
      <c r="CJ1" s="40">
        <v>43525</v>
      </c>
      <c r="CK1" s="40">
        <v>43556</v>
      </c>
      <c r="CL1" s="40">
        <v>43586</v>
      </c>
      <c r="CM1" s="40">
        <v>43617</v>
      </c>
      <c r="CN1" s="40">
        <v>43647</v>
      </c>
      <c r="CO1" s="40">
        <v>43678</v>
      </c>
      <c r="CP1" s="40">
        <v>43709</v>
      </c>
      <c r="CQ1" s="40">
        <v>43739</v>
      </c>
      <c r="CR1" s="40">
        <v>43770</v>
      </c>
      <c r="CS1" s="40">
        <v>43800</v>
      </c>
      <c r="CT1" s="40">
        <v>43831</v>
      </c>
      <c r="CU1" s="40">
        <v>43862</v>
      </c>
      <c r="CV1" s="40">
        <v>43891</v>
      </c>
      <c r="CW1" s="40">
        <v>43922</v>
      </c>
      <c r="CX1" s="40">
        <v>43952</v>
      </c>
      <c r="CY1" s="40">
        <v>43983</v>
      </c>
      <c r="CZ1" s="40">
        <v>44013</v>
      </c>
      <c r="DA1" s="40">
        <v>44044</v>
      </c>
      <c r="DB1" s="40">
        <v>44075</v>
      </c>
      <c r="DC1" s="40">
        <v>44105</v>
      </c>
      <c r="DD1" s="40">
        <v>44136</v>
      </c>
      <c r="DE1" s="40">
        <v>44166</v>
      </c>
    </row>
    <row r="2" spans="1:109" x14ac:dyDescent="0.25">
      <c r="A2" t="s">
        <v>32</v>
      </c>
      <c r="B2">
        <f>'DP Volume'!D16</f>
        <v>1701.9882099999998</v>
      </c>
      <c r="C2">
        <f>'DP Volume'!E16</f>
        <v>1686.78765</v>
      </c>
      <c r="D2">
        <f>'DP Volume'!F16</f>
        <v>1459.9573499999999</v>
      </c>
      <c r="E2">
        <f>'DP Volume'!G16</f>
        <v>1437.7160000000006</v>
      </c>
      <c r="F2">
        <f>'DP Volume'!H16</f>
        <v>1555.85159</v>
      </c>
      <c r="G2">
        <f>'DP Volume'!I16</f>
        <v>1386.2799900000002</v>
      </c>
      <c r="H2">
        <f>'DP Volume'!J16</f>
        <v>1500.7336099999998</v>
      </c>
      <c r="I2">
        <f>'DP Volume'!K16</f>
        <v>1509.8448339999998</v>
      </c>
      <c r="J2">
        <f>'DP Volume'!L16</f>
        <v>1497.296274</v>
      </c>
      <c r="K2">
        <f>'DP Volume'!M16</f>
        <v>1543.5703800000001</v>
      </c>
      <c r="L2">
        <f>'DP Volume'!N16</f>
        <v>1585.2234000000001</v>
      </c>
      <c r="M2">
        <f>'DP Volume'!O16</f>
        <v>1898.5186199999996</v>
      </c>
      <c r="N2">
        <f>'DP Volume'!D17</f>
        <v>1503.8301719999995</v>
      </c>
      <c r="O2">
        <f>'DP Volume'!E17</f>
        <v>1569.0644500000003</v>
      </c>
      <c r="P2">
        <f>'DP Volume'!F17</f>
        <v>1276.8284499999995</v>
      </c>
      <c r="Q2">
        <f>'DP Volume'!G17</f>
        <v>1298.7772400000006</v>
      </c>
      <c r="R2">
        <f>'DP Volume'!H17</f>
        <v>1420.1340399999997</v>
      </c>
      <c r="S2">
        <f>'DP Volume'!I17</f>
        <v>1434.8459099999998</v>
      </c>
      <c r="T2">
        <f>'DP Volume'!J17</f>
        <v>1353.1430000000003</v>
      </c>
      <c r="U2">
        <f>'DP Volume'!K17</f>
        <v>1348.8080000000002</v>
      </c>
      <c r="V2">
        <f>'DP Volume'!L17</f>
        <v>1484.8551899999995</v>
      </c>
      <c r="W2">
        <f>'DP Volume'!M17</f>
        <v>1356.36283</v>
      </c>
      <c r="X2">
        <f>'DP Volume'!N17</f>
        <v>1396.2103699999998</v>
      </c>
      <c r="Y2">
        <f>'DP Volume'!O17</f>
        <v>1787.6241409999996</v>
      </c>
      <c r="Z2">
        <f>'DP Volume'!D18</f>
        <v>1506.7729599999993</v>
      </c>
      <c r="AA2">
        <f>'DP Volume'!E18</f>
        <v>1500.9972399999999</v>
      </c>
      <c r="AB2">
        <f>'DP Volume'!F18</f>
        <v>1296.8958999999998</v>
      </c>
      <c r="AC2">
        <f>'DP Volume'!G18</f>
        <v>1326.5799299999999</v>
      </c>
      <c r="AD2">
        <f>'DP Volume'!H18</f>
        <v>1389.0764600000005</v>
      </c>
      <c r="AE2">
        <f>'DP Volume'!I18</f>
        <v>1407.19739</v>
      </c>
      <c r="AF2">
        <f>'DP Volume'!J18</f>
        <v>1246.0666099999996</v>
      </c>
      <c r="AG2">
        <f>'DP Volume'!K18</f>
        <v>1270.7332499999998</v>
      </c>
      <c r="AH2">
        <f>'DP Volume'!L18</f>
        <v>1332.1235999999999</v>
      </c>
      <c r="AI2">
        <f>'DP Volume'!M18</f>
        <v>1452.5888100000002</v>
      </c>
      <c r="AJ2">
        <f>'DP Volume'!N18</f>
        <v>1268.8213099999996</v>
      </c>
      <c r="AK2">
        <f>'DP Volume'!O18</f>
        <v>1791.5682499999996</v>
      </c>
      <c r="AL2">
        <f>'DP Volume'!D19</f>
        <v>1322.4798999999985</v>
      </c>
      <c r="AM2">
        <f>'DP Volume'!E19</f>
        <v>1379.7265499999974</v>
      </c>
      <c r="AN2">
        <f>'DP Volume'!F19</f>
        <v>1234.462209999999</v>
      </c>
      <c r="AO2">
        <f>'DP Volume'!G19</f>
        <v>1287.2331699999986</v>
      </c>
      <c r="AP2">
        <f>'DP Volume'!H19</f>
        <v>1213.5158299999964</v>
      </c>
      <c r="AQ2">
        <f>'DP Volume'!I19</f>
        <v>1271.6234299999987</v>
      </c>
      <c r="AR2">
        <f>'DP Volume'!J19</f>
        <v>1355.7789399999988</v>
      </c>
      <c r="AS2">
        <f>'DP Volume'!K19</f>
        <v>1261.4739499999987</v>
      </c>
      <c r="AT2">
        <f>'DP Volume'!L19</f>
        <v>1306.4446799999978</v>
      </c>
      <c r="AU2">
        <f>'DP Volume'!M19</f>
        <v>1395.5669899999989</v>
      </c>
      <c r="AV2">
        <f>'DP Volume'!N19</f>
        <v>1498.5896099999991</v>
      </c>
      <c r="AW2">
        <f>'DP Volume'!O19</f>
        <v>1761.1059019999977</v>
      </c>
      <c r="AX2">
        <f>'DP Volume'!D20</f>
        <v>1069.6189199999999</v>
      </c>
      <c r="AY2">
        <f>'DP Volume'!E20</f>
        <v>1452.2179899999996</v>
      </c>
      <c r="AZ2">
        <f>'DP Volume'!F20</f>
        <v>1081.6489400000003</v>
      </c>
      <c r="BA2">
        <f>'DP Volume'!G20</f>
        <v>1178.8570399999996</v>
      </c>
      <c r="BB2">
        <f>'DP Volume'!H20</f>
        <v>1184.7277499999991</v>
      </c>
      <c r="BC2">
        <f>'DP Volume'!I20</f>
        <v>1202.4591499999999</v>
      </c>
      <c r="BD2">
        <f>'DP Volume'!J20</f>
        <v>1199.1179300000003</v>
      </c>
      <c r="BE2">
        <f>'DP Volume'!K20</f>
        <v>1205.3596800000003</v>
      </c>
      <c r="BF2">
        <f>'DP Volume'!L20</f>
        <v>1257.3728399999989</v>
      </c>
      <c r="BG2">
        <f>'DP Volume'!M20</f>
        <v>1159.96903</v>
      </c>
      <c r="BH2">
        <f>'DP Volume'!N20</f>
        <v>1320.5069800000001</v>
      </c>
      <c r="BI2">
        <f>'DP Volume'!O20</f>
        <v>1554.9175499999992</v>
      </c>
      <c r="BJ2">
        <f>'DP Volume'!D21</f>
        <v>1007.2670399999997</v>
      </c>
      <c r="BK2">
        <f>'DP Volume'!E21</f>
        <v>1295.9438999999988</v>
      </c>
      <c r="BL2">
        <f>'DP Volume'!F21</f>
        <v>960.09875999999974</v>
      </c>
      <c r="BM2">
        <f>'DP Volume'!G21</f>
        <v>1025.3746700000002</v>
      </c>
      <c r="BN2">
        <f>'DP Volume'!H21</f>
        <v>1093.5564199999997</v>
      </c>
      <c r="BO2">
        <f>'DP Volume'!I21</f>
        <v>1122.0332100000001</v>
      </c>
      <c r="BP2">
        <f>'DP Volume'!J21</f>
        <v>935.01475000000016</v>
      </c>
      <c r="BQ2">
        <f>'DP Volume'!K21</f>
        <v>1113.3334299999999</v>
      </c>
      <c r="BR2">
        <f>'DP Volume'!L21</f>
        <v>1026.3893</v>
      </c>
      <c r="BS2">
        <f>'DP Volume'!M21</f>
        <v>1118.4471700000004</v>
      </c>
      <c r="BT2">
        <f>'DP Volume'!N21</f>
        <v>1195.5452399999999</v>
      </c>
      <c r="BU2">
        <f>'DP Volume'!O21</f>
        <v>1352.8682500000007</v>
      </c>
      <c r="BV2">
        <f>'DP Volume'!D22</f>
        <v>911.90666999999985</v>
      </c>
      <c r="BW2">
        <f>'DP Volume'!E22</f>
        <v>1150.2373</v>
      </c>
      <c r="BX2">
        <f>'DP Volume'!F22</f>
        <v>931.07745999999997</v>
      </c>
      <c r="BY2">
        <f>'DP Volume'!G22</f>
        <v>868.37975000000006</v>
      </c>
      <c r="BZ2">
        <f>'DP Volume'!H22</f>
        <v>978.34317000000033</v>
      </c>
      <c r="CA2">
        <f>'DP Volume'!I22</f>
        <v>930.67436000000021</v>
      </c>
      <c r="CB2">
        <f>'DP Volume'!J22</f>
        <v>896.38763000000017</v>
      </c>
      <c r="CC2">
        <f>'DP Volume'!K22</f>
        <v>1004.1659199999998</v>
      </c>
      <c r="CD2">
        <f>'DP Volume'!L22</f>
        <v>878.84512000000007</v>
      </c>
      <c r="CE2">
        <f>'DP Volume'!M22</f>
        <v>1042.3874600000001</v>
      </c>
      <c r="CF2">
        <f>'DP Volume'!N22</f>
        <v>1042.1977800000002</v>
      </c>
      <c r="CG2">
        <f>'DP Volume'!O22</f>
        <v>1149.5121900000006</v>
      </c>
      <c r="CH2">
        <f>'DP Volume'!D23</f>
        <v>943.04036000000019</v>
      </c>
      <c r="CI2">
        <f>'DP Volume'!E23</f>
        <v>1043.7414999999999</v>
      </c>
      <c r="CJ2">
        <f>'DP Volume'!F23</f>
        <v>821.97160000000008</v>
      </c>
      <c r="CK2">
        <f>'DP Volume'!G23</f>
        <v>1059.7243699999995</v>
      </c>
      <c r="CL2">
        <f>'DP Volume'!H23</f>
        <v>1042.4613499999996</v>
      </c>
      <c r="CM2">
        <f>'DP Volume'!I23</f>
        <v>981.17525000000057</v>
      </c>
      <c r="CN2">
        <f>'DP Volume'!J23</f>
        <v>1096.0270800000005</v>
      </c>
      <c r="CO2">
        <f>'DP Volume'!K23</f>
        <v>1054.6180000000002</v>
      </c>
      <c r="CP2">
        <f>'DP Volume'!L23</f>
        <v>1022.0538300000003</v>
      </c>
      <c r="CQ2">
        <f>'DP Volume'!M23</f>
        <v>1117.96344</v>
      </c>
      <c r="CR2">
        <f>'DP Volume'!N23</f>
        <v>1028.0988300000004</v>
      </c>
      <c r="CS2">
        <f>'DP Volume'!O23</f>
        <v>1291.9840200000001</v>
      </c>
      <c r="CT2">
        <f>'DP Volume'!D24</f>
        <v>970.88344899999993</v>
      </c>
      <c r="CU2">
        <f>'DP Volume'!E24</f>
        <v>1179.1047900000008</v>
      </c>
      <c r="CV2">
        <f>'DP Volume'!F24</f>
        <v>937.00132600000018</v>
      </c>
      <c r="CW2">
        <f>'DP Volume'!G24</f>
        <v>-16.497284000000004</v>
      </c>
      <c r="CX2">
        <f>'DP Volume'!H24</f>
        <v>7.8862669999999975</v>
      </c>
      <c r="CY2">
        <f>'DP Volume'!I24</f>
        <v>-1.1410800000000005</v>
      </c>
      <c r="CZ2">
        <f>'DP Volume'!J24</f>
        <v>0.49544000000000005</v>
      </c>
      <c r="DA2">
        <f>'DP Volume'!K24</f>
        <v>1306.8983869999995</v>
      </c>
      <c r="DB2">
        <f>'DP Volume'!L24</f>
        <v>793.01908777587278</v>
      </c>
      <c r="DC2">
        <f>'DP Volume'!M24</f>
        <v>798.32172853129248</v>
      </c>
      <c r="DD2">
        <f>'DP Volume'!N24</f>
        <v>776.3931774377379</v>
      </c>
      <c r="DE2">
        <f>'DP Volume'!O24</f>
        <v>891.62731125509913</v>
      </c>
    </row>
    <row r="3" spans="1:109" x14ac:dyDescent="0.25">
      <c r="A3" t="s">
        <v>33</v>
      </c>
      <c r="B3">
        <f>'DP Volume'!D42</f>
        <v>97.671731288522224</v>
      </c>
      <c r="C3">
        <f>'DP Volume'!E42</f>
        <v>127.08278391853847</v>
      </c>
      <c r="D3">
        <f>'DP Volume'!F42</f>
        <v>66.252697753394315</v>
      </c>
      <c r="E3">
        <f>'DP Volume'!G42</f>
        <v>65.854624477986221</v>
      </c>
      <c r="F3">
        <f>'DP Volume'!H42</f>
        <v>139.5372798508478</v>
      </c>
      <c r="G3">
        <f>'DP Volume'!I42</f>
        <v>121.22507570997853</v>
      </c>
      <c r="H3">
        <f>'DP Volume'!J42</f>
        <v>111.79302420328992</v>
      </c>
      <c r="I3">
        <f>'DP Volume'!K42</f>
        <v>106.18699724005928</v>
      </c>
      <c r="J3">
        <f>'DP Volume'!L42</f>
        <v>106.45076164028521</v>
      </c>
      <c r="K3">
        <f>'DP Volume'!M42</f>
        <v>121.92266304625113</v>
      </c>
      <c r="L3">
        <f>'DP Volume'!N42</f>
        <v>131.86462635451528</v>
      </c>
      <c r="M3">
        <f>'DP Volume'!O42</f>
        <v>152.67677797601266</v>
      </c>
      <c r="N3">
        <f>'DP Volume'!D43</f>
        <v>112.99792515308259</v>
      </c>
      <c r="O3">
        <f>'DP Volume'!E43</f>
        <v>164.64476479706985</v>
      </c>
      <c r="P3">
        <f>'DP Volume'!F43</f>
        <v>96.019726126705208</v>
      </c>
      <c r="Q3">
        <f>'DP Volume'!G43</f>
        <v>110.3574621344673</v>
      </c>
      <c r="R3">
        <f>'DP Volume'!H43</f>
        <v>115.66153205580162</v>
      </c>
      <c r="S3">
        <f>'DP Volume'!I43</f>
        <v>114.41112829623029</v>
      </c>
      <c r="T3">
        <f>'DP Volume'!J43</f>
        <v>140.97251308845733</v>
      </c>
      <c r="U3">
        <f>'DP Volume'!K43</f>
        <v>133.33154841921544</v>
      </c>
      <c r="V3">
        <f>'DP Volume'!L43</f>
        <v>118.00027103021888</v>
      </c>
      <c r="W3">
        <f>'DP Volume'!M43</f>
        <v>148.57562306942657</v>
      </c>
      <c r="X3">
        <f>'DP Volume'!N43</f>
        <v>147.8037481891435</v>
      </c>
      <c r="Y3">
        <f>'DP Volume'!O43</f>
        <v>181.31385140777155</v>
      </c>
      <c r="Z3">
        <f>'DP Volume'!D44</f>
        <v>120.2841026070985</v>
      </c>
      <c r="AA3">
        <f>'DP Volume'!E44</f>
        <v>156.64275402123914</v>
      </c>
      <c r="AB3">
        <f>'DP Volume'!F44</f>
        <v>114.97207522473092</v>
      </c>
      <c r="AC3">
        <f>'DP Volume'!G44</f>
        <v>122.68437544475768</v>
      </c>
      <c r="AD3">
        <f>'DP Volume'!H44</f>
        <v>126.012135230187</v>
      </c>
      <c r="AE3">
        <f>'DP Volume'!I44</f>
        <v>130.111528279238</v>
      </c>
      <c r="AF3">
        <f>'DP Volume'!J44</f>
        <v>126.256400566651</v>
      </c>
      <c r="AG3">
        <f>'DP Volume'!K44</f>
        <v>121.18065418863922</v>
      </c>
      <c r="AH3">
        <f>'DP Volume'!L44</f>
        <v>124.56742751135414</v>
      </c>
      <c r="AI3">
        <f>'DP Volume'!M44</f>
        <v>134.70308226539197</v>
      </c>
      <c r="AJ3">
        <f>'DP Volume'!N44</f>
        <v>131.88928738122218</v>
      </c>
      <c r="AK3">
        <f>'DP Volume'!O44</f>
        <v>181.889287381222</v>
      </c>
      <c r="AL3">
        <f>'DP Volume'!D45</f>
        <v>107.13136517728664</v>
      </c>
      <c r="AM3">
        <f>'DP Volume'!E45</f>
        <v>158.09849514907168</v>
      </c>
      <c r="AN3">
        <f>'DP Volume'!F45</f>
        <v>153.24056356476956</v>
      </c>
      <c r="AO3">
        <f>'DP Volume'!G45</f>
        <v>128.39952608210248</v>
      </c>
      <c r="AP3">
        <f>'DP Volume'!H45</f>
        <v>116.41835625050228</v>
      </c>
      <c r="AQ3">
        <f>'DP Volume'!I45</f>
        <v>129.74383853471298</v>
      </c>
      <c r="AR3">
        <f>'DP Volume'!J45</f>
        <v>135.17730917872544</v>
      </c>
      <c r="AS3">
        <f>'DP Volume'!K45</f>
        <v>140.56854723284218</v>
      </c>
      <c r="AT3">
        <f>'DP Volume'!L45</f>
        <v>168.63446939270011</v>
      </c>
      <c r="AU3">
        <f>'DP Volume'!M45</f>
        <v>120.31240667851542</v>
      </c>
      <c r="AV3">
        <f>'DP Volume'!N45</f>
        <v>156.08398241986779</v>
      </c>
      <c r="AW3">
        <f>'DP Volume'!O45</f>
        <v>194.19114033890403</v>
      </c>
      <c r="AX3">
        <f>'DP Volume'!D46</f>
        <v>126.16696371060671</v>
      </c>
      <c r="AY3">
        <f>'DP Volume'!E46</f>
        <v>179.44155441186129</v>
      </c>
      <c r="AZ3">
        <f>'DP Volume'!F46</f>
        <v>155.54576386870639</v>
      </c>
      <c r="BA3">
        <f>'DP Volume'!G46</f>
        <v>158.62845820889228</v>
      </c>
      <c r="BB3">
        <f>'DP Volume'!H46</f>
        <v>131.96855732538054</v>
      </c>
      <c r="BC3">
        <f>'DP Volume'!I46</f>
        <v>146.83558731751612</v>
      </c>
      <c r="BD3">
        <f>'DP Volume'!J46</f>
        <v>141.58934167191299</v>
      </c>
      <c r="BE3">
        <f>'DP Volume'!K46</f>
        <v>158.91678337304265</v>
      </c>
      <c r="BF3">
        <f>'DP Volume'!L46</f>
        <v>162.99313035495322</v>
      </c>
      <c r="BG3">
        <f>'DP Volume'!M46</f>
        <v>146.14550975583029</v>
      </c>
      <c r="BH3">
        <f>'DP Volume'!N46</f>
        <v>187.29023308427847</v>
      </c>
      <c r="BI3">
        <f>'DP Volume'!O46</f>
        <v>232.03569614479443</v>
      </c>
      <c r="BJ3">
        <f>'DP Volume'!D47</f>
        <v>102.69663985866192</v>
      </c>
      <c r="BK3">
        <f>'DP Volume'!E47</f>
        <v>162.03072390810595</v>
      </c>
      <c r="BL3">
        <f>'DP Volume'!F47</f>
        <v>186.31086021758415</v>
      </c>
      <c r="BM3">
        <f>'DP Volume'!G47</f>
        <v>110.94629313116712</v>
      </c>
      <c r="BN3">
        <f>'DP Volume'!H47</f>
        <v>145.93638574071565</v>
      </c>
      <c r="BO3">
        <f>'DP Volume'!I47</f>
        <v>146.08940894875866</v>
      </c>
      <c r="BP3">
        <f>'DP Volume'!J47</f>
        <v>138.48964491172103</v>
      </c>
      <c r="BQ3">
        <f>'DP Volume'!K47</f>
        <v>165.43180462118957</v>
      </c>
      <c r="BR3">
        <f>'DP Volume'!L47</f>
        <v>164.62497792723011</v>
      </c>
      <c r="BS3">
        <f>'DP Volume'!M47</f>
        <v>153.03978740381547</v>
      </c>
      <c r="BT3">
        <f>'DP Volume'!N47</f>
        <v>163.77671119773166</v>
      </c>
      <c r="BU3">
        <f>'DP Volume'!O47</f>
        <v>203.33651764272673</v>
      </c>
      <c r="BV3">
        <f>'DP Volume'!D48</f>
        <v>131.75908407164727</v>
      </c>
      <c r="BW3">
        <f>'DP Volume'!E48</f>
        <v>194.15844659640626</v>
      </c>
      <c r="BX3">
        <f>'DP Volume'!F48</f>
        <v>153.89241943680054</v>
      </c>
      <c r="BY3">
        <f>'DP Volume'!G48</f>
        <v>131.36209529589675</v>
      </c>
      <c r="BZ3">
        <f>'DP Volume'!H48</f>
        <v>147.02092426296738</v>
      </c>
      <c r="CA3">
        <f>'DP Volume'!I48</f>
        <v>131.46894652419073</v>
      </c>
      <c r="CB3">
        <f>'DP Volume'!J48</f>
        <v>150.02264940979708</v>
      </c>
      <c r="CC3">
        <f>'DP Volume'!K48</f>
        <v>171.46767652777444</v>
      </c>
      <c r="CD3">
        <f>'DP Volume'!L48</f>
        <v>158.59720973744948</v>
      </c>
      <c r="CE3">
        <f>'DP Volume'!M48</f>
        <v>167.04977203986977</v>
      </c>
      <c r="CF3">
        <f>'DP Volume'!N48</f>
        <v>168.62035366925767</v>
      </c>
      <c r="CG3">
        <f>'DP Volume'!O48</f>
        <v>207.09347370677202</v>
      </c>
      <c r="CH3">
        <f>'DP Volume'!D49</f>
        <v>65.852270016662914</v>
      </c>
      <c r="CI3">
        <f>'DP Volume'!E49</f>
        <v>202.04350792669015</v>
      </c>
      <c r="CJ3">
        <f>'DP Volume'!F49</f>
        <v>160.9414014136006</v>
      </c>
      <c r="CK3">
        <f>'DP Volume'!G49</f>
        <v>148.22777735233288</v>
      </c>
      <c r="CL3">
        <f>'DP Volume'!H49</f>
        <v>151.91347060211544</v>
      </c>
      <c r="CM3">
        <f>'DP Volume'!I49</f>
        <v>155.56152081470526</v>
      </c>
      <c r="CN3">
        <f>'DP Volume'!J49</f>
        <v>161.21898393871803</v>
      </c>
      <c r="CO3">
        <f>'DP Volume'!K49</f>
        <v>182.31581452542508</v>
      </c>
      <c r="CP3">
        <f>'DP Volume'!L49</f>
        <v>152.93424650172147</v>
      </c>
      <c r="CQ3">
        <f>'DP Volume'!M49</f>
        <v>189.88258367504923</v>
      </c>
      <c r="CR3">
        <f>'DP Volume'!N49</f>
        <v>181.73644629313387</v>
      </c>
      <c r="CS3">
        <f>'DP Volume'!O49</f>
        <v>192.86208537611338</v>
      </c>
      <c r="CT3">
        <f>'DP Volume'!D50</f>
        <v>82.82860956601003</v>
      </c>
      <c r="CU3">
        <f>'DP Volume'!E50</f>
        <v>178.55288042009769</v>
      </c>
      <c r="CV3">
        <f>'DP Volume'!F50</f>
        <v>207.39003682307376</v>
      </c>
      <c r="CW3">
        <f>'DP Volume'!G50</f>
        <v>0</v>
      </c>
      <c r="CX3">
        <f>'DP Volume'!H50</f>
        <v>0</v>
      </c>
      <c r="CY3">
        <f>'DP Volume'!I50</f>
        <v>0</v>
      </c>
      <c r="CZ3">
        <f>'DP Volume'!J50</f>
        <v>0</v>
      </c>
      <c r="DA3">
        <f>'DP Volume'!K50</f>
        <v>208.64907737546397</v>
      </c>
      <c r="DB3">
        <f>'DP Volume'!L50</f>
        <v>126.59427571441678</v>
      </c>
      <c r="DC3">
        <f>'DP Volume'!M50</f>
        <v>127.44489984899023</v>
      </c>
      <c r="DD3">
        <f>'DP Volume'!N50</f>
        <v>141.61621270856415</v>
      </c>
      <c r="DE3">
        <f>'DP Volume'!O50</f>
        <v>137.41472415791731</v>
      </c>
    </row>
    <row r="4" spans="1:109" x14ac:dyDescent="0.25">
      <c r="A4" t="s">
        <v>34</v>
      </c>
      <c r="B4">
        <f>'DP Volume'!D55</f>
        <v>72.340058711478051</v>
      </c>
      <c r="C4">
        <f>'DP Volume'!E55</f>
        <v>86.110566081461513</v>
      </c>
      <c r="D4">
        <f>'DP Volume'!F55</f>
        <v>43.069952246605517</v>
      </c>
      <c r="E4">
        <f>'DP Volume'!G55</f>
        <v>44.429375522013224</v>
      </c>
      <c r="F4">
        <f>'DP Volume'!H55</f>
        <v>89.611130149152288</v>
      </c>
      <c r="G4">
        <f>'DP Volume'!I55</f>
        <v>78.494934290021234</v>
      </c>
      <c r="H4">
        <f>'DP Volume'!J55</f>
        <v>74.473365796710212</v>
      </c>
      <c r="I4">
        <f>'DP Volume'!K55</f>
        <v>66.968168759940909</v>
      </c>
      <c r="J4">
        <f>'DP Volume'!L55</f>
        <v>66.252964359714653</v>
      </c>
      <c r="K4">
        <f>'DP Volume'!M55</f>
        <v>76.506956953748883</v>
      </c>
      <c r="L4">
        <f>'DP Volume'!N55</f>
        <v>83.911973645484906</v>
      </c>
      <c r="M4">
        <f>'DP Volume'!O55</f>
        <v>96.804602023988025</v>
      </c>
      <c r="N4">
        <f>'DP Volume'!D56</f>
        <v>72.171902846917959</v>
      </c>
      <c r="O4">
        <f>'DP Volume'!E56</f>
        <v>103.29078520293002</v>
      </c>
      <c r="P4">
        <f>'DP Volume'!F56</f>
        <v>59.406633873295355</v>
      </c>
      <c r="Q4">
        <f>'DP Volume'!G56</f>
        <v>70.130097865532591</v>
      </c>
      <c r="R4">
        <f>'DP Volume'!H56</f>
        <v>71.20442794419894</v>
      </c>
      <c r="S4">
        <f>'DP Volume'!I56</f>
        <v>67.742961703770007</v>
      </c>
      <c r="T4">
        <f>'DP Volume'!J56</f>
        <v>83.363441911542495</v>
      </c>
      <c r="U4">
        <f>'DP Volume'!K56</f>
        <v>77.8604515807844</v>
      </c>
      <c r="V4">
        <f>'DP Volume'!L56</f>
        <v>69.57547112470057</v>
      </c>
      <c r="W4">
        <f>'DP Volume'!M56</f>
        <v>83.641785930574002</v>
      </c>
      <c r="X4">
        <f>'DP Volume'!N56</f>
        <v>86.208658810856519</v>
      </c>
      <c r="Y4">
        <f>'DP Volume'!O56</f>
        <v>108.22404190956372</v>
      </c>
      <c r="Z4">
        <f>'DP Volume'!D57</f>
        <v>78.942937392902095</v>
      </c>
      <c r="AA4">
        <f>'DP Volume'!E57</f>
        <v>107.52886497876122</v>
      </c>
      <c r="AB4">
        <f>'DP Volume'!F57</f>
        <v>77.31618377526901</v>
      </c>
      <c r="AC4">
        <f>'DP Volume'!G57</f>
        <v>89.386554555242014</v>
      </c>
      <c r="AD4">
        <f>'DP Volume'!H57</f>
        <v>96.159844769812977</v>
      </c>
      <c r="AE4">
        <f>'DP Volume'!I57</f>
        <v>99.0724537207618</v>
      </c>
      <c r="AF4">
        <f>'DP Volume'!J57</f>
        <v>101.7931584333484</v>
      </c>
      <c r="AG4">
        <f>'DP Volume'!K57</f>
        <v>102.98642581136122</v>
      </c>
      <c r="AH4">
        <f>'DP Volume'!L57</f>
        <v>107.92439054388136</v>
      </c>
      <c r="AI4">
        <f>'DP Volume'!M57</f>
        <v>120.77670413395511</v>
      </c>
      <c r="AJ4">
        <f>'DP Volume'!N57</f>
        <v>123.11319556742386</v>
      </c>
      <c r="AK4">
        <f>'DP Volume'!O57</f>
        <v>161.3872526187792</v>
      </c>
      <c r="AL4">
        <f>'DP Volume'!D58</f>
        <v>96.024529960484415</v>
      </c>
      <c r="AM4">
        <f>'DP Volume'!E58</f>
        <v>141.70663139036498</v>
      </c>
      <c r="AN4">
        <f>'DP Volume'!F58</f>
        <v>137.35692848939743</v>
      </c>
      <c r="AO4">
        <f>'DP Volume'!G58</f>
        <v>115.08306936964212</v>
      </c>
      <c r="AP4">
        <f>'DP Volume'!H58</f>
        <v>104.34724751814667</v>
      </c>
      <c r="AQ4">
        <f>'DP Volume'!I58</f>
        <v>116.28856703131608</v>
      </c>
      <c r="AR4">
        <f>'DP Volume'!J58</f>
        <v>121.15402672300712</v>
      </c>
      <c r="AS4">
        <f>'DP Volume'!K58</f>
        <v>125.97221726950131</v>
      </c>
      <c r="AT4">
        <f>'DP Volume'!L58</f>
        <v>151.12684256702005</v>
      </c>
      <c r="AU4">
        <f>'DP Volume'!M58</f>
        <v>107.87225542987787</v>
      </c>
      <c r="AV4">
        <f>'DP Volume'!N58</f>
        <v>139.95097797026372</v>
      </c>
      <c r="AW4">
        <f>'DP Volume'!O58</f>
        <v>174.11670628097818</v>
      </c>
      <c r="AX4">
        <f>'DP Volume'!D59</f>
        <v>102.57790428939353</v>
      </c>
      <c r="AY4">
        <f>'DP Volume'!E59</f>
        <v>147.69167158813903</v>
      </c>
      <c r="AZ4">
        <f>'DP Volume'!F59</f>
        <v>126.36372813129339</v>
      </c>
      <c r="BA4">
        <f>'DP Volume'!G59</f>
        <v>130.13208279110805</v>
      </c>
      <c r="BB4">
        <f>'DP Volume'!H59</f>
        <v>107.61085667462048</v>
      </c>
      <c r="BC4">
        <f>'DP Volume'!I59</f>
        <v>117.99740368248392</v>
      </c>
      <c r="BD4">
        <f>'DP Volume'!J59</f>
        <v>115.4249973280867</v>
      </c>
      <c r="BE4">
        <f>'DP Volume'!K59</f>
        <v>130.28218762695715</v>
      </c>
      <c r="BF4">
        <f>'DP Volume'!L59</f>
        <v>132.635449645048</v>
      </c>
      <c r="BG4">
        <f>'DP Volume'!M59</f>
        <v>119.42795524416965</v>
      </c>
      <c r="BH4">
        <f>'DP Volume'!N59</f>
        <v>152.80792391572146</v>
      </c>
      <c r="BI4">
        <f>'DP Volume'!O59</f>
        <v>197.29034285520626</v>
      </c>
      <c r="BJ4">
        <f>'DP Volume'!D60</f>
        <v>87.568161141338365</v>
      </c>
      <c r="BK4">
        <f>'DP Volume'!E60</f>
        <v>138.32432509189522</v>
      </c>
      <c r="BL4">
        <f>'DP Volume'!F60</f>
        <v>157.74318578241619</v>
      </c>
      <c r="BM4">
        <f>'DP Volume'!G60</f>
        <v>93.953679868832666</v>
      </c>
      <c r="BN4">
        <f>'DP Volume'!H60</f>
        <v>125.48160025928468</v>
      </c>
      <c r="BO4">
        <f>'DP Volume'!I60</f>
        <v>124.21416305124136</v>
      </c>
      <c r="BP4">
        <f>'DP Volume'!J60</f>
        <v>119.43043008827883</v>
      </c>
      <c r="BQ4">
        <f>'DP Volume'!K60</f>
        <v>140.69035337881053</v>
      </c>
      <c r="BR4">
        <f>'DP Volume'!L60</f>
        <v>140.86035107276982</v>
      </c>
      <c r="BS4">
        <f>'DP Volume'!M60</f>
        <v>132.56049959618409</v>
      </c>
      <c r="BT4">
        <f>'DP Volume'!N60</f>
        <v>140.20821080226838</v>
      </c>
      <c r="BU4">
        <f>'DP Volume'!O60</f>
        <v>171.44321335727264</v>
      </c>
      <c r="BV4">
        <f>'DP Volume'!D61</f>
        <v>111.40797892835285</v>
      </c>
      <c r="BW4">
        <f>'DP Volume'!E61</f>
        <v>162.67425340359353</v>
      </c>
      <c r="BX4">
        <f>'DP Volume'!F61</f>
        <v>129.0005895631995</v>
      </c>
      <c r="BY4">
        <f>'DP Volume'!G61</f>
        <v>109.40082070410303</v>
      </c>
      <c r="BZ4">
        <f>'DP Volume'!H61</f>
        <v>118.36270173703221</v>
      </c>
      <c r="CA4">
        <f>'DP Volume'!I61</f>
        <v>109.05012547580905</v>
      </c>
      <c r="CB4">
        <f>'DP Volume'!J61</f>
        <v>124.91872359020276</v>
      </c>
      <c r="CC4">
        <f>'DP Volume'!K61</f>
        <v>135.45173047222565</v>
      </c>
      <c r="CD4">
        <f>'DP Volume'!L61</f>
        <v>127.49813526255039</v>
      </c>
      <c r="CE4">
        <f>'DP Volume'!M61</f>
        <v>141.88487096013003</v>
      </c>
      <c r="CF4">
        <f>'DP Volume'!N61</f>
        <v>143.80871333074222</v>
      </c>
      <c r="CG4">
        <f>'DP Volume'!O61</f>
        <v>178.0277282932274</v>
      </c>
      <c r="CH4">
        <f>'DP Volume'!D62</f>
        <v>56.832829983337</v>
      </c>
      <c r="CI4">
        <f>'DP Volume'!E62</f>
        <v>178.66904307330981</v>
      </c>
      <c r="CJ4">
        <f>'DP Volume'!F62</f>
        <v>143.22536758639927</v>
      </c>
      <c r="CK4">
        <f>'DP Volume'!G62</f>
        <v>131.94314864766761</v>
      </c>
      <c r="CL4">
        <f>'DP Volume'!H62</f>
        <v>133.09672639788511</v>
      </c>
      <c r="CM4">
        <f>'DP Volume'!I62</f>
        <v>135.21054118529415</v>
      </c>
      <c r="CN4">
        <f>'DP Volume'!J62</f>
        <v>141.46040806128158</v>
      </c>
      <c r="CO4">
        <f>'DP Volume'!K62</f>
        <v>162.33350147457466</v>
      </c>
      <c r="CP4">
        <f>'DP Volume'!L62</f>
        <v>133.59877449827823</v>
      </c>
      <c r="CQ4">
        <f>'DP Volume'!M62</f>
        <v>167.60565832495058</v>
      </c>
      <c r="CR4">
        <f>'DP Volume'!N62</f>
        <v>156.2237787068658</v>
      </c>
      <c r="CS4">
        <f>'DP Volume'!O62</f>
        <v>165.41318262388646</v>
      </c>
      <c r="CT4">
        <f>'DP Volume'!D63</f>
        <v>71.624136433990145</v>
      </c>
      <c r="CU4">
        <f>'DP Volume'!E63</f>
        <v>154.39949957990157</v>
      </c>
      <c r="CV4">
        <f>'DP Volume'!F63</f>
        <v>180.46932717692596</v>
      </c>
      <c r="CW4">
        <f>'DP Volume'!G63</f>
        <v>0</v>
      </c>
      <c r="CX4">
        <f>'DP Volume'!H63</f>
        <v>0</v>
      </c>
      <c r="CY4">
        <f>'DP Volume'!I63</f>
        <v>0</v>
      </c>
      <c r="CZ4">
        <f>'DP Volume'!J63</f>
        <v>0</v>
      </c>
      <c r="DA4">
        <f>'DP Volume'!K63</f>
        <v>190.87272623085127</v>
      </c>
      <c r="DB4">
        <f>'DP Volume'!L63</f>
        <v>115.80877727701993</v>
      </c>
      <c r="DC4">
        <f>'DP Volume'!M63</f>
        <v>116.58693047858726</v>
      </c>
      <c r="DD4">
        <f>'DP Volume'!N63</f>
        <v>129.55088485500514</v>
      </c>
      <c r="DE4">
        <f>'DP Volume'!O63</f>
        <v>125.70735204873938</v>
      </c>
    </row>
    <row r="5" spans="1:109" x14ac:dyDescent="0.25">
      <c r="A5" t="s">
        <v>35</v>
      </c>
      <c r="B5">
        <f>'DP Volume'!D68</f>
        <v>36.67447128621172</v>
      </c>
      <c r="C5">
        <f>'DP Volume'!E68</f>
        <v>35.387299744341732</v>
      </c>
      <c r="D5">
        <f>'DP Volume'!F68</f>
        <v>35.765583687813717</v>
      </c>
      <c r="E5">
        <f>'DP Volume'!G68</f>
        <v>34.375920502999385</v>
      </c>
      <c r="F5">
        <f>'DP Volume'!H68</f>
        <v>37.607478039852502</v>
      </c>
      <c r="G5">
        <f>'DP Volume'!I68</f>
        <v>35.510054954864188</v>
      </c>
      <c r="H5">
        <f>'DP Volume'!J68</f>
        <v>35.796042450589241</v>
      </c>
      <c r="I5">
        <f>'DP Volume'!K68</f>
        <v>34.847980579931608</v>
      </c>
      <c r="J5">
        <f>'DP Volume'!L68</f>
        <v>32.689248929020295</v>
      </c>
      <c r="K5">
        <f>'DP Volume'!M68</f>
        <v>34.353836070734147</v>
      </c>
      <c r="L5">
        <f>'DP Volume'!N68</f>
        <v>34.053776691041179</v>
      </c>
      <c r="M5">
        <f>'DP Volume'!O68</f>
        <v>32.94619368452593</v>
      </c>
      <c r="N5">
        <f>'DP Volume'!D69</f>
        <v>59.378023125727182</v>
      </c>
      <c r="O5">
        <f>'DP Volume'!E69</f>
        <v>60.061399070601396</v>
      </c>
      <c r="P5">
        <f>'DP Volume'!F69</f>
        <v>59.701994814075142</v>
      </c>
      <c r="Q5">
        <f>'DP Volume'!G69</f>
        <v>58.36059888273067</v>
      </c>
      <c r="R5">
        <f>'DP Volume'!H69</f>
        <v>59.910224236687661</v>
      </c>
      <c r="S5">
        <f>'DP Volume'!I69</f>
        <v>60.024461705488619</v>
      </c>
      <c r="T5">
        <f>'DP Volume'!J69</f>
        <v>57.717842422675652</v>
      </c>
      <c r="U5">
        <f>'DP Volume'!K69</f>
        <v>56.911544293927136</v>
      </c>
      <c r="V5">
        <f>'DP Volume'!L69</f>
        <v>60.491028289489222</v>
      </c>
      <c r="W5">
        <f>'DP Volume'!M69</f>
        <v>60.964843473408585</v>
      </c>
      <c r="X5">
        <f>'DP Volume'!N69</f>
        <v>62.618302236940487</v>
      </c>
      <c r="Y5">
        <f>'DP Volume'!O69</f>
        <v>63.473385383002842</v>
      </c>
      <c r="Z5">
        <f>'DP Volume'!D70</f>
        <v>47.421231077229216</v>
      </c>
      <c r="AA5">
        <f>'DP Volume'!E70</f>
        <v>64.006884123499091</v>
      </c>
      <c r="AB5">
        <f>'DP Volume'!F70</f>
        <v>49.147572319784324</v>
      </c>
      <c r="AC5">
        <f>'DP Volume'!G70</f>
        <v>56.108576077903834</v>
      </c>
      <c r="AD5">
        <f>'DP Volume'!H70</f>
        <v>56.226678624287423</v>
      </c>
      <c r="AE5">
        <f>'DP Volume'!I70</f>
        <v>55.411481661460456</v>
      </c>
      <c r="AF5">
        <f>'DP Volume'!J70</f>
        <v>57.599961765033022</v>
      </c>
      <c r="AG5">
        <f>'DP Volume'!K70</f>
        <v>58.460515391922847</v>
      </c>
      <c r="AH5">
        <f>'DP Volume'!L70</f>
        <v>51.436025030133507</v>
      </c>
      <c r="AI5">
        <f>'DP Volume'!M70</f>
        <v>24.514878065233095</v>
      </c>
      <c r="AJ5">
        <f>'DP Volume'!N70</f>
        <v>58.7729732493776</v>
      </c>
      <c r="AK5">
        <f>'DP Volume'!O70</f>
        <v>63.406484088624573</v>
      </c>
      <c r="AL5">
        <f>'DP Volume'!D71</f>
        <v>44.780013521744628</v>
      </c>
      <c r="AM5">
        <f>'DP Volume'!E71</f>
        <v>58.520284469312116</v>
      </c>
      <c r="AN5">
        <f>'DP Volume'!F71</f>
        <v>47.817503105760139</v>
      </c>
      <c r="AO5">
        <f>'DP Volume'!G71</f>
        <v>51.34822811267275</v>
      </c>
      <c r="AP5">
        <f>'DP Volume'!H71</f>
        <v>53.035684999866227</v>
      </c>
      <c r="AQ5">
        <f>'DP Volume'!I71</f>
        <v>55.90971144977798</v>
      </c>
      <c r="AR5">
        <f>'DP Volume'!J71</f>
        <v>55.06057725629185</v>
      </c>
      <c r="AS5">
        <f>'DP Volume'!K71</f>
        <v>52.435532260363694</v>
      </c>
      <c r="AT5">
        <f>'DP Volume'!L71</f>
        <v>50.254807518046476</v>
      </c>
      <c r="AU5">
        <f>'DP Volume'!M71</f>
        <v>49.867843989552178</v>
      </c>
      <c r="AV5">
        <f>'DP Volume'!N71</f>
        <v>56.742626577144136</v>
      </c>
      <c r="AW5">
        <f>'DP Volume'!O71</f>
        <v>59.386516424120892</v>
      </c>
      <c r="AX5">
        <f>'DP Volume'!D72</f>
        <v>34.184850433195983</v>
      </c>
      <c r="AY5">
        <f>'DP Volume'!E72</f>
        <v>49.316843814719128</v>
      </c>
      <c r="AZ5">
        <f>'DP Volume'!F72</f>
        <v>43.733733616388562</v>
      </c>
      <c r="BA5">
        <f>'DP Volume'!G72</f>
        <v>43.047594391039745</v>
      </c>
      <c r="BB5">
        <f>'DP Volume'!H72</f>
        <v>36.263778077324069</v>
      </c>
      <c r="BC5">
        <f>'DP Volume'!I72</f>
        <v>38.742346275416672</v>
      </c>
      <c r="BD5">
        <f>'DP Volume'!J72</f>
        <v>36.723664543204563</v>
      </c>
      <c r="BE5">
        <f>'DP Volume'!K72</f>
        <v>37.810884186893674</v>
      </c>
      <c r="BF5">
        <f>'DP Volume'!L72</f>
        <v>41.169391169562545</v>
      </c>
      <c r="BG5">
        <f>'DP Volume'!M72</f>
        <v>35.344613626047405</v>
      </c>
      <c r="BH5">
        <f>'DP Volume'!N72</f>
        <v>43.521652065247117</v>
      </c>
      <c r="BI5">
        <f>'DP Volume'!O72</f>
        <v>54.190591447046366</v>
      </c>
      <c r="BJ5">
        <f>'DP Volume'!D73</f>
        <v>23.395622883335484</v>
      </c>
      <c r="BK5">
        <f>'DP Volume'!E73</f>
        <v>37.821481312694672</v>
      </c>
      <c r="BL5">
        <f>'DP Volume'!F73</f>
        <v>40.202708267183453</v>
      </c>
      <c r="BM5">
        <f>'DP Volume'!G73</f>
        <v>24.36802246423419</v>
      </c>
      <c r="BN5">
        <f>'DP Volume'!H73</f>
        <v>32.552148681314435</v>
      </c>
      <c r="BO5">
        <f>'DP Volume'!I73</f>
        <v>31.922082721947117</v>
      </c>
      <c r="BP5">
        <f>'DP Volume'!J73</f>
        <v>30.114501490068559</v>
      </c>
      <c r="BQ5">
        <f>'DP Volume'!K73</f>
        <v>34.357692061048589</v>
      </c>
      <c r="BR5">
        <f>'DP Volume'!L73</f>
        <v>33.694082217970767</v>
      </c>
      <c r="BS5">
        <f>'DP Volume'!M73</f>
        <v>32.798582223028454</v>
      </c>
      <c r="BT5">
        <f>'DP Volume'!N73</f>
        <v>34.776034819765798</v>
      </c>
      <c r="BU5">
        <f>'DP Volume'!O73</f>
        <v>42.298794091775505</v>
      </c>
      <c r="BV5">
        <f>'DP Volume'!D74</f>
        <v>25.857368008475699</v>
      </c>
      <c r="BW5">
        <f>'DP Volume'!E74</f>
        <v>38.199853981826649</v>
      </c>
      <c r="BX5">
        <f>'DP Volume'!F74</f>
        <v>30.922008696601111</v>
      </c>
      <c r="BY5">
        <f>'DP Volume'!G74</f>
        <v>24.459247119773387</v>
      </c>
      <c r="BZ5">
        <f>'DP Volume'!H74</f>
        <v>28.400647860443506</v>
      </c>
      <c r="CA5">
        <f>'DP Volume'!I74</f>
        <v>24.5664709292925</v>
      </c>
      <c r="CB5">
        <f>'DP Volume'!J74</f>
        <v>30.030862728792172</v>
      </c>
      <c r="CC5">
        <f>'DP Volume'!K74</f>
        <v>34.211044943692734</v>
      </c>
      <c r="CD5">
        <f>'DP Volume'!L74</f>
        <v>31.75078784938075</v>
      </c>
      <c r="CE5">
        <f>'DP Volume'!M74</f>
        <v>34.649218832623326</v>
      </c>
      <c r="CF5">
        <f>'DP Volume'!N74</f>
        <v>34.715410436664733</v>
      </c>
      <c r="CG5">
        <f>'DP Volume'!O74</f>
        <v>40.044827172430097</v>
      </c>
      <c r="CH5">
        <f>'DP Volume'!D75</f>
        <v>12.360595227270744</v>
      </c>
      <c r="CI5">
        <f>'DP Volume'!E75</f>
        <v>37.8340330838395</v>
      </c>
      <c r="CJ5">
        <f>'DP Volume'!F75</f>
        <v>33.72437536629517</v>
      </c>
      <c r="CK5">
        <f>'DP Volume'!G75</f>
        <v>32.489660837767644</v>
      </c>
      <c r="CL5">
        <f>'DP Volume'!H75</f>
        <v>33.33144608876669</v>
      </c>
      <c r="CM5">
        <f>'DP Volume'!I75</f>
        <v>34.171280720255304</v>
      </c>
      <c r="CN5">
        <f>'DP Volume'!J75</f>
        <v>35.220934003521748</v>
      </c>
      <c r="CO5">
        <f>'DP Volume'!K75</f>
        <v>39.686210225563258</v>
      </c>
      <c r="CP5">
        <f>'DP Volume'!L75</f>
        <v>34.753771722843013</v>
      </c>
      <c r="CQ5">
        <f>'DP Volume'!M75</f>
        <v>43.391974549106095</v>
      </c>
      <c r="CR5">
        <f>'DP Volume'!N75</f>
        <v>41.7098382779537</v>
      </c>
      <c r="CS5">
        <f>'DP Volume'!O75</f>
        <v>43.889298494406418</v>
      </c>
      <c r="CT5">
        <f>'DP Volume'!D76</f>
        <v>19.252099113930996</v>
      </c>
      <c r="CU5">
        <f>'DP Volume'!E76</f>
        <v>41.501574986431102</v>
      </c>
      <c r="CV5">
        <f>'DP Volume'!F76</f>
        <v>47.582362732675932</v>
      </c>
      <c r="CW5">
        <f>'DP Volume'!G76</f>
        <v>0</v>
      </c>
      <c r="CX5">
        <f>'DP Volume'!H76</f>
        <v>0</v>
      </c>
      <c r="CY5">
        <f>'DP Volume'!I76</f>
        <v>0</v>
      </c>
      <c r="CZ5">
        <f>'DP Volume'!J76</f>
        <v>0</v>
      </c>
      <c r="DA5">
        <f>'DP Volume'!K76</f>
        <v>35.286071281700124</v>
      </c>
      <c r="DB5">
        <f>'DP Volume'!L76</f>
        <v>29.705644757003967</v>
      </c>
      <c r="DC5">
        <f>'DP Volume'!M76</f>
        <v>37.227970463152239</v>
      </c>
      <c r="DD5">
        <f>'DP Volume'!N76</f>
        <v>39.281597625601457</v>
      </c>
      <c r="DE5">
        <f>'DP Volume'!O76</f>
        <v>46.721798401163689</v>
      </c>
    </row>
    <row r="6" spans="1:109" x14ac:dyDescent="0.25">
      <c r="A6" t="s">
        <v>36</v>
      </c>
      <c r="B6">
        <f>SUM(B2:B5)</f>
        <v>1908.6744712862119</v>
      </c>
      <c r="C6">
        <f t="shared" ref="C6:BN6" si="0">SUM(C2:C5)</f>
        <v>1935.3682997443418</v>
      </c>
      <c r="D6">
        <f t="shared" si="0"/>
        <v>1605.0455836878134</v>
      </c>
      <c r="E6">
        <f t="shared" si="0"/>
        <v>1582.3759205029994</v>
      </c>
      <c r="F6">
        <f t="shared" si="0"/>
        <v>1822.6074780398528</v>
      </c>
      <c r="G6">
        <f t="shared" si="0"/>
        <v>1621.5100549548642</v>
      </c>
      <c r="H6">
        <f t="shared" si="0"/>
        <v>1722.7960424505891</v>
      </c>
      <c r="I6">
        <f t="shared" si="0"/>
        <v>1717.8479805799316</v>
      </c>
      <c r="J6">
        <f t="shared" si="0"/>
        <v>1702.6892489290203</v>
      </c>
      <c r="K6">
        <f t="shared" si="0"/>
        <v>1776.3538360707341</v>
      </c>
      <c r="L6">
        <f t="shared" si="0"/>
        <v>1835.0537766910415</v>
      </c>
      <c r="M6">
        <f t="shared" si="0"/>
        <v>2180.9461936845264</v>
      </c>
      <c r="N6">
        <f t="shared" si="0"/>
        <v>1748.3780231257272</v>
      </c>
      <c r="O6">
        <f t="shared" si="0"/>
        <v>1897.0613990706015</v>
      </c>
      <c r="P6">
        <f t="shared" si="0"/>
        <v>1491.956804814075</v>
      </c>
      <c r="Q6">
        <f t="shared" si="0"/>
        <v>1537.6253988827314</v>
      </c>
      <c r="R6">
        <f t="shared" si="0"/>
        <v>1666.9102242366878</v>
      </c>
      <c r="S6">
        <f t="shared" si="0"/>
        <v>1677.0244617054889</v>
      </c>
      <c r="T6">
        <f t="shared" si="0"/>
        <v>1635.1967974226757</v>
      </c>
      <c r="U6">
        <f t="shared" si="0"/>
        <v>1616.9115442939274</v>
      </c>
      <c r="V6">
        <f t="shared" si="0"/>
        <v>1732.9219604444081</v>
      </c>
      <c r="W6">
        <f t="shared" si="0"/>
        <v>1649.5450824734091</v>
      </c>
      <c r="X6">
        <f t="shared" si="0"/>
        <v>1692.8410792369405</v>
      </c>
      <c r="Y6">
        <f t="shared" si="0"/>
        <v>2140.6354197003379</v>
      </c>
      <c r="Z6">
        <f t="shared" si="0"/>
        <v>1753.4212310772293</v>
      </c>
      <c r="AA6">
        <f t="shared" si="0"/>
        <v>1829.1757431234994</v>
      </c>
      <c r="AB6">
        <f t="shared" si="0"/>
        <v>1538.331731319784</v>
      </c>
      <c r="AC6">
        <f t="shared" si="0"/>
        <v>1594.7594360779035</v>
      </c>
      <c r="AD6">
        <f t="shared" si="0"/>
        <v>1667.4751186242877</v>
      </c>
      <c r="AE6">
        <f t="shared" si="0"/>
        <v>1691.7928536614602</v>
      </c>
      <c r="AF6">
        <f t="shared" si="0"/>
        <v>1531.7161307650322</v>
      </c>
      <c r="AG6">
        <f t="shared" si="0"/>
        <v>1553.360845391923</v>
      </c>
      <c r="AH6">
        <f t="shared" si="0"/>
        <v>1616.0514430853691</v>
      </c>
      <c r="AI6">
        <f t="shared" si="0"/>
        <v>1732.5834744645801</v>
      </c>
      <c r="AJ6">
        <f t="shared" si="0"/>
        <v>1582.5967661980233</v>
      </c>
      <c r="AK6">
        <f t="shared" si="0"/>
        <v>2198.251274088625</v>
      </c>
      <c r="AL6">
        <f t="shared" si="0"/>
        <v>1570.4158086595141</v>
      </c>
      <c r="AM6">
        <f t="shared" si="0"/>
        <v>1738.051961008746</v>
      </c>
      <c r="AN6">
        <f t="shared" si="0"/>
        <v>1572.877205159926</v>
      </c>
      <c r="AO6">
        <f t="shared" si="0"/>
        <v>1582.063993564416</v>
      </c>
      <c r="AP6">
        <f t="shared" si="0"/>
        <v>1487.3171187685116</v>
      </c>
      <c r="AQ6">
        <f t="shared" si="0"/>
        <v>1573.5655470158056</v>
      </c>
      <c r="AR6">
        <f t="shared" si="0"/>
        <v>1667.1708531580232</v>
      </c>
      <c r="AS6">
        <f t="shared" si="0"/>
        <v>1580.4502467627058</v>
      </c>
      <c r="AT6">
        <f t="shared" si="0"/>
        <v>1676.4607994777643</v>
      </c>
      <c r="AU6">
        <f t="shared" si="0"/>
        <v>1673.6194960979444</v>
      </c>
      <c r="AV6">
        <f t="shared" si="0"/>
        <v>1851.3671969672748</v>
      </c>
      <c r="AW6">
        <f t="shared" si="0"/>
        <v>2188.8002650440008</v>
      </c>
      <c r="AX6">
        <f t="shared" si="0"/>
        <v>1332.5486384331962</v>
      </c>
      <c r="AY6">
        <f t="shared" si="0"/>
        <v>1828.6680598147191</v>
      </c>
      <c r="AZ6">
        <f t="shared" si="0"/>
        <v>1407.2921656163885</v>
      </c>
      <c r="BA6">
        <f t="shared" si="0"/>
        <v>1510.6651753910396</v>
      </c>
      <c r="BB6">
        <f t="shared" si="0"/>
        <v>1460.5709420773242</v>
      </c>
      <c r="BC6">
        <f t="shared" si="0"/>
        <v>1506.0344872754167</v>
      </c>
      <c r="BD6">
        <f t="shared" si="0"/>
        <v>1492.8559335432046</v>
      </c>
      <c r="BE6">
        <f t="shared" si="0"/>
        <v>1532.3695351868937</v>
      </c>
      <c r="BF6">
        <f t="shared" si="0"/>
        <v>1594.1708111695625</v>
      </c>
      <c r="BG6">
        <f t="shared" si="0"/>
        <v>1460.8871086260474</v>
      </c>
      <c r="BH6">
        <f t="shared" si="0"/>
        <v>1704.1267890652471</v>
      </c>
      <c r="BI6">
        <f t="shared" si="0"/>
        <v>2038.4341804470464</v>
      </c>
      <c r="BJ6">
        <f t="shared" si="0"/>
        <v>1220.9274638833356</v>
      </c>
      <c r="BK6">
        <f t="shared" si="0"/>
        <v>1634.1204303126947</v>
      </c>
      <c r="BL6">
        <f t="shared" si="0"/>
        <v>1344.3555142671835</v>
      </c>
      <c r="BM6">
        <f t="shared" si="0"/>
        <v>1254.6426654642341</v>
      </c>
      <c r="BN6">
        <f t="shared" si="0"/>
        <v>1397.5265546813146</v>
      </c>
      <c r="BO6">
        <f t="shared" ref="BO6:DE6" si="1">SUM(BO2:BO5)</f>
        <v>1424.2588647219472</v>
      </c>
      <c r="BP6">
        <f t="shared" si="1"/>
        <v>1223.0493264900686</v>
      </c>
      <c r="BQ6">
        <f t="shared" si="1"/>
        <v>1453.8132800610483</v>
      </c>
      <c r="BR6">
        <f t="shared" si="1"/>
        <v>1365.5687112179708</v>
      </c>
      <c r="BS6">
        <f t="shared" si="1"/>
        <v>1436.8460392230284</v>
      </c>
      <c r="BT6">
        <f t="shared" si="1"/>
        <v>1534.3061968197658</v>
      </c>
      <c r="BU6">
        <f t="shared" si="1"/>
        <v>1769.9467750917756</v>
      </c>
      <c r="BV6">
        <f t="shared" si="1"/>
        <v>1180.9311010084757</v>
      </c>
      <c r="BW6">
        <f t="shared" si="1"/>
        <v>1545.2698539818264</v>
      </c>
      <c r="BX6">
        <f t="shared" si="1"/>
        <v>1244.8924776966012</v>
      </c>
      <c r="BY6">
        <f t="shared" si="1"/>
        <v>1133.6019131197734</v>
      </c>
      <c r="BZ6">
        <f t="shared" si="1"/>
        <v>1272.1274438604435</v>
      </c>
      <c r="CA6">
        <f t="shared" si="1"/>
        <v>1195.7599029292924</v>
      </c>
      <c r="CB6">
        <f t="shared" si="1"/>
        <v>1201.3598657287923</v>
      </c>
      <c r="CC6">
        <f t="shared" si="1"/>
        <v>1345.2963719436925</v>
      </c>
      <c r="CD6">
        <f t="shared" si="1"/>
        <v>1196.6912528493808</v>
      </c>
      <c r="CE6">
        <f t="shared" si="1"/>
        <v>1385.9713218326233</v>
      </c>
      <c r="CF6">
        <f t="shared" si="1"/>
        <v>1389.3422574366648</v>
      </c>
      <c r="CG6">
        <f t="shared" si="1"/>
        <v>1574.6782191724303</v>
      </c>
      <c r="CH6">
        <f t="shared" si="1"/>
        <v>1078.0860552272709</v>
      </c>
      <c r="CI6">
        <f t="shared" si="1"/>
        <v>1462.2880840838393</v>
      </c>
      <c r="CJ6">
        <f t="shared" si="1"/>
        <v>1159.8627443662951</v>
      </c>
      <c r="CK6">
        <f t="shared" si="1"/>
        <v>1372.3849568377675</v>
      </c>
      <c r="CL6">
        <f t="shared" si="1"/>
        <v>1360.8029930887667</v>
      </c>
      <c r="CM6">
        <f t="shared" si="1"/>
        <v>1306.1185927202553</v>
      </c>
      <c r="CN6">
        <f t="shared" si="1"/>
        <v>1433.927406003522</v>
      </c>
      <c r="CO6">
        <f t="shared" si="1"/>
        <v>1438.9535262255631</v>
      </c>
      <c r="CP6">
        <f t="shared" si="1"/>
        <v>1343.3406227228431</v>
      </c>
      <c r="CQ6">
        <f t="shared" si="1"/>
        <v>1518.8436565491061</v>
      </c>
      <c r="CR6">
        <f t="shared" si="1"/>
        <v>1407.7688932779538</v>
      </c>
      <c r="CS6">
        <f t="shared" si="1"/>
        <v>1694.1485864944063</v>
      </c>
      <c r="CT6">
        <f t="shared" si="1"/>
        <v>1144.5882941139312</v>
      </c>
      <c r="CU6">
        <f t="shared" si="1"/>
        <v>1553.5587449864311</v>
      </c>
      <c r="CV6">
        <f t="shared" si="1"/>
        <v>1372.4430527326758</v>
      </c>
      <c r="CW6">
        <f t="shared" si="1"/>
        <v>-16.497284000000004</v>
      </c>
      <c r="CX6">
        <f t="shared" si="1"/>
        <v>7.8862669999999975</v>
      </c>
      <c r="CY6">
        <f t="shared" si="1"/>
        <v>-1.1410800000000005</v>
      </c>
      <c r="CZ6">
        <f t="shared" si="1"/>
        <v>0.49544000000000005</v>
      </c>
      <c r="DA6">
        <f t="shared" si="1"/>
        <v>1741.7062618880148</v>
      </c>
      <c r="DB6">
        <f t="shared" si="1"/>
        <v>1065.1277855243134</v>
      </c>
      <c r="DC6">
        <f t="shared" si="1"/>
        <v>1079.5815293220221</v>
      </c>
      <c r="DD6">
        <f t="shared" si="1"/>
        <v>1086.8418726269088</v>
      </c>
      <c r="DE6">
        <f t="shared" si="1"/>
        <v>1201.4711858629194</v>
      </c>
    </row>
    <row r="7" spans="1:109" x14ac:dyDescent="0.25">
      <c r="A7" t="s">
        <v>39</v>
      </c>
      <c r="B7" t="str">
        <f t="shared" ref="B7:Y9" si="2">B8</f>
        <v>NA</v>
      </c>
      <c r="C7" t="str">
        <f t="shared" si="2"/>
        <v>NA</v>
      </c>
      <c r="D7" t="str">
        <f t="shared" si="2"/>
        <v>NA</v>
      </c>
      <c r="E7" t="str">
        <f t="shared" si="2"/>
        <v>NA</v>
      </c>
      <c r="F7" t="str">
        <f t="shared" si="2"/>
        <v>NA</v>
      </c>
      <c r="G7" t="str">
        <f t="shared" si="2"/>
        <v>NA</v>
      </c>
      <c r="H7" t="str">
        <f t="shared" si="2"/>
        <v>NA</v>
      </c>
      <c r="I7" t="str">
        <f t="shared" si="2"/>
        <v>NA</v>
      </c>
      <c r="J7" t="str">
        <f t="shared" si="2"/>
        <v>NA</v>
      </c>
      <c r="K7" t="str">
        <f t="shared" si="2"/>
        <v>NA</v>
      </c>
      <c r="L7" t="str">
        <f t="shared" si="2"/>
        <v>NA</v>
      </c>
      <c r="M7" t="str">
        <f t="shared" si="2"/>
        <v>NA</v>
      </c>
      <c r="N7" t="str">
        <f t="shared" si="2"/>
        <v>NA</v>
      </c>
      <c r="O7" t="str">
        <f t="shared" si="2"/>
        <v>NA</v>
      </c>
      <c r="P7" t="str">
        <f t="shared" si="2"/>
        <v>NA</v>
      </c>
      <c r="Q7" t="str">
        <f t="shared" si="2"/>
        <v>NA</v>
      </c>
      <c r="R7" t="str">
        <f t="shared" si="2"/>
        <v>NA</v>
      </c>
      <c r="S7" t="str">
        <f t="shared" si="2"/>
        <v>NA</v>
      </c>
      <c r="T7" t="str">
        <f t="shared" si="2"/>
        <v>NA</v>
      </c>
      <c r="U7" t="str">
        <f t="shared" si="2"/>
        <v>NA</v>
      </c>
      <c r="V7" t="str">
        <f t="shared" si="2"/>
        <v>NA</v>
      </c>
      <c r="W7" t="str">
        <f t="shared" si="2"/>
        <v>NA</v>
      </c>
      <c r="X7" t="str">
        <f t="shared" si="2"/>
        <v>NA</v>
      </c>
      <c r="Y7" t="str">
        <f t="shared" si="2"/>
        <v>NA</v>
      </c>
      <c r="Z7" t="s">
        <v>31</v>
      </c>
      <c r="AA7" t="s">
        <v>31</v>
      </c>
      <c r="AB7" t="s">
        <v>31</v>
      </c>
      <c r="AC7" t="s">
        <v>31</v>
      </c>
      <c r="AD7" t="s">
        <v>31</v>
      </c>
      <c r="AE7" t="s">
        <v>31</v>
      </c>
      <c r="AF7" t="s">
        <v>31</v>
      </c>
      <c r="AG7" t="s">
        <v>31</v>
      </c>
      <c r="AH7" t="s">
        <v>31</v>
      </c>
      <c r="AI7" t="s">
        <v>31</v>
      </c>
      <c r="AJ7" t="s">
        <v>31</v>
      </c>
      <c r="AK7" t="s">
        <v>31</v>
      </c>
      <c r="AL7">
        <v>30.633687792811866</v>
      </c>
      <c r="AM7">
        <v>30.633687792811564</v>
      </c>
      <c r="AN7">
        <v>31.566227496577252</v>
      </c>
      <c r="AO7">
        <v>31.566227496577252</v>
      </c>
      <c r="AP7">
        <v>31.566227496577252</v>
      </c>
      <c r="AQ7">
        <v>31.566227496577252</v>
      </c>
      <c r="AR7">
        <v>31.566227496577252</v>
      </c>
      <c r="AS7">
        <v>31.566227496577252</v>
      </c>
      <c r="AT7">
        <v>31.566227496577252</v>
      </c>
      <c r="AU7">
        <v>31.566227496577252</v>
      </c>
      <c r="AV7">
        <v>31.566227496577252</v>
      </c>
      <c r="AW7">
        <v>31.566227496577252</v>
      </c>
      <c r="AX7">
        <v>31.566227496577252</v>
      </c>
      <c r="AY7">
        <v>31.566227496577252</v>
      </c>
      <c r="AZ7">
        <v>32.464830152457438</v>
      </c>
      <c r="BA7">
        <v>32.464830152457438</v>
      </c>
      <c r="BB7">
        <v>32.464830152457438</v>
      </c>
      <c r="BC7">
        <v>32.464830152457438</v>
      </c>
      <c r="BD7">
        <v>32.464830152457438</v>
      </c>
      <c r="BE7">
        <v>32.464830152457438</v>
      </c>
      <c r="BF7">
        <v>32.464830152457438</v>
      </c>
      <c r="BG7">
        <v>32.464830152457438</v>
      </c>
      <c r="BH7">
        <v>32.464830152457438</v>
      </c>
      <c r="BI7">
        <v>32.464830152457438</v>
      </c>
      <c r="BJ7">
        <v>32.464830152457438</v>
      </c>
      <c r="BK7">
        <v>32.464830152457438</v>
      </c>
      <c r="BL7">
        <v>33.581341746713463</v>
      </c>
      <c r="BM7">
        <v>33.581341746713463</v>
      </c>
      <c r="BN7">
        <v>33.581341746713463</v>
      </c>
      <c r="BO7">
        <v>33.581341746713463</v>
      </c>
      <c r="BP7">
        <v>33.581341746713463</v>
      </c>
      <c r="BQ7">
        <v>33.581341746713463</v>
      </c>
      <c r="BR7">
        <v>33.581341746713463</v>
      </c>
      <c r="BS7">
        <v>33.581341746713463</v>
      </c>
      <c r="BT7">
        <v>33.581341746713463</v>
      </c>
      <c r="BU7">
        <v>33.581341746713463</v>
      </c>
      <c r="BV7">
        <v>33.581341746713463</v>
      </c>
      <c r="BW7">
        <v>33.581341746713463</v>
      </c>
      <c r="BX7">
        <v>34.810341077372648</v>
      </c>
      <c r="BY7">
        <v>34.810341077372648</v>
      </c>
      <c r="BZ7">
        <v>34.810341077372648</v>
      </c>
      <c r="CA7">
        <v>34.810341077372648</v>
      </c>
      <c r="CB7">
        <v>34.810341077372648</v>
      </c>
      <c r="CC7">
        <v>34.810341077372648</v>
      </c>
      <c r="CD7">
        <v>34.810341077372648</v>
      </c>
      <c r="CE7">
        <v>34.810341077372648</v>
      </c>
      <c r="CF7">
        <v>34.810341077372648</v>
      </c>
      <c r="CG7">
        <v>34.810341077372648</v>
      </c>
      <c r="CH7">
        <v>34.810341077372648</v>
      </c>
      <c r="CI7">
        <v>34.810341077372648</v>
      </c>
      <c r="CJ7">
        <v>35.910649177224592</v>
      </c>
      <c r="CK7">
        <v>35.910649177224592</v>
      </c>
      <c r="CL7">
        <v>35.910649177224592</v>
      </c>
      <c r="CM7">
        <v>35.910649177224592</v>
      </c>
      <c r="CN7">
        <v>35.910649177224592</v>
      </c>
      <c r="CO7">
        <v>35.910649177224592</v>
      </c>
      <c r="CP7">
        <v>35.910649177224592</v>
      </c>
      <c r="CQ7">
        <v>35.910649177224592</v>
      </c>
      <c r="CR7">
        <v>35.910649177224592</v>
      </c>
      <c r="CS7">
        <v>35.910649177224592</v>
      </c>
      <c r="CT7">
        <v>35.910649177224592</v>
      </c>
      <c r="CU7">
        <v>35.910649177224592</v>
      </c>
      <c r="CV7">
        <v>36.602414742449469</v>
      </c>
      <c r="CW7">
        <v>36.602414742449469</v>
      </c>
      <c r="CX7">
        <v>36.602414742449469</v>
      </c>
      <c r="CY7">
        <v>36.602414742449469</v>
      </c>
      <c r="CZ7">
        <v>36.602414742449469</v>
      </c>
      <c r="DA7" t="s">
        <v>31</v>
      </c>
      <c r="DB7" t="s">
        <v>31</v>
      </c>
      <c r="DC7" t="s">
        <v>31</v>
      </c>
      <c r="DD7" t="s">
        <v>31</v>
      </c>
      <c r="DE7" t="s">
        <v>31</v>
      </c>
    </row>
    <row r="8" spans="1:109" x14ac:dyDescent="0.25">
      <c r="A8" t="s">
        <v>40</v>
      </c>
      <c r="B8" t="str">
        <f t="shared" si="2"/>
        <v>NA</v>
      </c>
      <c r="C8" t="str">
        <f t="shared" si="2"/>
        <v>NA</v>
      </c>
      <c r="D8" t="str">
        <f t="shared" si="2"/>
        <v>NA</v>
      </c>
      <c r="E8" t="str">
        <f t="shared" si="2"/>
        <v>NA</v>
      </c>
      <c r="F8" t="str">
        <f t="shared" si="2"/>
        <v>NA</v>
      </c>
      <c r="G8" t="str">
        <f t="shared" si="2"/>
        <v>NA</v>
      </c>
      <c r="H8" t="str">
        <f t="shared" si="2"/>
        <v>NA</v>
      </c>
      <c r="I8" t="str">
        <f t="shared" si="2"/>
        <v>NA</v>
      </c>
      <c r="J8" t="str">
        <f t="shared" si="2"/>
        <v>NA</v>
      </c>
      <c r="K8" t="str">
        <f t="shared" si="2"/>
        <v>NA</v>
      </c>
      <c r="L8" t="str">
        <f t="shared" si="2"/>
        <v>NA</v>
      </c>
      <c r="M8" t="str">
        <f t="shared" si="2"/>
        <v>NA</v>
      </c>
      <c r="N8" t="str">
        <f t="shared" si="2"/>
        <v>NA</v>
      </c>
      <c r="O8" t="str">
        <f t="shared" si="2"/>
        <v>NA</v>
      </c>
      <c r="P8" t="str">
        <f t="shared" si="2"/>
        <v>NA</v>
      </c>
      <c r="Q8" t="str">
        <f t="shared" si="2"/>
        <v>NA</v>
      </c>
      <c r="R8" t="str">
        <f t="shared" si="2"/>
        <v>NA</v>
      </c>
      <c r="S8" t="str">
        <f t="shared" si="2"/>
        <v>NA</v>
      </c>
      <c r="T8" t="str">
        <f t="shared" si="2"/>
        <v>NA</v>
      </c>
      <c r="U8" t="str">
        <f t="shared" si="2"/>
        <v>NA</v>
      </c>
      <c r="V8" t="str">
        <f t="shared" si="2"/>
        <v>NA</v>
      </c>
      <c r="W8" t="str">
        <f t="shared" si="2"/>
        <v>NA</v>
      </c>
      <c r="X8" t="str">
        <f t="shared" si="2"/>
        <v>NA</v>
      </c>
      <c r="Y8" t="str">
        <f t="shared" si="2"/>
        <v>NA</v>
      </c>
      <c r="Z8" t="s">
        <v>31</v>
      </c>
      <c r="AA8" t="s">
        <v>31</v>
      </c>
      <c r="AB8" t="s">
        <v>31</v>
      </c>
      <c r="AC8" t="s">
        <v>31</v>
      </c>
      <c r="AD8" t="s">
        <v>31</v>
      </c>
      <c r="AE8" t="s">
        <v>31</v>
      </c>
      <c r="AF8" t="s">
        <v>31</v>
      </c>
      <c r="AG8" t="s">
        <v>31</v>
      </c>
      <c r="AH8" t="s">
        <v>31</v>
      </c>
      <c r="AI8" t="s">
        <v>31</v>
      </c>
      <c r="AJ8" t="s">
        <v>31</v>
      </c>
      <c r="AK8" t="s">
        <v>31</v>
      </c>
      <c r="AL8">
        <v>14.724304639624201</v>
      </c>
      <c r="AM8">
        <v>14.724304639623906</v>
      </c>
      <c r="AN8">
        <v>15.502989646200804</v>
      </c>
      <c r="AO8">
        <v>15.502989646200804</v>
      </c>
      <c r="AP8">
        <v>15.502989646200804</v>
      </c>
      <c r="AQ8">
        <v>15.502989646200804</v>
      </c>
      <c r="AR8">
        <v>15.502989646200804</v>
      </c>
      <c r="AS8">
        <v>15.502989646200804</v>
      </c>
      <c r="AT8">
        <v>15.502989646200804</v>
      </c>
      <c r="AU8">
        <v>15.502989646200804</v>
      </c>
      <c r="AV8">
        <v>15.502989646200804</v>
      </c>
      <c r="AW8">
        <v>15.502989646200804</v>
      </c>
      <c r="AX8">
        <v>15.502989646200804</v>
      </c>
      <c r="AY8">
        <v>15.502989646200804</v>
      </c>
      <c r="AZ8">
        <v>16.269143995585527</v>
      </c>
      <c r="BA8">
        <v>16.269143995585527</v>
      </c>
      <c r="BB8">
        <v>16.269143995585527</v>
      </c>
      <c r="BC8">
        <v>16.269143995585527</v>
      </c>
      <c r="BD8">
        <v>16.269143995585527</v>
      </c>
      <c r="BE8">
        <v>16.269143995585527</v>
      </c>
      <c r="BF8">
        <v>16.269143995585527</v>
      </c>
      <c r="BG8">
        <v>16.269143995585527</v>
      </c>
      <c r="BH8">
        <v>16.269143995585527</v>
      </c>
      <c r="BI8">
        <v>16.269143995585527</v>
      </c>
      <c r="BJ8">
        <v>16.269143995585527</v>
      </c>
      <c r="BK8">
        <v>16.269143995585527</v>
      </c>
      <c r="BL8">
        <v>17.242516993824985</v>
      </c>
      <c r="BM8">
        <v>17.242516993824985</v>
      </c>
      <c r="BN8">
        <v>17.242516993824985</v>
      </c>
      <c r="BO8">
        <v>17.242516993824985</v>
      </c>
      <c r="BP8">
        <v>17.242516993824985</v>
      </c>
      <c r="BQ8">
        <v>17.242516993824985</v>
      </c>
      <c r="BR8">
        <v>17.242516993824985</v>
      </c>
      <c r="BS8">
        <v>17.242516993824985</v>
      </c>
      <c r="BT8">
        <v>17.242516993824985</v>
      </c>
      <c r="BU8">
        <v>17.242516993824985</v>
      </c>
      <c r="BV8">
        <v>17.242516993824985</v>
      </c>
      <c r="BW8">
        <v>17.242516993824985</v>
      </c>
      <c r="BX8">
        <v>18.34115957620951</v>
      </c>
      <c r="BY8">
        <v>18.34115957620951</v>
      </c>
      <c r="BZ8">
        <v>18.34115957620951</v>
      </c>
      <c r="CA8">
        <v>18.34115957620951</v>
      </c>
      <c r="CB8">
        <v>18.34115957620951</v>
      </c>
      <c r="CC8">
        <v>18.34115957620951</v>
      </c>
      <c r="CD8">
        <v>18.34115957620951</v>
      </c>
      <c r="CE8">
        <v>18.34115957620951</v>
      </c>
      <c r="CF8">
        <v>18.34115957620951</v>
      </c>
      <c r="CG8">
        <v>18.34115957620951</v>
      </c>
      <c r="CH8">
        <v>18.34115957620951</v>
      </c>
      <c r="CI8">
        <v>18.34115957620951</v>
      </c>
      <c r="CJ8">
        <v>19.348719378183411</v>
      </c>
      <c r="CK8">
        <v>19.348719378183411</v>
      </c>
      <c r="CL8">
        <v>19.348719378183411</v>
      </c>
      <c r="CM8">
        <v>19.348719378183411</v>
      </c>
      <c r="CN8">
        <v>19.348719378183411</v>
      </c>
      <c r="CO8">
        <v>19.348719378183411</v>
      </c>
      <c r="CP8">
        <v>19.348719378183411</v>
      </c>
      <c r="CQ8">
        <v>19.348719378183411</v>
      </c>
      <c r="CR8">
        <v>19.348719378183411</v>
      </c>
      <c r="CS8">
        <v>19.348719378183411</v>
      </c>
      <c r="CT8">
        <v>19.348719378183411</v>
      </c>
      <c r="CU8">
        <v>19.348719378183411</v>
      </c>
      <c r="CV8">
        <v>19.993669655890038</v>
      </c>
      <c r="CW8">
        <v>19.993669655890038</v>
      </c>
      <c r="CX8">
        <v>19.993669655890038</v>
      </c>
      <c r="CY8">
        <v>19.993669655890038</v>
      </c>
      <c r="CZ8">
        <v>19.993669655890038</v>
      </c>
      <c r="DA8" t="s">
        <v>31</v>
      </c>
      <c r="DB8" t="s">
        <v>31</v>
      </c>
      <c r="DC8" t="s">
        <v>31</v>
      </c>
      <c r="DD8" t="s">
        <v>31</v>
      </c>
      <c r="DE8" t="s">
        <v>31</v>
      </c>
    </row>
    <row r="9" spans="1:109" x14ac:dyDescent="0.25">
      <c r="A9" t="s">
        <v>38</v>
      </c>
      <c r="B9" t="str">
        <f t="shared" si="2"/>
        <v>NA</v>
      </c>
      <c r="C9" t="str">
        <f t="shared" si="2"/>
        <v>NA</v>
      </c>
      <c r="D9" t="str">
        <f t="shared" si="2"/>
        <v>NA</v>
      </c>
      <c r="E9" t="str">
        <f t="shared" si="2"/>
        <v>NA</v>
      </c>
      <c r="F9" t="str">
        <f t="shared" si="2"/>
        <v>NA</v>
      </c>
      <c r="G9" t="str">
        <f t="shared" si="2"/>
        <v>NA</v>
      </c>
      <c r="H9" t="str">
        <f t="shared" si="2"/>
        <v>NA</v>
      </c>
      <c r="I9" t="str">
        <f t="shared" si="2"/>
        <v>NA</v>
      </c>
      <c r="J9" t="str">
        <f t="shared" si="2"/>
        <v>NA</v>
      </c>
      <c r="K9" t="str">
        <f t="shared" si="2"/>
        <v>NA</v>
      </c>
      <c r="L9" t="str">
        <f t="shared" si="2"/>
        <v>NA</v>
      </c>
      <c r="M9" t="str">
        <f t="shared" si="2"/>
        <v>NA</v>
      </c>
      <c r="N9" t="str">
        <f t="shared" si="2"/>
        <v>NA</v>
      </c>
      <c r="O9" t="str">
        <f t="shared" si="2"/>
        <v>NA</v>
      </c>
      <c r="P9" t="str">
        <f t="shared" si="2"/>
        <v>NA</v>
      </c>
      <c r="Q9" t="str">
        <f t="shared" si="2"/>
        <v>NA</v>
      </c>
      <c r="R9" t="str">
        <f t="shared" si="2"/>
        <v>NA</v>
      </c>
      <c r="S9" t="str">
        <f t="shared" si="2"/>
        <v>NA</v>
      </c>
      <c r="T9" t="str">
        <f t="shared" si="2"/>
        <v>NA</v>
      </c>
      <c r="U9" t="str">
        <f t="shared" si="2"/>
        <v>NA</v>
      </c>
      <c r="V9" t="str">
        <f t="shared" si="2"/>
        <v>NA</v>
      </c>
      <c r="W9" t="str">
        <f t="shared" si="2"/>
        <v>NA</v>
      </c>
      <c r="X9" t="str">
        <f t="shared" si="2"/>
        <v>NA</v>
      </c>
      <c r="Y9" t="str">
        <f t="shared" si="2"/>
        <v>NA</v>
      </c>
      <c r="Z9">
        <f t="shared" ref="Z9:CK9" si="3">Z10*1000</f>
        <v>961.31502140018131</v>
      </c>
      <c r="AA9">
        <f t="shared" si="3"/>
        <v>779.47516572188351</v>
      </c>
      <c r="AB9">
        <f t="shared" si="3"/>
        <v>1127.113348276436</v>
      </c>
      <c r="AC9">
        <f t="shared" si="3"/>
        <v>1001.8388251225929</v>
      </c>
      <c r="AD9">
        <f t="shared" si="3"/>
        <v>963.9905214837861</v>
      </c>
      <c r="AE9">
        <f t="shared" si="3"/>
        <v>879.3505341330399</v>
      </c>
      <c r="AF9">
        <f t="shared" si="3"/>
        <v>1064.0100025299282</v>
      </c>
      <c r="AG9">
        <f t="shared" si="3"/>
        <v>1044.6829298058201</v>
      </c>
      <c r="AH9">
        <f t="shared" si="3"/>
        <v>963.22266235611403</v>
      </c>
      <c r="AI9">
        <f t="shared" si="3"/>
        <v>905.33994423147783</v>
      </c>
      <c r="AJ9">
        <f t="shared" si="3"/>
        <v>1040.4669428680875</v>
      </c>
      <c r="AK9">
        <f t="shared" si="3"/>
        <v>569.19410207065903</v>
      </c>
      <c r="AL9">
        <f t="shared" si="3"/>
        <v>1147.8002935673276</v>
      </c>
      <c r="AM9">
        <f t="shared" si="3"/>
        <v>873.9428134527592</v>
      </c>
      <c r="AN9">
        <f t="shared" si="3"/>
        <v>1095.9845409297297</v>
      </c>
      <c r="AO9">
        <f t="shared" si="3"/>
        <v>1017.8626837208353</v>
      </c>
      <c r="AP9">
        <f t="shared" si="3"/>
        <v>1147.5216317255199</v>
      </c>
      <c r="AQ9">
        <f t="shared" si="3"/>
        <v>1000.8736278613637</v>
      </c>
      <c r="AR9">
        <f t="shared" si="3"/>
        <v>931.88257829575321</v>
      </c>
      <c r="AS9">
        <f t="shared" si="3"/>
        <v>1020.9237974333174</v>
      </c>
      <c r="AT9">
        <f t="shared" si="3"/>
        <v>906.11951530222984</v>
      </c>
      <c r="AU9">
        <f t="shared" si="3"/>
        <v>1032.685310804497</v>
      </c>
      <c r="AV9">
        <f t="shared" si="3"/>
        <v>992.05885257755085</v>
      </c>
      <c r="AW9">
        <f t="shared" si="3"/>
        <v>800.19252537698367</v>
      </c>
      <c r="AX9">
        <f t="shared" si="3"/>
        <v>1211.1818926423102</v>
      </c>
      <c r="AY9">
        <f t="shared" si="3"/>
        <v>811.40307306574641</v>
      </c>
      <c r="AZ9">
        <f t="shared" si="3"/>
        <v>1105.0720173639395</v>
      </c>
      <c r="BA9">
        <f t="shared" si="3"/>
        <v>1006.097029102667</v>
      </c>
      <c r="BB9">
        <f t="shared" si="3"/>
        <v>1202.589716966577</v>
      </c>
      <c r="BC9">
        <f t="shared" si="3"/>
        <v>1096.0773604984915</v>
      </c>
      <c r="BD9">
        <f t="shared" si="3"/>
        <v>1134.1347497018082</v>
      </c>
      <c r="BE9">
        <f t="shared" si="3"/>
        <v>1096.9667050903545</v>
      </c>
      <c r="BF9">
        <f t="shared" si="3"/>
        <v>1016.1696857028566</v>
      </c>
      <c r="BG9">
        <f t="shared" si="3"/>
        <v>1208.8091105324179</v>
      </c>
      <c r="BH9">
        <f t="shared" si="3"/>
        <v>1044.8952194908322</v>
      </c>
      <c r="BI9">
        <f t="shared" si="3"/>
        <v>1037.979561015409</v>
      </c>
      <c r="BJ9">
        <f t="shared" si="3"/>
        <v>1380.2550440419591</v>
      </c>
      <c r="BK9">
        <f t="shared" si="3"/>
        <v>1059.9154815813242</v>
      </c>
      <c r="BL9">
        <f t="shared" si="3"/>
        <v>1305.2008458388511</v>
      </c>
      <c r="BM9">
        <f t="shared" si="3"/>
        <v>1362.4898553808625</v>
      </c>
      <c r="BN9">
        <f t="shared" si="3"/>
        <v>1320.0708483779233</v>
      </c>
      <c r="BO9">
        <f t="shared" si="3"/>
        <v>1295.0418494748355</v>
      </c>
      <c r="BP9">
        <f t="shared" si="3"/>
        <v>1393.6387628310101</v>
      </c>
      <c r="BQ9">
        <f t="shared" si="3"/>
        <v>1229.2683110106223</v>
      </c>
      <c r="BR9">
        <f t="shared" si="3"/>
        <v>1298.1288510416059</v>
      </c>
      <c r="BS9">
        <f t="shared" si="3"/>
        <v>1335.4274740776327</v>
      </c>
      <c r="BT9">
        <f t="shared" si="3"/>
        <v>1271.6073085583976</v>
      </c>
      <c r="BU9">
        <f t="shared" si="3"/>
        <v>1276.0807152145878</v>
      </c>
      <c r="BV9">
        <f t="shared" si="3"/>
        <v>1583.4262527683054</v>
      </c>
      <c r="BW9">
        <f t="shared" si="3"/>
        <v>1459.2277111422279</v>
      </c>
      <c r="BX9">
        <f t="shared" si="3"/>
        <v>1495.6950443295259</v>
      </c>
      <c r="BY9">
        <f t="shared" si="3"/>
        <v>1607.8688380792407</v>
      </c>
      <c r="BZ9">
        <f t="shared" si="3"/>
        <v>1532.1235287626412</v>
      </c>
      <c r="CA9">
        <f t="shared" si="3"/>
        <v>1566.1985614166276</v>
      </c>
      <c r="CB9">
        <f t="shared" si="3"/>
        <v>1528.1682670282839</v>
      </c>
      <c r="CC9">
        <f t="shared" si="3"/>
        <v>1452.7367282447697</v>
      </c>
      <c r="CD9">
        <f t="shared" si="3"/>
        <v>1591.055043502208</v>
      </c>
      <c r="CE9">
        <f t="shared" si="3"/>
        <v>1465.1646722110688</v>
      </c>
      <c r="CF9">
        <f t="shared" si="3"/>
        <v>1486.7329773421043</v>
      </c>
      <c r="CG9">
        <f t="shared" si="3"/>
        <v>1525.4484631244272</v>
      </c>
      <c r="CH9">
        <f t="shared" si="3"/>
        <v>1674.2272314205613</v>
      </c>
      <c r="CI9">
        <f t="shared" si="3"/>
        <v>1437.4925681905929</v>
      </c>
      <c r="CJ9">
        <f t="shared" si="3"/>
        <v>1578.6990827776933</v>
      </c>
      <c r="CK9">
        <f t="shared" si="3"/>
        <v>1403.4969406091855</v>
      </c>
      <c r="CL9">
        <f t="shared" ref="CL9:DE9" si="4">CL10*1000</f>
        <v>1452.3940060069474</v>
      </c>
      <c r="CM9">
        <f t="shared" si="4"/>
        <v>1463.5214753044525</v>
      </c>
      <c r="CN9">
        <f t="shared" si="4"/>
        <v>1341.0211393399641</v>
      </c>
      <c r="CO9">
        <f t="shared" si="4"/>
        <v>1336.4753616586395</v>
      </c>
      <c r="CP9">
        <f t="shared" si="4"/>
        <v>1424.000946962736</v>
      </c>
      <c r="CQ9">
        <f t="shared" si="4"/>
        <v>1311.264463255583</v>
      </c>
      <c r="CR9">
        <f t="shared" si="4"/>
        <v>1404.4363513269006</v>
      </c>
      <c r="CS9">
        <f t="shared" si="4"/>
        <v>1376.5740538137507</v>
      </c>
      <c r="CT9">
        <f t="shared" si="4"/>
        <v>1614.6505368958437</v>
      </c>
      <c r="CU9">
        <f t="shared" si="4"/>
        <v>1267.5577839790617</v>
      </c>
      <c r="CV9">
        <f t="shared" si="4"/>
        <v>1759.3435267149116</v>
      </c>
      <c r="CW9">
        <f t="shared" si="4"/>
        <v>934.89947928213905</v>
      </c>
      <c r="CX9">
        <f t="shared" si="4"/>
        <v>983.20677426313762</v>
      </c>
      <c r="CY9">
        <f t="shared" si="4"/>
        <v>1315.5541934538473</v>
      </c>
      <c r="CZ9">
        <f t="shared" si="4"/>
        <v>1646.8272017354395</v>
      </c>
      <c r="DA9">
        <f t="shared" si="4"/>
        <v>2074.9380986766823</v>
      </c>
      <c r="DB9">
        <f t="shared" si="4"/>
        <v>1558.4040113423687</v>
      </c>
      <c r="DC9">
        <f t="shared" si="4"/>
        <v>1394.6702077363402</v>
      </c>
      <c r="DD9">
        <f t="shared" si="4"/>
        <v>1410.6495222259646</v>
      </c>
      <c r="DE9">
        <f t="shared" si="4"/>
        <v>1350.7811329393601</v>
      </c>
    </row>
    <row r="10" spans="1:109" x14ac:dyDescent="0.25">
      <c r="A10" t="s">
        <v>37</v>
      </c>
      <c r="B10" t="s">
        <v>31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31</v>
      </c>
      <c r="Z10">
        <f>'DNP Volume'!D3</f>
        <v>0.96131502140018132</v>
      </c>
      <c r="AA10">
        <f>'DNP Volume'!E3</f>
        <v>0.77947516572188347</v>
      </c>
      <c r="AB10">
        <f>'DNP Volume'!F3</f>
        <v>1.1271133482764359</v>
      </c>
      <c r="AC10">
        <f>'DNP Volume'!G3</f>
        <v>1.0018388251225929</v>
      </c>
      <c r="AD10">
        <f>'DNP Volume'!H3</f>
        <v>0.96399052148378606</v>
      </c>
      <c r="AE10">
        <f>'DNP Volume'!I3</f>
        <v>0.87935053413303987</v>
      </c>
      <c r="AF10">
        <f>'DNP Volume'!J3</f>
        <v>1.0640100025299282</v>
      </c>
      <c r="AG10">
        <f>'DNP Volume'!K3</f>
        <v>1.04468292980582</v>
      </c>
      <c r="AH10">
        <f>'DNP Volume'!L3</f>
        <v>0.96322266235611398</v>
      </c>
      <c r="AI10">
        <f>'DNP Volume'!M3</f>
        <v>0.90533994423147779</v>
      </c>
      <c r="AJ10">
        <f>'DNP Volume'!N3</f>
        <v>1.0404669428680875</v>
      </c>
      <c r="AK10">
        <f>'DNP Volume'!O3</f>
        <v>0.56919410207065901</v>
      </c>
      <c r="AL10">
        <f>'DNP Volume'!D4</f>
        <v>1.1478002935673275</v>
      </c>
      <c r="AM10">
        <f>'DNP Volume'!E4</f>
        <v>0.87394281345275915</v>
      </c>
      <c r="AN10">
        <f>'DNP Volume'!F4</f>
        <v>1.0959845409297297</v>
      </c>
      <c r="AO10">
        <f>'DNP Volume'!G4</f>
        <v>1.0178626837208353</v>
      </c>
      <c r="AP10">
        <f>'DNP Volume'!H4</f>
        <v>1.1475216317255199</v>
      </c>
      <c r="AQ10">
        <f>'DNP Volume'!I4</f>
        <v>1.0008736278613637</v>
      </c>
      <c r="AR10">
        <f>'DNP Volume'!J4</f>
        <v>0.93188257829575316</v>
      </c>
      <c r="AS10">
        <f>'DNP Volume'!K4</f>
        <v>1.0209237974333174</v>
      </c>
      <c r="AT10">
        <f>'DNP Volume'!L4</f>
        <v>0.90611951530222989</v>
      </c>
      <c r="AU10">
        <f>'DNP Volume'!M4</f>
        <v>1.0326853108044971</v>
      </c>
      <c r="AV10">
        <f>'DNP Volume'!N4</f>
        <v>0.99205885257755089</v>
      </c>
      <c r="AW10">
        <f>'DNP Volume'!O4</f>
        <v>0.80019252537698371</v>
      </c>
      <c r="AX10">
        <f>'DNP Volume'!D5</f>
        <v>1.2111818926423101</v>
      </c>
      <c r="AY10">
        <f>'DNP Volume'!E5</f>
        <v>0.81140307306574644</v>
      </c>
      <c r="AZ10">
        <f>'DNP Volume'!F5</f>
        <v>1.1050720173639395</v>
      </c>
      <c r="BA10">
        <f>'DNP Volume'!G5</f>
        <v>1.006097029102667</v>
      </c>
      <c r="BB10">
        <f>'DNP Volume'!H5</f>
        <v>1.2025897169665771</v>
      </c>
      <c r="BC10">
        <f>'DNP Volume'!I5</f>
        <v>1.0960773604984915</v>
      </c>
      <c r="BD10">
        <f>'DNP Volume'!J5</f>
        <v>1.1341347497018082</v>
      </c>
      <c r="BE10">
        <f>'DNP Volume'!K5</f>
        <v>1.0969667050903544</v>
      </c>
      <c r="BF10">
        <f>'DNP Volume'!L5</f>
        <v>1.0161696857028566</v>
      </c>
      <c r="BG10">
        <f>'DNP Volume'!M5</f>
        <v>1.2088091105324179</v>
      </c>
      <c r="BH10">
        <f>'DNP Volume'!N5</f>
        <v>1.0448952194908323</v>
      </c>
      <c r="BI10">
        <f>'DNP Volume'!O5</f>
        <v>1.037979561015409</v>
      </c>
      <c r="BJ10">
        <f>'DNP Volume'!D6</f>
        <v>1.380255044041959</v>
      </c>
      <c r="BK10">
        <f>'DNP Volume'!E6</f>
        <v>1.0599154815813243</v>
      </c>
      <c r="BL10">
        <f>'DNP Volume'!F6</f>
        <v>1.3052008458388511</v>
      </c>
      <c r="BM10">
        <f>'DNP Volume'!G6</f>
        <v>1.3624898553808624</v>
      </c>
      <c r="BN10">
        <f>'DNP Volume'!H6</f>
        <v>1.3200708483779233</v>
      </c>
      <c r="BO10">
        <f>'DNP Volume'!I6</f>
        <v>1.2950418494748355</v>
      </c>
      <c r="BP10">
        <f>'DNP Volume'!J6</f>
        <v>1.3936387628310101</v>
      </c>
      <c r="BQ10">
        <f>'DNP Volume'!K6</f>
        <v>1.2292683110106222</v>
      </c>
      <c r="BR10">
        <f>'DNP Volume'!L6</f>
        <v>1.2981288510416058</v>
      </c>
      <c r="BS10">
        <f>'DNP Volume'!M6</f>
        <v>1.3354274740776326</v>
      </c>
      <c r="BT10">
        <f>'DNP Volume'!N6</f>
        <v>1.2716073085583977</v>
      </c>
      <c r="BU10">
        <f>'DNP Volume'!O6</f>
        <v>1.2760807152145879</v>
      </c>
      <c r="BV10">
        <f>'DNP Volume'!D7</f>
        <v>1.5834262527683054</v>
      </c>
      <c r="BW10">
        <f>'DNP Volume'!E7</f>
        <v>1.4592277111422278</v>
      </c>
      <c r="BX10">
        <f>'DNP Volume'!F7</f>
        <v>1.4956950443295258</v>
      </c>
      <c r="BY10">
        <f>'DNP Volume'!G7</f>
        <v>1.6078688380792407</v>
      </c>
      <c r="BZ10">
        <f>'DNP Volume'!H7</f>
        <v>1.5321235287626411</v>
      </c>
      <c r="CA10">
        <f>'DNP Volume'!I7</f>
        <v>1.5661985614166276</v>
      </c>
      <c r="CB10">
        <f>'DNP Volume'!J7</f>
        <v>1.5281682670282839</v>
      </c>
      <c r="CC10">
        <f>'DNP Volume'!K7</f>
        <v>1.4527367282447696</v>
      </c>
      <c r="CD10">
        <f>'DNP Volume'!L7</f>
        <v>1.5910550435022079</v>
      </c>
      <c r="CE10">
        <f>'DNP Volume'!M7</f>
        <v>1.4651646722110687</v>
      </c>
      <c r="CF10">
        <f>'DNP Volume'!N7</f>
        <v>1.4867329773421043</v>
      </c>
      <c r="CG10">
        <f>'DNP Volume'!O7</f>
        <v>1.5254484631244272</v>
      </c>
      <c r="CH10">
        <f>'DNP Volume'!D8</f>
        <v>1.6742272314205613</v>
      </c>
      <c r="CI10">
        <f>'DNP Volume'!E8</f>
        <v>1.437492568190593</v>
      </c>
      <c r="CJ10">
        <f>'DNP Volume'!F8</f>
        <v>1.5786990827776932</v>
      </c>
      <c r="CK10">
        <f>'DNP Volume'!G8</f>
        <v>1.4034969406091855</v>
      </c>
      <c r="CL10">
        <f>'DNP Volume'!H8</f>
        <v>1.4523940060069473</v>
      </c>
      <c r="CM10">
        <f>'DNP Volume'!I8</f>
        <v>1.4635214753044525</v>
      </c>
      <c r="CN10">
        <f>'DNP Volume'!J8</f>
        <v>1.341021139339964</v>
      </c>
      <c r="CO10">
        <f>'DNP Volume'!K8</f>
        <v>1.3364753616586396</v>
      </c>
      <c r="CP10">
        <f>'DNP Volume'!L8</f>
        <v>1.4240009469627359</v>
      </c>
      <c r="CQ10">
        <f>'DNP Volume'!M8</f>
        <v>1.311264463255583</v>
      </c>
      <c r="CR10">
        <f>'DNP Volume'!N8</f>
        <v>1.4044363513269007</v>
      </c>
      <c r="CS10">
        <f>'DNP Volume'!O8</f>
        <v>1.3765740538137508</v>
      </c>
      <c r="CT10">
        <f>'DNP Volume'!D9</f>
        <v>1.6146505368958437</v>
      </c>
      <c r="CU10">
        <f>'DNP Volume'!E9</f>
        <v>1.2675577839790617</v>
      </c>
      <c r="CV10">
        <f>'DNP Volume'!F9</f>
        <v>1.7593435267149116</v>
      </c>
      <c r="CW10">
        <f>'DNP Volume'!G9</f>
        <v>0.93489947928213901</v>
      </c>
      <c r="CX10">
        <f>'DNP Volume'!H9</f>
        <v>0.98320677426313763</v>
      </c>
      <c r="CY10">
        <f>'DNP Volume'!I9</f>
        <v>1.3155541934538473</v>
      </c>
      <c r="CZ10">
        <f>'DNP Volume'!J9</f>
        <v>1.6468272017354395</v>
      </c>
      <c r="DA10">
        <f>'DNP Volume'!K9</f>
        <v>2.0749380986766823</v>
      </c>
      <c r="DB10">
        <f>'DNP Volume'!L9</f>
        <v>1.5584040113423687</v>
      </c>
      <c r="DC10">
        <f>'DNP Volume'!M9</f>
        <v>1.3946702077363402</v>
      </c>
      <c r="DD10">
        <f>'DNP Volume'!N9</f>
        <v>1.4106495222259645</v>
      </c>
      <c r="DE10">
        <f>'DNP Volume'!O9</f>
        <v>1.35078113293936</v>
      </c>
    </row>
    <row r="11" spans="1:109" x14ac:dyDescent="0.25">
      <c r="A11" t="s">
        <v>41</v>
      </c>
      <c r="B11" s="41">
        <v>1710361.6232937688</v>
      </c>
      <c r="C11" s="41">
        <v>1713119.9170841172</v>
      </c>
      <c r="D11" s="41">
        <v>1715878.2108744658</v>
      </c>
      <c r="E11" s="41">
        <v>1720809.263268447</v>
      </c>
      <c r="F11" s="41">
        <v>1725740.3156624283</v>
      </c>
      <c r="G11" s="41">
        <v>1730671.3680564095</v>
      </c>
      <c r="H11" s="41">
        <v>1733900.7204906477</v>
      </c>
      <c r="I11" s="41">
        <v>1737130.0729248861</v>
      </c>
      <c r="J11" s="41">
        <v>1740359.4253591243</v>
      </c>
      <c r="K11" s="41">
        <v>1743192.4210272261</v>
      </c>
      <c r="L11" s="41">
        <v>1746025.4166953277</v>
      </c>
      <c r="M11" s="41">
        <v>1748858.4123634296</v>
      </c>
      <c r="N11" s="41">
        <v>1753084.5291400563</v>
      </c>
      <c r="O11" s="41">
        <v>1757310.6459166834</v>
      </c>
      <c r="P11" s="41">
        <v>1761536.7626933102</v>
      </c>
      <c r="Q11" s="41">
        <v>1762237.4017729417</v>
      </c>
      <c r="R11" s="41">
        <v>1762938.0408525732</v>
      </c>
      <c r="S11" s="41">
        <v>1763638.6799322048</v>
      </c>
      <c r="T11" s="41">
        <v>1764136.648763167</v>
      </c>
      <c r="U11" s="41">
        <v>1764634.6175941292</v>
      </c>
      <c r="V11" s="41">
        <v>1765132.5864250914</v>
      </c>
      <c r="W11" s="41">
        <v>1764024.0988785813</v>
      </c>
      <c r="X11" s="41">
        <v>1762915.611332071</v>
      </c>
      <c r="Y11" s="41">
        <v>1761807.123785561</v>
      </c>
      <c r="Z11" s="41">
        <v>1763430.870924264</v>
      </c>
      <c r="AA11" s="41">
        <v>1765054.6180629667</v>
      </c>
      <c r="AB11" s="41">
        <v>1766678.3652016697</v>
      </c>
      <c r="AC11" s="41">
        <v>1768940.7747382945</v>
      </c>
      <c r="AD11" s="41">
        <v>1771203.1842749196</v>
      </c>
      <c r="AE11" s="41">
        <v>1773465.5938115444</v>
      </c>
      <c r="AF11" s="41">
        <v>1777543.2505248336</v>
      </c>
      <c r="AG11" s="41">
        <v>1781620.9072381225</v>
      </c>
      <c r="AH11" s="41">
        <v>1785698.5639514118</v>
      </c>
      <c r="AI11" s="41">
        <v>1791409.0979211912</v>
      </c>
      <c r="AJ11" s="41">
        <v>1797119.6318909705</v>
      </c>
      <c r="AK11" s="41">
        <v>1802830.16586075</v>
      </c>
      <c r="AL11" s="41">
        <v>1813947.3193515001</v>
      </c>
      <c r="AM11" s="41">
        <v>1825064.4728422505</v>
      </c>
      <c r="AN11" s="41">
        <v>1836181.6263330006</v>
      </c>
      <c r="AO11" s="41">
        <v>1833387.2156400413</v>
      </c>
      <c r="AP11" s="41">
        <v>1830592.8049470817</v>
      </c>
      <c r="AQ11" s="41">
        <v>1827798.3942541224</v>
      </c>
      <c r="AR11" s="41">
        <v>1834372.1808808644</v>
      </c>
      <c r="AS11" s="41">
        <v>1840945.9675076061</v>
      </c>
      <c r="AT11" s="41">
        <v>1847519.7541343481</v>
      </c>
      <c r="AU11" s="41">
        <v>1845761.6547546727</v>
      </c>
      <c r="AV11" s="41">
        <v>1844003.5553749972</v>
      </c>
      <c r="AW11" s="41">
        <v>1842245.4559953217</v>
      </c>
      <c r="AX11" s="41">
        <v>1840589.6634202334</v>
      </c>
      <c r="AY11" s="41">
        <v>1838933.8708451451</v>
      </c>
      <c r="AZ11" s="41">
        <v>1837278.0782700568</v>
      </c>
      <c r="BA11" s="41">
        <v>1837495.7937847434</v>
      </c>
      <c r="BB11" s="41">
        <v>1837713.5092994303</v>
      </c>
      <c r="BC11" s="41">
        <v>1837931.224814117</v>
      </c>
      <c r="BD11" s="41">
        <v>1841374.11743568</v>
      </c>
      <c r="BE11" s="41">
        <v>1844817.0100572433</v>
      </c>
      <c r="BF11" s="41">
        <v>1848259.9026788063</v>
      </c>
      <c r="BG11" s="41">
        <v>1854560.0271797248</v>
      </c>
      <c r="BH11" s="41">
        <v>1860860.151680643</v>
      </c>
      <c r="BI11" s="41">
        <v>1867160.2761815614</v>
      </c>
      <c r="BJ11" s="41">
        <v>1871444.8644981522</v>
      </c>
      <c r="BK11" s="41">
        <v>1875729.4528147432</v>
      </c>
      <c r="BL11" s="41">
        <v>1880014.0411313339</v>
      </c>
      <c r="BM11" s="41">
        <v>1886840.8956231193</v>
      </c>
      <c r="BN11" s="41">
        <v>1893667.7501149045</v>
      </c>
      <c r="BO11" s="41">
        <v>1900494.6046066899</v>
      </c>
      <c r="BP11" s="41">
        <v>1905704.7635070249</v>
      </c>
      <c r="BQ11" s="41">
        <v>1910914.9224073596</v>
      </c>
      <c r="BR11" s="41">
        <v>1916125.0813076945</v>
      </c>
      <c r="BS11" s="41">
        <v>1920800.0684181862</v>
      </c>
      <c r="BT11" s="41">
        <v>1925475.055528678</v>
      </c>
      <c r="BU11" s="41">
        <v>1930150.0426391696</v>
      </c>
      <c r="BV11" s="41">
        <v>1928924.4915372434</v>
      </c>
      <c r="BW11" s="41">
        <v>1927698.9404353169</v>
      </c>
      <c r="BX11" s="41">
        <v>1926473.3893333906</v>
      </c>
      <c r="BY11" s="41">
        <v>1930781.5552313286</v>
      </c>
      <c r="BZ11" s="41">
        <v>1935089.7211292663</v>
      </c>
      <c r="CA11" s="41">
        <v>1939397.8870272043</v>
      </c>
      <c r="CB11" s="41">
        <v>1937708.8869668869</v>
      </c>
      <c r="CC11" s="41">
        <v>1936019.8869065696</v>
      </c>
      <c r="CD11" s="41">
        <v>1934330.8868462523</v>
      </c>
      <c r="CE11" s="41">
        <v>1936702.1356584216</v>
      </c>
      <c r="CF11" s="41">
        <v>1939073.3844705911</v>
      </c>
      <c r="CG11" s="41">
        <v>1941444.6332827604</v>
      </c>
      <c r="CH11" s="41">
        <v>1940802.4054088232</v>
      </c>
      <c r="CI11" s="41">
        <v>1940160.1775348862</v>
      </c>
      <c r="CJ11" s="41">
        <v>1939517.9496609489</v>
      </c>
      <c r="CK11" s="41">
        <v>1944196.9940169381</v>
      </c>
      <c r="CL11" s="41">
        <v>1948876.0383729271</v>
      </c>
      <c r="CM11" s="41">
        <v>1953555.0827289163</v>
      </c>
      <c r="CN11" s="41">
        <v>1954047.2467288622</v>
      </c>
      <c r="CO11" s="41">
        <v>1954539.4107288078</v>
      </c>
      <c r="CP11" s="41">
        <v>1955031.5747287537</v>
      </c>
      <c r="CQ11" s="41">
        <v>1957622.6623324235</v>
      </c>
      <c r="CR11" s="41">
        <v>1960213.7499360936</v>
      </c>
      <c r="CS11" s="41">
        <v>1962804.8375397634</v>
      </c>
      <c r="CT11" s="41">
        <v>1962070.7520185797</v>
      </c>
      <c r="CU11" s="41">
        <v>1961336.6664973963</v>
      </c>
      <c r="CV11" s="41">
        <v>1960602.5809762126</v>
      </c>
      <c r="CW11" s="41">
        <v>1871201.7206508084</v>
      </c>
      <c r="CX11" s="41">
        <v>1781800.8603254042</v>
      </c>
      <c r="CY11" s="42">
        <v>1692400</v>
      </c>
      <c r="CZ11" s="42">
        <v>1732933.3333333333</v>
      </c>
      <c r="DA11" s="42">
        <v>1773466.6666666665</v>
      </c>
      <c r="DB11" s="42">
        <v>1814000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921CF-973F-A240-8C68-2F8E89B1BE07}">
  <dimension ref="A1:L1032301"/>
  <sheetViews>
    <sheetView topLeftCell="A10" zoomScale="75" workbookViewId="0">
      <selection activeCell="U57" sqref="U57"/>
    </sheetView>
  </sheetViews>
  <sheetFormatPr defaultColWidth="11.42578125" defaultRowHeight="15" x14ac:dyDescent="0.25"/>
  <sheetData>
    <row r="1" spans="1:12" x14ac:dyDescent="0.25">
      <c r="B1" t="s">
        <v>36</v>
      </c>
      <c r="C1" t="s">
        <v>42</v>
      </c>
      <c r="D1" t="s">
        <v>39</v>
      </c>
      <c r="E1" t="s">
        <v>40</v>
      </c>
      <c r="F1" t="s">
        <v>38</v>
      </c>
      <c r="G1" t="s">
        <v>43</v>
      </c>
      <c r="H1" t="s">
        <v>44</v>
      </c>
      <c r="I1" t="s">
        <v>48</v>
      </c>
      <c r="J1" t="s">
        <v>45</v>
      </c>
      <c r="K1" t="s">
        <v>46</v>
      </c>
      <c r="L1" t="s">
        <v>47</v>
      </c>
    </row>
    <row r="2" spans="1:12" x14ac:dyDescent="0.25">
      <c r="A2" s="40">
        <v>40909</v>
      </c>
      <c r="B2">
        <v>1908.6744712862119</v>
      </c>
      <c r="C2">
        <f>D2/E2</f>
        <v>1.7038722434706324</v>
      </c>
      <c r="D2">
        <v>26.165147306338572</v>
      </c>
      <c r="E2">
        <v>15.356284725339826</v>
      </c>
      <c r="F2" t="s">
        <v>31</v>
      </c>
      <c r="J2">
        <v>76.5</v>
      </c>
      <c r="K2">
        <v>34.202806940000002</v>
      </c>
      <c r="L2">
        <v>20.073574799999999</v>
      </c>
    </row>
    <row r="3" spans="1:12" x14ac:dyDescent="0.25">
      <c r="A3" s="40">
        <v>40940</v>
      </c>
      <c r="B3">
        <v>1935.3682997443418</v>
      </c>
      <c r="C3">
        <f t="shared" ref="C3:C66" si="0">D3/E3</f>
        <v>1.7234003236421436</v>
      </c>
      <c r="D3">
        <v>26.167833359122191</v>
      </c>
      <c r="E3">
        <v>15.183839181264901</v>
      </c>
      <c r="F3" t="s">
        <v>31</v>
      </c>
      <c r="J3">
        <v>76.5</v>
      </c>
      <c r="K3">
        <v>34.206318119999999</v>
      </c>
      <c r="L3">
        <v>19.84815579</v>
      </c>
    </row>
    <row r="4" spans="1:12" x14ac:dyDescent="0.25">
      <c r="A4" s="40">
        <v>40969</v>
      </c>
      <c r="B4">
        <v>1605.0455836878134</v>
      </c>
      <c r="C4">
        <f t="shared" si="0"/>
        <v>1.7857481956770522</v>
      </c>
      <c r="D4">
        <v>26.625024127925695</v>
      </c>
      <c r="E4">
        <v>14.909730382133203</v>
      </c>
      <c r="F4" t="s">
        <v>31</v>
      </c>
      <c r="J4">
        <v>76.8</v>
      </c>
      <c r="K4">
        <v>34.668000169999999</v>
      </c>
      <c r="L4">
        <v>19.41371144</v>
      </c>
    </row>
    <row r="5" spans="1:12" x14ac:dyDescent="0.25">
      <c r="A5" s="40">
        <v>41000</v>
      </c>
      <c r="B5">
        <v>1582.3759205029994</v>
      </c>
      <c r="C5">
        <f t="shared" si="0"/>
        <v>1.786022746459861</v>
      </c>
      <c r="D5">
        <v>26.816280147724662</v>
      </c>
      <c r="E5">
        <v>15.014523303736283</v>
      </c>
      <c r="F5" t="s">
        <v>31</v>
      </c>
      <c r="J5">
        <v>77.2</v>
      </c>
      <c r="K5">
        <v>34.736114180000001</v>
      </c>
      <c r="L5">
        <v>19.44886438</v>
      </c>
    </row>
    <row r="6" spans="1:12" x14ac:dyDescent="0.25">
      <c r="A6" s="40">
        <v>41030</v>
      </c>
      <c r="B6">
        <v>1822.6074780398528</v>
      </c>
      <c r="C6">
        <f t="shared" si="0"/>
        <v>1.7766183116287702</v>
      </c>
      <c r="D6">
        <v>26.75202459904628</v>
      </c>
      <c r="E6">
        <v>15.057834552273937</v>
      </c>
      <c r="F6" t="s">
        <v>31</v>
      </c>
      <c r="J6">
        <v>77.400000000000006</v>
      </c>
      <c r="K6">
        <v>34.563339280000001</v>
      </c>
      <c r="L6">
        <v>19.454566610000001</v>
      </c>
    </row>
    <row r="7" spans="1:12" x14ac:dyDescent="0.25">
      <c r="A7" s="40">
        <v>41061</v>
      </c>
      <c r="B7">
        <v>1621.5100549548642</v>
      </c>
      <c r="C7">
        <f t="shared" si="0"/>
        <v>1.7560423233863363</v>
      </c>
      <c r="D7">
        <v>26.774574732974823</v>
      </c>
      <c r="E7">
        <v>15.247112427986915</v>
      </c>
      <c r="F7" t="s">
        <v>31</v>
      </c>
      <c r="J7">
        <v>77.7</v>
      </c>
      <c r="K7">
        <v>34.458912140000002</v>
      </c>
      <c r="L7">
        <v>19.62305332</v>
      </c>
    </row>
    <row r="8" spans="1:12" x14ac:dyDescent="0.25">
      <c r="A8" s="40">
        <v>41091</v>
      </c>
      <c r="B8">
        <v>1722.7960424505891</v>
      </c>
      <c r="C8">
        <f t="shared" si="0"/>
        <v>1.7204876248283758</v>
      </c>
      <c r="D8">
        <v>26.660121736097484</v>
      </c>
      <c r="E8">
        <v>15.495677708671062</v>
      </c>
      <c r="F8" t="s">
        <v>31</v>
      </c>
      <c r="J8">
        <v>77.599999999999994</v>
      </c>
      <c r="K8">
        <v>34.355826980000003</v>
      </c>
      <c r="L8">
        <v>19.968656840000001</v>
      </c>
    </row>
    <row r="9" spans="1:12" x14ac:dyDescent="0.25">
      <c r="A9" s="40">
        <v>41122</v>
      </c>
      <c r="B9">
        <v>1717.8479805799316</v>
      </c>
      <c r="C9">
        <f t="shared" si="0"/>
        <v>1.7318736042554268</v>
      </c>
      <c r="D9">
        <v>27.070894649334775</v>
      </c>
      <c r="E9">
        <v>15.630987494017029</v>
      </c>
      <c r="F9" t="s">
        <v>31</v>
      </c>
      <c r="J9">
        <v>78</v>
      </c>
      <c r="K9">
        <v>34.706275189999999</v>
      </c>
      <c r="L9">
        <v>20.039727559999999</v>
      </c>
    </row>
    <row r="10" spans="1:12" x14ac:dyDescent="0.25">
      <c r="A10" s="40">
        <v>41153</v>
      </c>
      <c r="B10">
        <v>1702.6892489290203</v>
      </c>
      <c r="C10">
        <f t="shared" si="0"/>
        <v>1.7464678908582842</v>
      </c>
      <c r="D10">
        <v>27.133562965442309</v>
      </c>
      <c r="E10">
        <v>15.536250684865319</v>
      </c>
      <c r="F10" t="s">
        <v>31</v>
      </c>
      <c r="J10">
        <v>78.8</v>
      </c>
      <c r="K10">
        <v>34.433455539999997</v>
      </c>
      <c r="L10">
        <v>19.71605417</v>
      </c>
    </row>
    <row r="11" spans="1:12" x14ac:dyDescent="0.25">
      <c r="A11" s="40">
        <v>41183</v>
      </c>
      <c r="B11">
        <v>1776.3538360707341</v>
      </c>
      <c r="C11">
        <f t="shared" si="0"/>
        <v>1.6930304223070891</v>
      </c>
      <c r="D11">
        <v>27.382867062775865</v>
      </c>
      <c r="E11">
        <v>16.173877741346956</v>
      </c>
      <c r="F11" t="s">
        <v>31</v>
      </c>
      <c r="J11">
        <v>79.400000000000006</v>
      </c>
      <c r="K11">
        <v>34.48723811</v>
      </c>
      <c r="L11">
        <v>20.370123100000001</v>
      </c>
    </row>
    <row r="12" spans="1:12" x14ac:dyDescent="0.25">
      <c r="A12" s="40">
        <v>41214</v>
      </c>
      <c r="B12">
        <v>1835.0537766910415</v>
      </c>
      <c r="C12">
        <f t="shared" si="0"/>
        <v>1.7136824753069255</v>
      </c>
      <c r="D12">
        <v>27.484264845060103</v>
      </c>
      <c r="E12">
        <v>16.038131474815714</v>
      </c>
      <c r="F12" t="s">
        <v>31</v>
      </c>
      <c r="J12">
        <v>79.8</v>
      </c>
      <c r="K12">
        <v>34.441434639999997</v>
      </c>
      <c r="L12">
        <v>20.097909120000001</v>
      </c>
    </row>
    <row r="13" spans="1:12" x14ac:dyDescent="0.25">
      <c r="A13" s="40">
        <v>41244</v>
      </c>
      <c r="B13">
        <v>2180.9461936845264</v>
      </c>
      <c r="C13">
        <f t="shared" si="0"/>
        <v>1.7278538019626304</v>
      </c>
      <c r="D13">
        <v>27.584802500634805</v>
      </c>
      <c r="E13">
        <v>15.964778078620915</v>
      </c>
      <c r="F13" t="s">
        <v>31</v>
      </c>
      <c r="J13">
        <v>80.3</v>
      </c>
      <c r="K13">
        <v>34.35218244</v>
      </c>
      <c r="L13">
        <v>19.881417280000001</v>
      </c>
    </row>
    <row r="14" spans="1:12" x14ac:dyDescent="0.25">
      <c r="A14" s="40">
        <v>41275</v>
      </c>
      <c r="B14">
        <v>1748.3780231257272</v>
      </c>
      <c r="C14">
        <f t="shared" si="0"/>
        <v>1.7591477074538613</v>
      </c>
      <c r="D14">
        <v>27.669500953589448</v>
      </c>
      <c r="E14">
        <v>15.728924203663075</v>
      </c>
      <c r="F14" t="s">
        <v>31</v>
      </c>
      <c r="J14">
        <v>80.599999999999994</v>
      </c>
      <c r="K14">
        <v>34.329405649999998</v>
      </c>
      <c r="L14">
        <v>19.514794299999998</v>
      </c>
    </row>
    <row r="15" spans="1:12" x14ac:dyDescent="0.25">
      <c r="A15" s="40">
        <v>41306</v>
      </c>
      <c r="B15">
        <v>1897.0613990706015</v>
      </c>
      <c r="C15">
        <f t="shared" si="0"/>
        <v>1.7459641833643627</v>
      </c>
      <c r="D15">
        <v>27.604146586124763</v>
      </c>
      <c r="E15">
        <v>15.810259367940365</v>
      </c>
      <c r="F15" t="s">
        <v>31</v>
      </c>
      <c r="J15">
        <v>81</v>
      </c>
      <c r="K15">
        <v>34.079193320000002</v>
      </c>
      <c r="L15">
        <v>19.518838729999999</v>
      </c>
    </row>
    <row r="16" spans="1:12" x14ac:dyDescent="0.25">
      <c r="A16" s="40">
        <v>41334</v>
      </c>
      <c r="B16">
        <v>1491.956804814075</v>
      </c>
      <c r="C16">
        <f t="shared" si="0"/>
        <v>1.7850832930491167</v>
      </c>
      <c r="D16">
        <v>28.006749594270342</v>
      </c>
      <c r="E16">
        <v>15.68932368776572</v>
      </c>
      <c r="F16" t="s">
        <v>31</v>
      </c>
      <c r="J16">
        <v>81.5</v>
      </c>
      <c r="K16">
        <v>34.364109929999998</v>
      </c>
      <c r="L16">
        <v>19.250703909999999</v>
      </c>
    </row>
    <row r="17" spans="1:12" x14ac:dyDescent="0.25">
      <c r="A17" s="40">
        <v>41365</v>
      </c>
      <c r="B17">
        <v>1537.6253988827314</v>
      </c>
      <c r="C17">
        <f t="shared" si="0"/>
        <v>1.810528676843624</v>
      </c>
      <c r="D17">
        <v>28.22364961921604</v>
      </c>
      <c r="E17">
        <v>15.588623356366604</v>
      </c>
      <c r="F17" t="s">
        <v>31</v>
      </c>
      <c r="J17">
        <v>81.599999999999994</v>
      </c>
      <c r="K17">
        <v>34.58780591</v>
      </c>
      <c r="L17">
        <v>19.103705089999998</v>
      </c>
    </row>
    <row r="18" spans="1:12" x14ac:dyDescent="0.25">
      <c r="A18" s="40">
        <v>41395</v>
      </c>
      <c r="B18">
        <v>1666.9102242366878</v>
      </c>
      <c r="C18">
        <f t="shared" si="0"/>
        <v>1.7967622597707535</v>
      </c>
      <c r="D18">
        <v>28.353734443107843</v>
      </c>
      <c r="E18">
        <v>15.780459706853737</v>
      </c>
      <c r="F18" t="s">
        <v>31</v>
      </c>
      <c r="J18">
        <v>81.7</v>
      </c>
      <c r="K18">
        <v>34.704693319999997</v>
      </c>
      <c r="L18">
        <v>19.31512816</v>
      </c>
    </row>
    <row r="19" spans="1:12" x14ac:dyDescent="0.25">
      <c r="A19" s="40">
        <v>41426</v>
      </c>
      <c r="B19">
        <v>1677.0244617054889</v>
      </c>
      <c r="C19">
        <f t="shared" si="0"/>
        <v>1.8356063929091972</v>
      </c>
      <c r="D19">
        <v>28.369552917185889</v>
      </c>
      <c r="E19">
        <v>15.455139525976394</v>
      </c>
      <c r="F19" t="s">
        <v>31</v>
      </c>
      <c r="J19">
        <v>82</v>
      </c>
      <c r="K19">
        <v>34.597015749999997</v>
      </c>
      <c r="L19">
        <v>18.84773113</v>
      </c>
    </row>
    <row r="20" spans="1:12" x14ac:dyDescent="0.25">
      <c r="A20" s="40">
        <v>41456</v>
      </c>
      <c r="B20">
        <v>1635.1967974226757</v>
      </c>
      <c r="C20">
        <f t="shared" si="0"/>
        <v>1.8676837355870031</v>
      </c>
      <c r="D20">
        <v>28.677240068493422</v>
      </c>
      <c r="E20">
        <v>15.354441184058562</v>
      </c>
      <c r="F20" t="s">
        <v>31</v>
      </c>
      <c r="J20">
        <v>82.5</v>
      </c>
      <c r="K20">
        <v>34.760290990000001</v>
      </c>
      <c r="L20">
        <v>18.611443860000001</v>
      </c>
    </row>
    <row r="21" spans="1:12" x14ac:dyDescent="0.25">
      <c r="A21" s="40">
        <v>41487</v>
      </c>
      <c r="B21">
        <v>1616.9115442939274</v>
      </c>
      <c r="C21">
        <f t="shared" si="0"/>
        <v>1.8103906579549687</v>
      </c>
      <c r="D21">
        <v>28.705445687939505</v>
      </c>
      <c r="E21">
        <v>15.855940021456695</v>
      </c>
      <c r="F21" t="s">
        <v>31</v>
      </c>
      <c r="J21">
        <v>82.9</v>
      </c>
      <c r="K21">
        <v>34.626593110000002</v>
      </c>
      <c r="L21">
        <v>19.126586270000001</v>
      </c>
    </row>
    <row r="22" spans="1:12" x14ac:dyDescent="0.25">
      <c r="A22" s="40">
        <v>41518</v>
      </c>
      <c r="B22">
        <v>1732.9219604444081</v>
      </c>
      <c r="C22">
        <f t="shared" si="0"/>
        <v>1.9372281288219073</v>
      </c>
      <c r="D22">
        <v>28.761257573073358</v>
      </c>
      <c r="E22">
        <v>14.846603322120886</v>
      </c>
      <c r="F22" t="s">
        <v>31</v>
      </c>
      <c r="J22">
        <v>83.5</v>
      </c>
      <c r="K22">
        <v>34.444619850000002</v>
      </c>
      <c r="L22">
        <v>17.780363260000001</v>
      </c>
    </row>
    <row r="23" spans="1:12" x14ac:dyDescent="0.25">
      <c r="A23" s="40">
        <v>41548</v>
      </c>
      <c r="B23">
        <v>1649.5450824734091</v>
      </c>
      <c r="C23">
        <f t="shared" si="0"/>
        <v>1.8517825382767266</v>
      </c>
      <c r="D23">
        <v>28.783497588277697</v>
      </c>
      <c r="E23">
        <v>15.543670486850843</v>
      </c>
      <c r="F23" t="s">
        <v>31</v>
      </c>
      <c r="J23">
        <v>83.8</v>
      </c>
      <c r="K23">
        <v>34.347849150000002</v>
      </c>
      <c r="L23">
        <v>18.5485328</v>
      </c>
    </row>
    <row r="24" spans="1:12" x14ac:dyDescent="0.25">
      <c r="A24" s="40">
        <v>41579</v>
      </c>
      <c r="B24">
        <v>1692.8410792369405</v>
      </c>
      <c r="C24">
        <f t="shared" si="0"/>
        <v>1.8309275815568677</v>
      </c>
      <c r="D24">
        <v>28.70396362189113</v>
      </c>
      <c r="E24">
        <v>15.677279599165621</v>
      </c>
      <c r="F24" t="s">
        <v>31</v>
      </c>
      <c r="J24">
        <v>84.1</v>
      </c>
      <c r="K24">
        <v>34.130753409999997</v>
      </c>
      <c r="L24">
        <v>18.641236150000001</v>
      </c>
    </row>
    <row r="25" spans="1:12" x14ac:dyDescent="0.25">
      <c r="A25" s="40">
        <v>41609</v>
      </c>
      <c r="B25">
        <v>2140.6354197003379</v>
      </c>
      <c r="C25">
        <f t="shared" si="0"/>
        <v>1.7901599253749345</v>
      </c>
      <c r="D25">
        <v>28.794252482882349</v>
      </c>
      <c r="E25">
        <v>16.084737500115597</v>
      </c>
      <c r="F25" t="s">
        <v>31</v>
      </c>
      <c r="J25">
        <v>84.6</v>
      </c>
      <c r="K25">
        <v>34.03575944</v>
      </c>
      <c r="L25">
        <v>19.012692080000001</v>
      </c>
    </row>
    <row r="26" spans="1:12" x14ac:dyDescent="0.25">
      <c r="A26" s="40">
        <v>41640</v>
      </c>
      <c r="B26">
        <v>1753.4212310772293</v>
      </c>
      <c r="C26">
        <f t="shared" si="0"/>
        <v>1.7764017866212667</v>
      </c>
      <c r="D26">
        <v>28.993650897082095</v>
      </c>
      <c r="E26">
        <v>16.321561436969898</v>
      </c>
      <c r="F26">
        <v>961.31502140018131</v>
      </c>
      <c r="G26">
        <f t="shared" ref="G26:G66" si="1">B26+F26</f>
        <v>2714.7362524774107</v>
      </c>
      <c r="H26">
        <f t="shared" ref="H26:H66" si="2">D26*(B26/G26)+E26*(F26/G26)</f>
        <v>24.5063383858148</v>
      </c>
      <c r="I26">
        <f>H26/J26*100</f>
        <v>28.729587791107619</v>
      </c>
      <c r="J26">
        <v>85.3</v>
      </c>
      <c r="K26">
        <v>33.990212069999998</v>
      </c>
      <c r="L26">
        <v>19.134304149999998</v>
      </c>
    </row>
    <row r="27" spans="1:12" x14ac:dyDescent="0.25">
      <c r="A27" s="40">
        <v>41671</v>
      </c>
      <c r="B27">
        <v>1829.1757431234994</v>
      </c>
      <c r="C27">
        <f t="shared" si="0"/>
        <v>1.8007665214276762</v>
      </c>
      <c r="D27">
        <v>28.813945539694185</v>
      </c>
      <c r="E27">
        <v>16.000933600681353</v>
      </c>
      <c r="F27">
        <v>779.47516572188351</v>
      </c>
      <c r="G27">
        <f t="shared" si="1"/>
        <v>2608.6509088453831</v>
      </c>
      <c r="H27">
        <f t="shared" si="2"/>
        <v>24.985367108332113</v>
      </c>
      <c r="I27">
        <f t="shared" ref="I27:I90" si="3">H27/J27*100</f>
        <v>29.154454035393364</v>
      </c>
      <c r="J27">
        <v>85.7</v>
      </c>
      <c r="K27">
        <v>33.621873440000002</v>
      </c>
      <c r="L27">
        <v>18.670867680000001</v>
      </c>
    </row>
    <row r="28" spans="1:12" x14ac:dyDescent="0.25">
      <c r="A28" s="40">
        <v>41699</v>
      </c>
      <c r="B28">
        <v>1538.331731319784</v>
      </c>
      <c r="C28">
        <f t="shared" si="0"/>
        <v>1.8031509570721447</v>
      </c>
      <c r="D28">
        <v>29.07362622617951</v>
      </c>
      <c r="E28">
        <v>16.123789365582365</v>
      </c>
      <c r="F28">
        <v>1127.113348276436</v>
      </c>
      <c r="G28">
        <f t="shared" si="1"/>
        <v>2665.4450795962202</v>
      </c>
      <c r="H28">
        <f t="shared" si="2"/>
        <v>23.597642460724341</v>
      </c>
      <c r="I28">
        <f t="shared" si="3"/>
        <v>27.343734021696804</v>
      </c>
      <c r="J28">
        <v>86.3</v>
      </c>
      <c r="K28">
        <v>33.689022280000003</v>
      </c>
      <c r="L28">
        <v>18.68341757</v>
      </c>
    </row>
    <row r="29" spans="1:12" x14ac:dyDescent="0.25">
      <c r="A29" s="40">
        <v>41730</v>
      </c>
      <c r="B29">
        <v>1594.7594360779035</v>
      </c>
      <c r="C29">
        <f t="shared" si="0"/>
        <v>1.8225160408533645</v>
      </c>
      <c r="D29">
        <v>29.482551883219013</v>
      </c>
      <c r="E29">
        <v>16.176840819142679</v>
      </c>
      <c r="F29">
        <v>1001.8388251225929</v>
      </c>
      <c r="G29">
        <f t="shared" si="1"/>
        <v>2596.5982612004964</v>
      </c>
      <c r="H29">
        <f t="shared" si="2"/>
        <v>24.348843623824308</v>
      </c>
      <c r="I29">
        <f t="shared" si="3"/>
        <v>28.084018020558599</v>
      </c>
      <c r="J29">
        <v>86.7</v>
      </c>
      <c r="K29">
        <v>34.005250150000002</v>
      </c>
      <c r="L29">
        <v>18.658409249999998</v>
      </c>
    </row>
    <row r="30" spans="1:12" x14ac:dyDescent="0.25">
      <c r="A30" s="40">
        <v>41760</v>
      </c>
      <c r="B30">
        <v>1667.4751186242877</v>
      </c>
      <c r="C30">
        <f t="shared" si="0"/>
        <v>1.7993884911598248</v>
      </c>
      <c r="D30">
        <v>29.573491450843061</v>
      </c>
      <c r="E30">
        <v>16.435300990383123</v>
      </c>
      <c r="F30">
        <v>963.9905214837861</v>
      </c>
      <c r="G30">
        <f t="shared" si="1"/>
        <v>2631.4656401080738</v>
      </c>
      <c r="H30">
        <f t="shared" si="2"/>
        <v>24.760549613300416</v>
      </c>
      <c r="I30">
        <f t="shared" si="3"/>
        <v>28.427726306889113</v>
      </c>
      <c r="J30">
        <v>87.1</v>
      </c>
      <c r="K30">
        <v>33.953491909999997</v>
      </c>
      <c r="L30">
        <v>18.869461529999999</v>
      </c>
    </row>
    <row r="31" spans="1:12" x14ac:dyDescent="0.25">
      <c r="A31" s="40">
        <v>41791</v>
      </c>
      <c r="B31">
        <v>1691.7928536614602</v>
      </c>
      <c r="C31">
        <f t="shared" si="0"/>
        <v>1.8195461591317283</v>
      </c>
      <c r="D31">
        <v>29.48598947465106</v>
      </c>
      <c r="E31">
        <v>16.205134080644328</v>
      </c>
      <c r="F31">
        <v>879.3505341330399</v>
      </c>
      <c r="G31">
        <f t="shared" si="1"/>
        <v>2571.1433877945001</v>
      </c>
      <c r="H31">
        <f t="shared" si="2"/>
        <v>24.943836228782807</v>
      </c>
      <c r="I31">
        <f t="shared" si="3"/>
        <v>28.539858385335016</v>
      </c>
      <c r="J31">
        <v>87.4</v>
      </c>
      <c r="K31">
        <v>33.736830060000003</v>
      </c>
      <c r="L31">
        <v>18.541343340000001</v>
      </c>
    </row>
    <row r="32" spans="1:12" x14ac:dyDescent="0.25">
      <c r="A32" s="40">
        <v>41821</v>
      </c>
      <c r="B32">
        <v>1531.7161307650322</v>
      </c>
      <c r="C32">
        <f t="shared" si="0"/>
        <v>1.8156643343224803</v>
      </c>
      <c r="D32">
        <v>30.107044158932577</v>
      </c>
      <c r="E32">
        <v>16.581833761782349</v>
      </c>
      <c r="F32">
        <v>1064.0100025299282</v>
      </c>
      <c r="G32">
        <f t="shared" si="1"/>
        <v>2595.7261332949602</v>
      </c>
      <c r="H32">
        <f t="shared" si="2"/>
        <v>24.562946511534761</v>
      </c>
      <c r="I32">
        <f t="shared" si="3"/>
        <v>27.976021083752578</v>
      </c>
      <c r="J32">
        <v>87.8</v>
      </c>
      <c r="K32">
        <v>34.290483100000003</v>
      </c>
      <c r="L32">
        <v>18.885915449999999</v>
      </c>
    </row>
    <row r="33" spans="1:12" x14ac:dyDescent="0.25">
      <c r="A33" s="40">
        <v>41852</v>
      </c>
      <c r="B33">
        <v>1553.360845391923</v>
      </c>
      <c r="C33">
        <f t="shared" si="0"/>
        <v>1.8228918358708421</v>
      </c>
      <c r="D33">
        <v>30.214830106714238</v>
      </c>
      <c r="E33">
        <v>16.575218294441392</v>
      </c>
      <c r="F33">
        <v>1044.6829298058201</v>
      </c>
      <c r="G33">
        <f t="shared" si="1"/>
        <v>2598.0437751977433</v>
      </c>
      <c r="H33">
        <f t="shared" si="2"/>
        <v>24.730292176488355</v>
      </c>
      <c r="I33">
        <f t="shared" si="3"/>
        <v>28.007125907687829</v>
      </c>
      <c r="J33">
        <v>88.3</v>
      </c>
      <c r="K33">
        <v>34.218380639999999</v>
      </c>
      <c r="L33">
        <v>18.771481649999998</v>
      </c>
    </row>
    <row r="34" spans="1:12" x14ac:dyDescent="0.25">
      <c r="A34" s="40">
        <v>41883</v>
      </c>
      <c r="B34">
        <v>1616.0514430853691</v>
      </c>
      <c r="C34">
        <f t="shared" si="0"/>
        <v>1.8319410902444924</v>
      </c>
      <c r="D34">
        <v>30.347123949498549</v>
      </c>
      <c r="E34">
        <v>16.565556671611311</v>
      </c>
      <c r="F34">
        <v>963.22266235611403</v>
      </c>
      <c r="G34">
        <f t="shared" si="1"/>
        <v>2579.2741054414832</v>
      </c>
      <c r="H34">
        <f t="shared" si="2"/>
        <v>25.200436400144707</v>
      </c>
      <c r="I34">
        <f t="shared" si="3"/>
        <v>28.475069378694585</v>
      </c>
      <c r="J34">
        <v>88.5</v>
      </c>
      <c r="K34">
        <v>34.29053554</v>
      </c>
      <c r="L34">
        <v>18.718143130000001</v>
      </c>
    </row>
    <row r="35" spans="1:12" x14ac:dyDescent="0.25">
      <c r="A35" s="40">
        <v>41913</v>
      </c>
      <c r="B35">
        <v>1732.5834744645801</v>
      </c>
      <c r="C35">
        <f t="shared" si="0"/>
        <v>1.8473307793259273</v>
      </c>
      <c r="D35">
        <v>30.507189622886273</v>
      </c>
      <c r="E35">
        <v>16.514199819708544</v>
      </c>
      <c r="F35">
        <v>905.33994423147783</v>
      </c>
      <c r="G35">
        <f t="shared" si="1"/>
        <v>2637.923418696058</v>
      </c>
      <c r="H35">
        <f t="shared" si="2"/>
        <v>25.704770978639718</v>
      </c>
      <c r="I35">
        <f t="shared" si="3"/>
        <v>28.946814165134821</v>
      </c>
      <c r="J35">
        <v>88.8</v>
      </c>
      <c r="K35">
        <v>34.35494327</v>
      </c>
      <c r="L35">
        <v>18.597071870000001</v>
      </c>
    </row>
    <row r="36" spans="1:12" x14ac:dyDescent="0.25">
      <c r="A36" s="40">
        <v>41944</v>
      </c>
      <c r="B36">
        <v>1582.5967661980233</v>
      </c>
      <c r="C36">
        <f t="shared" si="0"/>
        <v>1.6339738910516528</v>
      </c>
      <c r="D36">
        <v>30.54729770577153</v>
      </c>
      <c r="E36">
        <v>18.695095358048089</v>
      </c>
      <c r="F36">
        <v>1040.4669428680875</v>
      </c>
      <c r="G36">
        <f t="shared" si="1"/>
        <v>2623.0637090661107</v>
      </c>
      <c r="H36">
        <f t="shared" si="2"/>
        <v>25.845991862391813</v>
      </c>
      <c r="I36">
        <f t="shared" si="3"/>
        <v>29.00784720807162</v>
      </c>
      <c r="J36">
        <v>89.1</v>
      </c>
      <c r="K36">
        <v>34.284284739999997</v>
      </c>
      <c r="L36">
        <v>20.982149669999998</v>
      </c>
    </row>
    <row r="37" spans="1:12" x14ac:dyDescent="0.25">
      <c r="A37" s="40">
        <v>41974</v>
      </c>
      <c r="B37">
        <v>2198.251274088625</v>
      </c>
      <c r="C37">
        <f t="shared" si="0"/>
        <v>1.6736654955035897</v>
      </c>
      <c r="D37">
        <v>30.588428330411531</v>
      </c>
      <c r="E37">
        <v>18.276309341734844</v>
      </c>
      <c r="F37">
        <v>569.19410207065903</v>
      </c>
      <c r="G37">
        <f t="shared" si="1"/>
        <v>2767.445376159284</v>
      </c>
      <c r="H37">
        <f t="shared" si="2"/>
        <v>28.056134261405276</v>
      </c>
      <c r="I37">
        <f t="shared" si="3"/>
        <v>31.488366174416697</v>
      </c>
      <c r="J37">
        <v>89.1</v>
      </c>
      <c r="K37">
        <v>34.330447059999997</v>
      </c>
      <c r="L37">
        <v>20.512131700000001</v>
      </c>
    </row>
    <row r="38" spans="1:12" x14ac:dyDescent="0.25">
      <c r="A38" s="40">
        <v>42005</v>
      </c>
      <c r="B38">
        <v>1570.4158086595141</v>
      </c>
      <c r="C38">
        <f t="shared" si="0"/>
        <v>1.7283416169186565</v>
      </c>
      <c r="D38">
        <v>30.667517705040009</v>
      </c>
      <c r="E38">
        <v>17.74389819977549</v>
      </c>
      <c r="F38">
        <v>1147.8002935673276</v>
      </c>
      <c r="G38">
        <f t="shared" si="1"/>
        <v>2718.2161022268419</v>
      </c>
      <c r="H38">
        <f t="shared" si="2"/>
        <v>25.21035988379731</v>
      </c>
      <c r="I38">
        <f t="shared" si="3"/>
        <v>28.326247060446413</v>
      </c>
      <c r="J38">
        <v>89</v>
      </c>
      <c r="K38">
        <v>34.457885060000002</v>
      </c>
      <c r="L38">
        <v>19.936964270000001</v>
      </c>
    </row>
    <row r="39" spans="1:12" x14ac:dyDescent="0.25">
      <c r="A39" s="40">
        <v>42036</v>
      </c>
      <c r="B39">
        <v>1738.051961008746</v>
      </c>
      <c r="C39">
        <f t="shared" si="0"/>
        <v>1.7430004922886819</v>
      </c>
      <c r="D39">
        <v>30.613572231484909</v>
      </c>
      <c r="E39">
        <v>17.563719784890676</v>
      </c>
      <c r="F39">
        <v>873.9428134527592</v>
      </c>
      <c r="G39">
        <f t="shared" si="1"/>
        <v>2611.9947744615051</v>
      </c>
      <c r="H39">
        <f t="shared" si="2"/>
        <v>26.247244674542848</v>
      </c>
      <c r="I39">
        <f t="shared" si="3"/>
        <v>29.491286151171742</v>
      </c>
      <c r="J39">
        <v>89</v>
      </c>
      <c r="K39">
        <v>34.397272170000001</v>
      </c>
      <c r="L39">
        <v>19.73451661</v>
      </c>
    </row>
    <row r="40" spans="1:12" x14ac:dyDescent="0.25">
      <c r="A40" s="40">
        <v>42064</v>
      </c>
      <c r="B40">
        <v>1572.877205159926</v>
      </c>
      <c r="C40">
        <f t="shared" si="0"/>
        <v>1.8045767684726792</v>
      </c>
      <c r="D40">
        <v>30.999892299985049</v>
      </c>
      <c r="E40">
        <v>17.178483532303314</v>
      </c>
      <c r="F40">
        <v>1095.9845409297297</v>
      </c>
      <c r="G40">
        <f t="shared" si="1"/>
        <v>2668.8617460896558</v>
      </c>
      <c r="H40">
        <f t="shared" si="2"/>
        <v>25.324045521693019</v>
      </c>
      <c r="I40">
        <f t="shared" si="3"/>
        <v>28.200496126606929</v>
      </c>
      <c r="J40">
        <v>89.8</v>
      </c>
      <c r="K40">
        <v>34.5210382</v>
      </c>
      <c r="L40">
        <v>19.129714400000001</v>
      </c>
    </row>
    <row r="41" spans="1:12" x14ac:dyDescent="0.25">
      <c r="A41" s="40">
        <v>42095</v>
      </c>
      <c r="B41">
        <v>1582.063993564416</v>
      </c>
      <c r="C41">
        <f t="shared" si="0"/>
        <v>1.7728750963606035</v>
      </c>
      <c r="D41">
        <v>31.20747158743389</v>
      </c>
      <c r="E41">
        <v>17.602746889218121</v>
      </c>
      <c r="F41">
        <v>1017.8626837208353</v>
      </c>
      <c r="G41">
        <f t="shared" si="1"/>
        <v>2599.9266772852516</v>
      </c>
      <c r="H41">
        <f t="shared" si="2"/>
        <v>25.881266924205327</v>
      </c>
      <c r="I41">
        <f t="shared" si="3"/>
        <v>28.566519783891092</v>
      </c>
      <c r="J41">
        <v>90.6</v>
      </c>
      <c r="K41">
        <v>34.445332880000002</v>
      </c>
      <c r="L41">
        <v>19.429080450000001</v>
      </c>
    </row>
    <row r="42" spans="1:12" x14ac:dyDescent="0.25">
      <c r="A42" s="40">
        <v>42125</v>
      </c>
      <c r="B42">
        <v>1487.3171187685116</v>
      </c>
      <c r="C42">
        <f t="shared" si="0"/>
        <v>1.7295460450704931</v>
      </c>
      <c r="D42">
        <v>31.287841127167855</v>
      </c>
      <c r="E42">
        <v>18.090204199155981</v>
      </c>
      <c r="F42">
        <v>1147.5216317255199</v>
      </c>
      <c r="G42">
        <f t="shared" si="1"/>
        <v>2634.8387504940315</v>
      </c>
      <c r="H42">
        <f t="shared" si="2"/>
        <v>25.540023026453508</v>
      </c>
      <c r="I42">
        <f t="shared" si="3"/>
        <v>28.065959369729125</v>
      </c>
      <c r="J42">
        <v>91</v>
      </c>
      <c r="K42">
        <v>34.382243000000003</v>
      </c>
      <c r="L42">
        <v>19.879345270000002</v>
      </c>
    </row>
    <row r="43" spans="1:12" x14ac:dyDescent="0.25">
      <c r="A43" s="40">
        <v>42156</v>
      </c>
      <c r="B43">
        <v>1573.5655470158056</v>
      </c>
      <c r="C43">
        <f t="shared" si="0"/>
        <v>1.7399846483567487</v>
      </c>
      <c r="D43">
        <v>31.268542039295269</v>
      </c>
      <c r="E43">
        <v>17.970585009945609</v>
      </c>
      <c r="F43">
        <v>1000.8736278613637</v>
      </c>
      <c r="G43">
        <f t="shared" si="1"/>
        <v>2574.4391748771695</v>
      </c>
      <c r="H43">
        <f t="shared" si="2"/>
        <v>26.098649262261706</v>
      </c>
      <c r="I43">
        <f t="shared" si="3"/>
        <v>28.523113947826999</v>
      </c>
      <c r="J43">
        <v>91.5</v>
      </c>
      <c r="K43">
        <v>34.173269990000001</v>
      </c>
      <c r="L43">
        <v>19.639983619999999</v>
      </c>
    </row>
    <row r="44" spans="1:12" x14ac:dyDescent="0.25">
      <c r="A44" s="40">
        <v>42186</v>
      </c>
      <c r="B44">
        <v>1667.1708531580232</v>
      </c>
      <c r="C44">
        <f t="shared" si="0"/>
        <v>1.7947377536967886</v>
      </c>
      <c r="D44">
        <v>31.305569321338126</v>
      </c>
      <c r="E44">
        <v>17.442976979146469</v>
      </c>
      <c r="F44">
        <v>931.88257829575321</v>
      </c>
      <c r="G44">
        <f t="shared" si="1"/>
        <v>2599.0534314537763</v>
      </c>
      <c r="H44">
        <f t="shared" si="2"/>
        <v>26.33517966433185</v>
      </c>
      <c r="I44">
        <f t="shared" si="3"/>
        <v>28.594114727830455</v>
      </c>
      <c r="J44">
        <v>92.1</v>
      </c>
      <c r="K44">
        <v>33.990846169999998</v>
      </c>
      <c r="L44">
        <v>18.939171529999999</v>
      </c>
    </row>
    <row r="45" spans="1:12" x14ac:dyDescent="0.25">
      <c r="A45" s="40">
        <v>42217</v>
      </c>
      <c r="B45">
        <v>1580.4502467627058</v>
      </c>
      <c r="C45">
        <f t="shared" si="0"/>
        <v>1.7800067849558361</v>
      </c>
      <c r="D45">
        <v>31.178801934277406</v>
      </c>
      <c r="E45">
        <v>17.516114094503852</v>
      </c>
      <c r="F45">
        <v>1020.9237974333174</v>
      </c>
      <c r="G45">
        <f t="shared" si="1"/>
        <v>2601.3740441960231</v>
      </c>
      <c r="H45">
        <f t="shared" si="2"/>
        <v>25.816803653542451</v>
      </c>
      <c r="I45">
        <f t="shared" si="3"/>
        <v>27.940263694310008</v>
      </c>
      <c r="J45">
        <v>92.4</v>
      </c>
      <c r="K45">
        <v>33.743292140000001</v>
      </c>
      <c r="L45">
        <v>18.95683344</v>
      </c>
    </row>
    <row r="46" spans="1:12" x14ac:dyDescent="0.25">
      <c r="A46" s="40">
        <v>42248</v>
      </c>
      <c r="B46">
        <v>1676.4607994777643</v>
      </c>
      <c r="C46">
        <f t="shared" si="0"/>
        <v>1.7741168337952857</v>
      </c>
      <c r="D46">
        <v>31.011851627456963</v>
      </c>
      <c r="E46">
        <v>17.480163108037676</v>
      </c>
      <c r="F46">
        <v>906.11951530222984</v>
      </c>
      <c r="G46">
        <f t="shared" si="1"/>
        <v>2582.5803147799943</v>
      </c>
      <c r="H46">
        <f t="shared" si="2"/>
        <v>26.264147568742537</v>
      </c>
      <c r="I46">
        <f t="shared" si="3"/>
        <v>28.363010333415268</v>
      </c>
      <c r="J46">
        <v>92.6</v>
      </c>
      <c r="K46">
        <v>33.49012055</v>
      </c>
      <c r="L46">
        <v>18.877065989999998</v>
      </c>
    </row>
    <row r="47" spans="1:12" x14ac:dyDescent="0.25">
      <c r="A47" s="40">
        <v>42278</v>
      </c>
      <c r="B47">
        <v>1673.6194960979444</v>
      </c>
      <c r="C47">
        <f t="shared" si="0"/>
        <v>1.7946050445923221</v>
      </c>
      <c r="D47">
        <v>31.11965501407283</v>
      </c>
      <c r="E47">
        <v>17.340670643853137</v>
      </c>
      <c r="F47">
        <v>1032.685310804497</v>
      </c>
      <c r="G47">
        <f t="shared" si="1"/>
        <v>2706.3048069024417</v>
      </c>
      <c r="H47">
        <f t="shared" si="2"/>
        <v>25.861801308666621</v>
      </c>
      <c r="I47">
        <f t="shared" si="3"/>
        <v>27.83832218371003</v>
      </c>
      <c r="J47">
        <v>92.9</v>
      </c>
      <c r="K47">
        <v>33.498014009999999</v>
      </c>
      <c r="L47">
        <v>18.665953330000001</v>
      </c>
    </row>
    <row r="48" spans="1:12" x14ac:dyDescent="0.25">
      <c r="A48" s="40">
        <v>42309</v>
      </c>
      <c r="B48">
        <v>1851.3671969672748</v>
      </c>
      <c r="C48">
        <f t="shared" si="0"/>
        <v>1.7936374301662725</v>
      </c>
      <c r="D48">
        <v>31.206966252278008</v>
      </c>
      <c r="E48">
        <v>17.398703733220533</v>
      </c>
      <c r="F48">
        <v>992.05885257755085</v>
      </c>
      <c r="G48">
        <f t="shared" si="1"/>
        <v>2843.4260495448257</v>
      </c>
      <c r="H48">
        <f t="shared" si="2"/>
        <v>26.389324143056058</v>
      </c>
      <c r="I48">
        <f t="shared" si="3"/>
        <v>28.284377430928252</v>
      </c>
      <c r="J48">
        <v>93.3</v>
      </c>
      <c r="K48">
        <v>33.447980979999997</v>
      </c>
      <c r="L48">
        <v>18.648128329999999</v>
      </c>
    </row>
    <row r="49" spans="1:12" x14ac:dyDescent="0.25">
      <c r="A49" s="40">
        <v>42339</v>
      </c>
      <c r="B49">
        <v>2188.8002650440008</v>
      </c>
      <c r="C49">
        <f t="shared" si="0"/>
        <v>1.8149801257100135</v>
      </c>
      <c r="D49">
        <v>31.357578353051931</v>
      </c>
      <c r="E49">
        <v>17.277091858394297</v>
      </c>
      <c r="F49">
        <v>800.19252537698367</v>
      </c>
      <c r="G49">
        <f t="shared" si="1"/>
        <v>2988.9927904209844</v>
      </c>
      <c r="H49">
        <f t="shared" si="2"/>
        <v>27.588047666057641</v>
      </c>
      <c r="I49">
        <f t="shared" si="3"/>
        <v>29.411564675967632</v>
      </c>
      <c r="J49">
        <v>93.8</v>
      </c>
      <c r="K49">
        <v>33.43025411</v>
      </c>
      <c r="L49">
        <v>18.419074479999999</v>
      </c>
    </row>
    <row r="50" spans="1:12" x14ac:dyDescent="0.25">
      <c r="A50" s="40">
        <v>42370</v>
      </c>
      <c r="B50">
        <v>1332.5486384331962</v>
      </c>
      <c r="C50">
        <f t="shared" si="0"/>
        <v>1.7980690147581861</v>
      </c>
      <c r="D50">
        <v>31.32830216086781</v>
      </c>
      <c r="E50">
        <v>17.42330350155164</v>
      </c>
      <c r="F50">
        <v>1211.1818926423102</v>
      </c>
      <c r="G50">
        <f t="shared" si="1"/>
        <v>2543.7305310755064</v>
      </c>
      <c r="H50">
        <f t="shared" si="2"/>
        <v>24.707521230012429</v>
      </c>
      <c r="I50">
        <f t="shared" si="3"/>
        <v>26.145525111124261</v>
      </c>
      <c r="J50">
        <v>94.5</v>
      </c>
      <c r="K50">
        <v>33.151642500000001</v>
      </c>
      <c r="L50">
        <v>18.437358199999998</v>
      </c>
    </row>
    <row r="51" spans="1:12" x14ac:dyDescent="0.25">
      <c r="A51" s="40">
        <v>42401</v>
      </c>
      <c r="B51">
        <v>1828.6680598147191</v>
      </c>
      <c r="C51">
        <f t="shared" si="0"/>
        <v>1.8886903876443748</v>
      </c>
      <c r="D51">
        <v>31.238472546583555</v>
      </c>
      <c r="E51">
        <v>16.539753021957726</v>
      </c>
      <c r="F51">
        <v>811.40307306574641</v>
      </c>
      <c r="G51">
        <f t="shared" si="1"/>
        <v>2640.0711328804655</v>
      </c>
      <c r="H51">
        <f t="shared" si="2"/>
        <v>26.720947982993362</v>
      </c>
      <c r="I51">
        <f t="shared" si="3"/>
        <v>28.038770181525042</v>
      </c>
      <c r="J51">
        <v>95.3</v>
      </c>
      <c r="K51">
        <v>32.779089769999999</v>
      </c>
      <c r="L51">
        <v>17.355459620000001</v>
      </c>
    </row>
    <row r="52" spans="1:12" x14ac:dyDescent="0.25">
      <c r="A52" s="40">
        <v>42430</v>
      </c>
      <c r="B52">
        <v>1407.2921656163885</v>
      </c>
      <c r="C52">
        <f t="shared" si="0"/>
        <v>1.9402234667514064</v>
      </c>
      <c r="D52">
        <v>31.699744275154387</v>
      </c>
      <c r="E52">
        <v>16.338192387823518</v>
      </c>
      <c r="F52">
        <v>1105.0720173639395</v>
      </c>
      <c r="G52">
        <f t="shared" si="1"/>
        <v>2512.3641829803282</v>
      </c>
      <c r="H52">
        <f t="shared" si="2"/>
        <v>24.94291290135412</v>
      </c>
      <c r="I52">
        <f t="shared" si="3"/>
        <v>26.090913076730253</v>
      </c>
      <c r="J52">
        <v>95.6</v>
      </c>
      <c r="K52">
        <v>33.158728320000002</v>
      </c>
      <c r="L52">
        <v>17.090159400000001</v>
      </c>
    </row>
    <row r="53" spans="1:12" x14ac:dyDescent="0.25">
      <c r="A53" s="40">
        <v>42461</v>
      </c>
      <c r="B53">
        <v>1510.6651753910396</v>
      </c>
      <c r="C53">
        <f t="shared" si="0"/>
        <v>1.9758104833630126</v>
      </c>
      <c r="D53">
        <v>31.992830891383143</v>
      </c>
      <c r="E53">
        <v>16.192256879277398</v>
      </c>
      <c r="F53">
        <v>1006.097029102667</v>
      </c>
      <c r="G53">
        <f t="shared" si="1"/>
        <v>2516.7622044937066</v>
      </c>
      <c r="H53">
        <f t="shared" si="2"/>
        <v>25.676417468091785</v>
      </c>
      <c r="I53">
        <f t="shared" si="3"/>
        <v>26.690662648744055</v>
      </c>
      <c r="J53">
        <v>96.2</v>
      </c>
      <c r="K53">
        <v>33.256580970000002</v>
      </c>
      <c r="L53">
        <v>16.831867859999999</v>
      </c>
    </row>
    <row r="54" spans="1:12" x14ac:dyDescent="0.25">
      <c r="A54" s="40">
        <v>42491</v>
      </c>
      <c r="B54">
        <v>1460.5709420773242</v>
      </c>
      <c r="C54">
        <f t="shared" si="0"/>
        <v>1.8374289763917471</v>
      </c>
      <c r="D54">
        <v>31.978629841647997</v>
      </c>
      <c r="E54">
        <v>17.404008673274578</v>
      </c>
      <c r="F54">
        <v>1202.589716966577</v>
      </c>
      <c r="G54">
        <f t="shared" si="1"/>
        <v>2663.1606590439014</v>
      </c>
      <c r="H54">
        <f t="shared" si="2"/>
        <v>25.397243365301602</v>
      </c>
      <c r="I54">
        <f t="shared" si="3"/>
        <v>26.291142200105178</v>
      </c>
      <c r="J54">
        <v>96.6</v>
      </c>
      <c r="K54">
        <v>33.10417168</v>
      </c>
      <c r="L54">
        <v>18.01657213</v>
      </c>
    </row>
    <row r="55" spans="1:12" x14ac:dyDescent="0.25">
      <c r="A55" s="40">
        <v>42522</v>
      </c>
      <c r="B55">
        <v>1506.0344872754167</v>
      </c>
      <c r="C55">
        <f t="shared" si="0"/>
        <v>1.9839195357795369</v>
      </c>
      <c r="D55">
        <v>32.249923236610499</v>
      </c>
      <c r="E55">
        <v>16.255660905087367</v>
      </c>
      <c r="F55">
        <v>1096.0773604984915</v>
      </c>
      <c r="G55">
        <f t="shared" si="1"/>
        <v>2602.1118477739083</v>
      </c>
      <c r="H55">
        <f t="shared" si="2"/>
        <v>25.512722891262566</v>
      </c>
      <c r="I55">
        <f t="shared" si="3"/>
        <v>26.247657295537618</v>
      </c>
      <c r="J55">
        <v>97.2</v>
      </c>
      <c r="K55">
        <v>33.178933370000003</v>
      </c>
      <c r="L55">
        <v>16.723930970000001</v>
      </c>
    </row>
    <row r="56" spans="1:12" x14ac:dyDescent="0.25">
      <c r="A56" s="40">
        <v>42552</v>
      </c>
      <c r="B56">
        <v>1492.8559335432046</v>
      </c>
      <c r="C56">
        <f t="shared" si="0"/>
        <v>1.9255611972866948</v>
      </c>
      <c r="D56">
        <v>32.530296807385781</v>
      </c>
      <c r="E56">
        <v>16.8939303789587</v>
      </c>
      <c r="F56">
        <v>1134.1347497018082</v>
      </c>
      <c r="G56">
        <f t="shared" si="1"/>
        <v>2626.9906832450129</v>
      </c>
      <c r="H56">
        <f t="shared" si="2"/>
        <v>25.779703195213489</v>
      </c>
      <c r="I56">
        <f t="shared" si="3"/>
        <v>26.386594877393538</v>
      </c>
      <c r="J56">
        <v>97.7</v>
      </c>
      <c r="K56">
        <v>33.29610727</v>
      </c>
      <c r="L56">
        <v>17.29163805</v>
      </c>
    </row>
    <row r="57" spans="1:12" x14ac:dyDescent="0.25">
      <c r="A57" s="40">
        <v>42583</v>
      </c>
      <c r="B57">
        <v>1532.3695351868937</v>
      </c>
      <c r="C57">
        <f t="shared" si="0"/>
        <v>1.9552987613348929</v>
      </c>
      <c r="D57">
        <v>32.687512895416361</v>
      </c>
      <c r="E57">
        <v>16.717400707143302</v>
      </c>
      <c r="F57">
        <v>1096.9667050903545</v>
      </c>
      <c r="G57">
        <f t="shared" si="1"/>
        <v>2629.3362402772482</v>
      </c>
      <c r="H57">
        <f t="shared" si="2"/>
        <v>26.024735773671765</v>
      </c>
      <c r="I57">
        <f t="shared" si="3"/>
        <v>26.582978318357263</v>
      </c>
      <c r="J57">
        <v>97.9</v>
      </c>
      <c r="K57">
        <v>33.388675069999998</v>
      </c>
      <c r="L57">
        <v>17.07599664</v>
      </c>
    </row>
    <row r="58" spans="1:12" x14ac:dyDescent="0.25">
      <c r="A58" s="40">
        <v>42614</v>
      </c>
      <c r="B58">
        <v>1594.1708111695625</v>
      </c>
      <c r="C58">
        <f t="shared" si="0"/>
        <v>1.9752012111542794</v>
      </c>
      <c r="D58">
        <v>32.660279518316024</v>
      </c>
      <c r="E58">
        <v>16.535165801781694</v>
      </c>
      <c r="F58">
        <v>1016.1696857028566</v>
      </c>
      <c r="G58">
        <f t="shared" si="1"/>
        <v>2610.340496872419</v>
      </c>
      <c r="H58">
        <f t="shared" si="2"/>
        <v>26.38299433008628</v>
      </c>
      <c r="I58">
        <f t="shared" si="3"/>
        <v>26.83926178035227</v>
      </c>
      <c r="J58">
        <v>98.3</v>
      </c>
      <c r="K58">
        <v>33.225106330000003</v>
      </c>
      <c r="L58">
        <v>16.82112493</v>
      </c>
    </row>
    <row r="59" spans="1:12" x14ac:dyDescent="0.25">
      <c r="A59" s="40">
        <v>42644</v>
      </c>
      <c r="B59">
        <v>1460.8871086260474</v>
      </c>
      <c r="C59">
        <f t="shared" si="0"/>
        <v>1.9560286609782576</v>
      </c>
      <c r="D59">
        <v>32.725672681933048</v>
      </c>
      <c r="E59">
        <v>16.730671352006745</v>
      </c>
      <c r="F59">
        <v>1208.8091105324179</v>
      </c>
      <c r="G59">
        <f t="shared" si="1"/>
        <v>2669.6962191584653</v>
      </c>
      <c r="H59">
        <f t="shared" si="2"/>
        <v>25.483311850074898</v>
      </c>
      <c r="I59">
        <f t="shared" si="3"/>
        <v>25.792825759185124</v>
      </c>
      <c r="J59">
        <v>98.8</v>
      </c>
      <c r="K59">
        <v>33.12315049</v>
      </c>
      <c r="L59">
        <v>16.933877890000002</v>
      </c>
    </row>
    <row r="60" spans="1:12" x14ac:dyDescent="0.25">
      <c r="A60" s="40">
        <v>42675</v>
      </c>
      <c r="B60">
        <v>1704.1267890652471</v>
      </c>
      <c r="C60">
        <f t="shared" si="0"/>
        <v>1.9442450359988455</v>
      </c>
      <c r="D60">
        <v>32.838614308961809</v>
      </c>
      <c r="E60">
        <v>16.890162351419427</v>
      </c>
      <c r="F60">
        <v>1044.8952194908322</v>
      </c>
      <c r="G60">
        <f t="shared" si="1"/>
        <v>2749.0220085560795</v>
      </c>
      <c r="H60">
        <f t="shared" si="2"/>
        <v>26.776654398546889</v>
      </c>
      <c r="I60">
        <f t="shared" si="3"/>
        <v>26.911210450800894</v>
      </c>
      <c r="J60">
        <v>99.5</v>
      </c>
      <c r="K60">
        <v>33.003632469999999</v>
      </c>
      <c r="L60">
        <v>16.975037539999999</v>
      </c>
    </row>
    <row r="61" spans="1:12" x14ac:dyDescent="0.25">
      <c r="A61" s="40">
        <v>42705</v>
      </c>
      <c r="B61">
        <v>2038.4341804470464</v>
      </c>
      <c r="C61">
        <f t="shared" si="0"/>
        <v>2.0649637527615452</v>
      </c>
      <c r="D61">
        <v>32.903552743607705</v>
      </c>
      <c r="E61">
        <v>15.934203542122559</v>
      </c>
      <c r="F61">
        <v>1037.979561015409</v>
      </c>
      <c r="G61">
        <f t="shared" si="1"/>
        <v>3076.4137414624556</v>
      </c>
      <c r="H61">
        <f t="shared" si="2"/>
        <v>27.178107756321456</v>
      </c>
      <c r="I61">
        <f t="shared" si="3"/>
        <v>27.178107756321456</v>
      </c>
      <c r="J61">
        <v>100</v>
      </c>
      <c r="K61">
        <v>32.903552740000002</v>
      </c>
      <c r="L61">
        <v>15.93420354</v>
      </c>
    </row>
    <row r="62" spans="1:12" x14ac:dyDescent="0.25">
      <c r="A62" s="40">
        <v>42736</v>
      </c>
      <c r="B62">
        <v>1220.9274638833356</v>
      </c>
      <c r="C62">
        <f t="shared" si="0"/>
        <v>2.0353809370384317</v>
      </c>
      <c r="D62">
        <v>32.889026442102654</v>
      </c>
      <c r="E62">
        <v>16.158658973173655</v>
      </c>
      <c r="F62">
        <v>1380.2550440419591</v>
      </c>
      <c r="G62">
        <f t="shared" si="1"/>
        <v>2601.1825079252949</v>
      </c>
      <c r="H62">
        <f t="shared" si="2"/>
        <v>24.011458636957329</v>
      </c>
      <c r="I62">
        <f t="shared" si="3"/>
        <v>23.868249142104702</v>
      </c>
      <c r="J62">
        <v>100.6</v>
      </c>
      <c r="K62">
        <v>32.692869229999999</v>
      </c>
      <c r="L62">
        <v>16.062285259999999</v>
      </c>
    </row>
    <row r="63" spans="1:12" x14ac:dyDescent="0.25">
      <c r="A63" s="40">
        <v>42767</v>
      </c>
      <c r="B63">
        <v>1634.1204303126947</v>
      </c>
      <c r="C63">
        <f t="shared" si="0"/>
        <v>2.0279398969810063</v>
      </c>
      <c r="D63">
        <v>32.915617395012056</v>
      </c>
      <c r="E63">
        <v>16.231061602966403</v>
      </c>
      <c r="F63">
        <v>1059.9154815813242</v>
      </c>
      <c r="G63">
        <f t="shared" si="1"/>
        <v>2694.0359118940187</v>
      </c>
      <c r="H63">
        <f t="shared" si="2"/>
        <v>26.351406832999242</v>
      </c>
      <c r="I63">
        <f t="shared" si="3"/>
        <v>26.038939558299646</v>
      </c>
      <c r="J63">
        <v>101.2</v>
      </c>
      <c r="K63">
        <v>32.525313629999999</v>
      </c>
      <c r="L63">
        <v>16.03859842</v>
      </c>
    </row>
    <row r="64" spans="1:12" x14ac:dyDescent="0.25">
      <c r="A64" s="40">
        <v>42795</v>
      </c>
      <c r="B64">
        <v>1344.3555142671835</v>
      </c>
      <c r="C64">
        <f t="shared" si="0"/>
        <v>2.2036758451954772</v>
      </c>
      <c r="D64">
        <v>33.262561397464452</v>
      </c>
      <c r="E64">
        <v>15.094126239112946</v>
      </c>
      <c r="F64">
        <v>1305.2008458388511</v>
      </c>
      <c r="G64">
        <f t="shared" si="1"/>
        <v>2649.5563601060348</v>
      </c>
      <c r="H64">
        <f t="shared" si="2"/>
        <v>24.312588755516305</v>
      </c>
      <c r="I64">
        <f t="shared" si="3"/>
        <v>23.976911987688663</v>
      </c>
      <c r="J64">
        <v>101.4</v>
      </c>
      <c r="K64">
        <v>32.803314989999997</v>
      </c>
      <c r="L64">
        <v>14.88572607</v>
      </c>
    </row>
    <row r="65" spans="1:12" x14ac:dyDescent="0.25">
      <c r="A65" s="40">
        <v>42826</v>
      </c>
      <c r="B65">
        <v>1254.6426654642341</v>
      </c>
      <c r="C65">
        <f t="shared" si="0"/>
        <v>2.2132302676410878</v>
      </c>
      <c r="D65">
        <v>33.529900102027817</v>
      </c>
      <c r="E65">
        <v>15.149756711833135</v>
      </c>
      <c r="F65">
        <v>1362.4898553808625</v>
      </c>
      <c r="G65">
        <f t="shared" si="1"/>
        <v>2617.1325208450967</v>
      </c>
      <c r="H65">
        <f t="shared" si="2"/>
        <v>23.961122552506051</v>
      </c>
      <c r="I65">
        <f t="shared" si="3"/>
        <v>23.607017293109411</v>
      </c>
      <c r="J65">
        <v>101.5</v>
      </c>
      <c r="K65">
        <v>33.034384340000003</v>
      </c>
      <c r="L65">
        <v>14.925868680000001</v>
      </c>
    </row>
    <row r="66" spans="1:12" x14ac:dyDescent="0.25">
      <c r="A66" s="40">
        <v>42856</v>
      </c>
      <c r="B66">
        <v>1397.5265546813146</v>
      </c>
      <c r="C66">
        <f t="shared" si="0"/>
        <v>2.0856258681401538</v>
      </c>
      <c r="D66">
        <v>33.711143041351441</v>
      </c>
      <c r="E66">
        <v>16.163562006168046</v>
      </c>
      <c r="F66">
        <v>1320.0708483779233</v>
      </c>
      <c r="G66">
        <f t="shared" si="1"/>
        <v>2717.5974030592379</v>
      </c>
      <c r="H66">
        <f t="shared" si="2"/>
        <v>25.187419049703966</v>
      </c>
      <c r="I66">
        <f t="shared" si="3"/>
        <v>24.717781206775236</v>
      </c>
      <c r="J66">
        <v>101.9</v>
      </c>
      <c r="K66">
        <v>33.082574129999998</v>
      </c>
      <c r="L66">
        <v>15.86218058</v>
      </c>
    </row>
    <row r="67" spans="1:12" x14ac:dyDescent="0.25">
      <c r="A67" s="40">
        <v>42887</v>
      </c>
      <c r="B67">
        <v>1424.2588647219472</v>
      </c>
      <c r="C67">
        <f t="shared" ref="C67:C109" si="4">D67/E67</f>
        <v>2.2782154812782496</v>
      </c>
      <c r="D67">
        <v>33.79220526223007</v>
      </c>
      <c r="E67">
        <v>14.832752011355005</v>
      </c>
      <c r="F67">
        <v>1295.0418494748355</v>
      </c>
      <c r="G67">
        <f t="shared" ref="G67:G109" si="5">B67+F67</f>
        <v>2719.3007141967828</v>
      </c>
      <c r="H67">
        <f t="shared" ref="H67:H109" si="6">D67*(B67/G67)+E67*(F67/G67)</f>
        <v>24.762940762405385</v>
      </c>
      <c r="I67">
        <f t="shared" si="3"/>
        <v>24.253614850543965</v>
      </c>
      <c r="J67">
        <v>102.1</v>
      </c>
      <c r="K67">
        <v>33.097164800000002</v>
      </c>
      <c r="L67">
        <v>14.52767092</v>
      </c>
    </row>
    <row r="68" spans="1:12" x14ac:dyDescent="0.25">
      <c r="A68" s="40">
        <v>42917</v>
      </c>
      <c r="B68">
        <v>1223.0493264900686</v>
      </c>
      <c r="C68">
        <f t="shared" si="4"/>
        <v>2.2330386417664614</v>
      </c>
      <c r="D68">
        <v>33.88866957821535</v>
      </c>
      <c r="E68">
        <v>15.176033654038102</v>
      </c>
      <c r="F68">
        <v>1393.6387628310101</v>
      </c>
      <c r="G68">
        <f t="shared" si="5"/>
        <v>2616.6880893210787</v>
      </c>
      <c r="H68">
        <f t="shared" si="6"/>
        <v>23.922386288622427</v>
      </c>
      <c r="I68">
        <f t="shared" si="3"/>
        <v>23.407422982996504</v>
      </c>
      <c r="J68">
        <v>102.2</v>
      </c>
      <c r="K68">
        <v>33.159167879999998</v>
      </c>
      <c r="L68">
        <v>14.849348000000001</v>
      </c>
    </row>
    <row r="69" spans="1:12" x14ac:dyDescent="0.25">
      <c r="A69" s="40">
        <v>42948</v>
      </c>
      <c r="B69">
        <v>1453.8132800610483</v>
      </c>
      <c r="C69">
        <f t="shared" si="4"/>
        <v>2.2995047876415819</v>
      </c>
      <c r="D69">
        <v>33.941395866677354</v>
      </c>
      <c r="E69">
        <v>14.760306675198674</v>
      </c>
      <c r="F69">
        <v>1229.2683110106223</v>
      </c>
      <c r="G69">
        <f t="shared" si="5"/>
        <v>2683.0815910716706</v>
      </c>
      <c r="H69">
        <f t="shared" si="6"/>
        <v>25.153476337053451</v>
      </c>
      <c r="I69">
        <f t="shared" si="3"/>
        <v>24.516058808044299</v>
      </c>
      <c r="J69">
        <v>102.6</v>
      </c>
      <c r="K69">
        <v>33.081282520000002</v>
      </c>
      <c r="L69">
        <v>14.38626382</v>
      </c>
    </row>
    <row r="70" spans="1:12" x14ac:dyDescent="0.25">
      <c r="A70" s="40">
        <v>42979</v>
      </c>
      <c r="B70">
        <v>1365.5687112179708</v>
      </c>
      <c r="C70">
        <f t="shared" si="4"/>
        <v>2.364920988013262</v>
      </c>
      <c r="D70">
        <v>34.08513402990264</v>
      </c>
      <c r="E70">
        <v>14.412800344140503</v>
      </c>
      <c r="F70">
        <v>1298.1288510416059</v>
      </c>
      <c r="G70">
        <f t="shared" si="5"/>
        <v>2663.6975622595764</v>
      </c>
      <c r="H70">
        <f t="shared" si="6"/>
        <v>24.498000608065286</v>
      </c>
      <c r="I70">
        <f t="shared" si="3"/>
        <v>23.738372682233805</v>
      </c>
      <c r="J70">
        <v>103.2</v>
      </c>
      <c r="K70">
        <v>33.028230649999998</v>
      </c>
      <c r="L70">
        <v>13.96589181</v>
      </c>
    </row>
    <row r="71" spans="1:12" x14ac:dyDescent="0.25">
      <c r="A71" s="40">
        <v>43009</v>
      </c>
      <c r="B71">
        <v>1436.8460392230284</v>
      </c>
      <c r="C71">
        <f t="shared" si="4"/>
        <v>2.2267527780563396</v>
      </c>
      <c r="D71">
        <v>34.127586459076511</v>
      </c>
      <c r="E71">
        <v>15.326167680305028</v>
      </c>
      <c r="F71">
        <v>1335.4274740776327</v>
      </c>
      <c r="G71">
        <f t="shared" si="5"/>
        <v>2772.2735133006609</v>
      </c>
      <c r="H71">
        <f t="shared" si="6"/>
        <v>25.07078485982986</v>
      </c>
      <c r="I71">
        <f t="shared" si="3"/>
        <v>24.199599285550061</v>
      </c>
      <c r="J71">
        <v>103.6</v>
      </c>
      <c r="K71">
        <v>32.941685769999999</v>
      </c>
      <c r="L71">
        <v>14.793598149999999</v>
      </c>
    </row>
    <row r="72" spans="1:12" x14ac:dyDescent="0.25">
      <c r="A72" s="40">
        <v>43040</v>
      </c>
      <c r="B72">
        <v>1534.3061968197658</v>
      </c>
      <c r="C72">
        <f t="shared" si="4"/>
        <v>2.2464247190278894</v>
      </c>
      <c r="D72">
        <v>34.22825548164144</v>
      </c>
      <c r="E72">
        <v>15.236769428202011</v>
      </c>
      <c r="F72">
        <v>1271.6073085583976</v>
      </c>
      <c r="G72">
        <f t="shared" si="5"/>
        <v>2805.9135053781633</v>
      </c>
      <c r="H72">
        <f t="shared" si="6"/>
        <v>25.621535274603659</v>
      </c>
      <c r="I72">
        <f t="shared" si="3"/>
        <v>24.636091610195827</v>
      </c>
      <c r="J72">
        <v>104</v>
      </c>
      <c r="K72">
        <v>32.91178412</v>
      </c>
      <c r="L72">
        <v>14.650739829999999</v>
      </c>
    </row>
    <row r="73" spans="1:12" x14ac:dyDescent="0.25">
      <c r="A73" s="40">
        <v>43070</v>
      </c>
      <c r="B73">
        <v>1769.9467750917756</v>
      </c>
      <c r="C73">
        <f t="shared" si="4"/>
        <v>2.3550928815236793</v>
      </c>
      <c r="D73">
        <v>34.2385774071779</v>
      </c>
      <c r="E73">
        <v>14.538100673560907</v>
      </c>
      <c r="F73">
        <v>1276.0807152145878</v>
      </c>
      <c r="G73">
        <f t="shared" si="5"/>
        <v>3046.0274903063637</v>
      </c>
      <c r="H73">
        <f t="shared" si="6"/>
        <v>25.98540224040557</v>
      </c>
      <c r="I73">
        <f t="shared" si="3"/>
        <v>24.842640765206092</v>
      </c>
      <c r="J73">
        <v>104.6</v>
      </c>
      <c r="K73">
        <v>32.732865590000003</v>
      </c>
      <c r="L73">
        <v>13.898757809999999</v>
      </c>
    </row>
    <row r="74" spans="1:12" x14ac:dyDescent="0.25">
      <c r="A74" s="40">
        <v>43101</v>
      </c>
      <c r="B74">
        <v>1180.9311010084757</v>
      </c>
      <c r="C74">
        <f t="shared" si="4"/>
        <v>2.234267611645711</v>
      </c>
      <c r="D74">
        <v>34.402866701953627</v>
      </c>
      <c r="E74">
        <v>15.397827244433469</v>
      </c>
      <c r="F74">
        <v>1583.4262527683054</v>
      </c>
      <c r="G74">
        <f t="shared" si="5"/>
        <v>2764.3573537767811</v>
      </c>
      <c r="H74">
        <f t="shared" si="6"/>
        <v>23.516763872006369</v>
      </c>
      <c r="I74">
        <f t="shared" si="3"/>
        <v>22.396917973339399</v>
      </c>
      <c r="J74">
        <v>105</v>
      </c>
      <c r="K74">
        <v>32.764634950000001</v>
      </c>
      <c r="L74">
        <v>14.66459738</v>
      </c>
    </row>
    <row r="75" spans="1:12" x14ac:dyDescent="0.25">
      <c r="A75" s="40">
        <v>43132</v>
      </c>
      <c r="B75">
        <v>1545.2698539818264</v>
      </c>
      <c r="C75">
        <f t="shared" si="4"/>
        <v>2.2467751167134304</v>
      </c>
      <c r="D75">
        <v>34.337755924080554</v>
      </c>
      <c r="E75">
        <v>15.283129881868026</v>
      </c>
      <c r="F75">
        <v>1459.2277111422279</v>
      </c>
      <c r="G75">
        <f t="shared" si="5"/>
        <v>3004.4975651240543</v>
      </c>
      <c r="H75">
        <f t="shared" si="6"/>
        <v>25.083284005378623</v>
      </c>
      <c r="I75">
        <f t="shared" si="3"/>
        <v>23.820782531223763</v>
      </c>
      <c r="J75">
        <v>105.3</v>
      </c>
      <c r="K75">
        <v>32.609454820000003</v>
      </c>
      <c r="L75">
        <v>14.513893530000001</v>
      </c>
    </row>
    <row r="76" spans="1:12" x14ac:dyDescent="0.25">
      <c r="A76" s="40">
        <v>43160</v>
      </c>
      <c r="B76">
        <v>1244.8924776966012</v>
      </c>
      <c r="C76">
        <f t="shared" si="4"/>
        <v>2.396312045504541</v>
      </c>
      <c r="D76">
        <v>34.513653709593626</v>
      </c>
      <c r="E76">
        <v>14.402821107685419</v>
      </c>
      <c r="F76">
        <v>1495.6950443295259</v>
      </c>
      <c r="G76">
        <f t="shared" si="5"/>
        <v>2740.5875220261269</v>
      </c>
      <c r="H76">
        <f t="shared" si="6"/>
        <v>23.538024426359954</v>
      </c>
      <c r="I76">
        <f t="shared" si="3"/>
        <v>22.310923626881475</v>
      </c>
      <c r="J76">
        <v>105.5</v>
      </c>
      <c r="K76">
        <v>32.714363710000001</v>
      </c>
      <c r="L76">
        <v>13.651963139999999</v>
      </c>
    </row>
    <row r="77" spans="1:12" x14ac:dyDescent="0.25">
      <c r="A77" s="40">
        <v>43191</v>
      </c>
      <c r="B77">
        <v>1133.6019131197734</v>
      </c>
      <c r="C77">
        <f t="shared" si="4"/>
        <v>2.446807970703337</v>
      </c>
      <c r="D77">
        <v>34.712506237851834</v>
      </c>
      <c r="E77">
        <v>14.186853506069662</v>
      </c>
      <c r="F77">
        <v>1607.8688380792407</v>
      </c>
      <c r="G77">
        <f t="shared" si="5"/>
        <v>2741.4707511990141</v>
      </c>
      <c r="H77">
        <f t="shared" si="6"/>
        <v>22.674239043414488</v>
      </c>
      <c r="I77">
        <f t="shared" si="3"/>
        <v>21.390791550391025</v>
      </c>
      <c r="J77">
        <v>106</v>
      </c>
      <c r="K77">
        <v>32.747647389999997</v>
      </c>
      <c r="L77">
        <v>13.38382406</v>
      </c>
    </row>
    <row r="78" spans="1:12" x14ac:dyDescent="0.25">
      <c r="A78" s="40">
        <v>43221</v>
      </c>
      <c r="B78">
        <v>1272.1274438604435</v>
      </c>
      <c r="C78">
        <f t="shared" si="4"/>
        <v>2.4592684299703258</v>
      </c>
      <c r="D78">
        <v>35.015029285054979</v>
      </c>
      <c r="E78">
        <v>14.237985922292134</v>
      </c>
      <c r="F78">
        <v>1532.1235287626412</v>
      </c>
      <c r="G78">
        <f t="shared" si="5"/>
        <v>2804.2509726230846</v>
      </c>
      <c r="H78">
        <f t="shared" si="6"/>
        <v>23.66333597907596</v>
      </c>
      <c r="I78">
        <f t="shared" si="3"/>
        <v>22.239977423943568</v>
      </c>
      <c r="J78">
        <v>106.4</v>
      </c>
      <c r="K78">
        <v>32.908862110000001</v>
      </c>
      <c r="L78">
        <v>13.381565719999999</v>
      </c>
    </row>
    <row r="79" spans="1:12" x14ac:dyDescent="0.25">
      <c r="A79" s="40">
        <v>43252</v>
      </c>
      <c r="B79">
        <v>1195.7599029292924</v>
      </c>
      <c r="C79">
        <f t="shared" si="4"/>
        <v>2.4819613125019004</v>
      </c>
      <c r="D79">
        <v>34.674115975829409</v>
      </c>
      <c r="E79">
        <v>13.970449821748726</v>
      </c>
      <c r="F79">
        <v>1566.1985614166276</v>
      </c>
      <c r="G79">
        <f t="shared" si="5"/>
        <v>2761.9584643459202</v>
      </c>
      <c r="H79">
        <f t="shared" si="6"/>
        <v>22.933877096368075</v>
      </c>
      <c r="I79">
        <f t="shared" si="3"/>
        <v>21.473667693228535</v>
      </c>
      <c r="J79">
        <v>106.8</v>
      </c>
      <c r="K79">
        <v>32.466400729999997</v>
      </c>
      <c r="L79">
        <v>13.080945529999999</v>
      </c>
    </row>
    <row r="80" spans="1:12" x14ac:dyDescent="0.25">
      <c r="A80" s="40">
        <v>43282</v>
      </c>
      <c r="B80">
        <v>1201.3598657287923</v>
      </c>
      <c r="C80">
        <f t="shared" si="4"/>
        <v>2.4909108624236653</v>
      </c>
      <c r="D80">
        <v>34.861111905078552</v>
      </c>
      <c r="E80">
        <v>13.995326942835105</v>
      </c>
      <c r="F80">
        <v>1528.1682670282839</v>
      </c>
      <c r="G80">
        <f t="shared" si="5"/>
        <v>2729.5281327570765</v>
      </c>
      <c r="H80">
        <f t="shared" si="6"/>
        <v>23.179081570506344</v>
      </c>
      <c r="I80">
        <f t="shared" si="3"/>
        <v>21.561936344657067</v>
      </c>
      <c r="J80">
        <v>107.5</v>
      </c>
      <c r="K80">
        <v>32.428941309999999</v>
      </c>
      <c r="L80">
        <v>13.01890878</v>
      </c>
    </row>
    <row r="81" spans="1:12" x14ac:dyDescent="0.25">
      <c r="A81" s="40">
        <v>43313</v>
      </c>
      <c r="B81">
        <v>1345.2963719436925</v>
      </c>
      <c r="C81">
        <f t="shared" si="4"/>
        <v>2.4948640710028367</v>
      </c>
      <c r="D81">
        <v>35.011778481004534</v>
      </c>
      <c r="E81">
        <v>14.03354150149398</v>
      </c>
      <c r="F81">
        <v>1452.7367282447697</v>
      </c>
      <c r="G81">
        <f t="shared" si="5"/>
        <v>2798.0331001884624</v>
      </c>
      <c r="H81">
        <f t="shared" si="6"/>
        <v>24.119893266385418</v>
      </c>
      <c r="I81">
        <f t="shared" si="3"/>
        <v>22.39544407278126</v>
      </c>
      <c r="J81">
        <v>107.7</v>
      </c>
      <c r="K81">
        <v>32.508615120000002</v>
      </c>
      <c r="L81">
        <v>13.03021495</v>
      </c>
    </row>
    <row r="82" spans="1:12" x14ac:dyDescent="0.25">
      <c r="A82" s="40">
        <v>43344</v>
      </c>
      <c r="B82">
        <v>1196.6912528493808</v>
      </c>
      <c r="C82">
        <f t="shared" si="4"/>
        <v>2.5189382081340197</v>
      </c>
      <c r="D82">
        <v>35.11688542241766</v>
      </c>
      <c r="E82">
        <v>13.941146038842914</v>
      </c>
      <c r="F82">
        <v>1591.055043502208</v>
      </c>
      <c r="G82">
        <f t="shared" si="5"/>
        <v>2787.7462963515891</v>
      </c>
      <c r="H82">
        <f t="shared" si="6"/>
        <v>23.031220744029092</v>
      </c>
      <c r="I82">
        <f t="shared" si="3"/>
        <v>21.266131804274323</v>
      </c>
      <c r="J82">
        <v>108.3</v>
      </c>
      <c r="K82">
        <v>32.42556364</v>
      </c>
      <c r="L82">
        <v>12.872711020000001</v>
      </c>
    </row>
    <row r="83" spans="1:12" x14ac:dyDescent="0.25">
      <c r="A83" s="40">
        <v>43374</v>
      </c>
      <c r="B83">
        <v>1385.9713218326233</v>
      </c>
      <c r="C83">
        <f t="shared" si="4"/>
        <v>2.5160469465349231</v>
      </c>
      <c r="D83">
        <v>35.199936261228537</v>
      </c>
      <c r="E83">
        <v>13.990174670510646</v>
      </c>
      <c r="F83">
        <v>1465.1646722110688</v>
      </c>
      <c r="G83">
        <f t="shared" si="5"/>
        <v>2851.1359940436923</v>
      </c>
      <c r="H83">
        <f t="shared" si="6"/>
        <v>24.300493564121304</v>
      </c>
      <c r="I83">
        <f t="shared" si="3"/>
        <v>22.314502813701839</v>
      </c>
      <c r="J83">
        <v>108.9</v>
      </c>
      <c r="K83">
        <v>32.323173789999998</v>
      </c>
      <c r="L83">
        <v>12.8468087</v>
      </c>
    </row>
    <row r="84" spans="1:12" x14ac:dyDescent="0.25">
      <c r="A84" s="40">
        <v>43405</v>
      </c>
      <c r="B84">
        <v>1389.3422574366648</v>
      </c>
      <c r="C84">
        <f t="shared" si="4"/>
        <v>2.5281917288379661</v>
      </c>
      <c r="D84">
        <v>35.284734525705119</v>
      </c>
      <c r="E84">
        <v>13.956510545947818</v>
      </c>
      <c r="F84">
        <v>1486.7329773421043</v>
      </c>
      <c r="G84">
        <f t="shared" si="5"/>
        <v>2876.0752347787693</v>
      </c>
      <c r="H84">
        <f t="shared" si="6"/>
        <v>24.259510444151161</v>
      </c>
      <c r="I84">
        <f t="shared" si="3"/>
        <v>22.175055250595211</v>
      </c>
      <c r="J84">
        <v>109.4</v>
      </c>
      <c r="K84">
        <v>32.252956599999997</v>
      </c>
      <c r="L84">
        <v>12.75732225</v>
      </c>
    </row>
    <row r="85" spans="1:12" x14ac:dyDescent="0.25">
      <c r="A85" s="40">
        <v>43435</v>
      </c>
      <c r="B85">
        <v>1574.6782191724303</v>
      </c>
      <c r="C85">
        <f t="shared" si="4"/>
        <v>2.4482439569475001</v>
      </c>
      <c r="D85">
        <v>35.39593764330786</v>
      </c>
      <c r="E85">
        <v>14.45768406488377</v>
      </c>
      <c r="F85">
        <v>1525.4484631244272</v>
      </c>
      <c r="G85">
        <f t="shared" si="5"/>
        <v>3100.1266822968573</v>
      </c>
      <c r="H85">
        <f t="shared" si="6"/>
        <v>25.093059724121566</v>
      </c>
      <c r="I85">
        <f t="shared" si="3"/>
        <v>22.957968640550384</v>
      </c>
      <c r="J85">
        <v>109.3</v>
      </c>
      <c r="K85">
        <v>32.38420644</v>
      </c>
      <c r="L85">
        <v>13.227524300000001</v>
      </c>
    </row>
    <row r="86" spans="1:12" x14ac:dyDescent="0.25">
      <c r="A86" s="40">
        <v>43466</v>
      </c>
      <c r="B86">
        <v>1078.0860552272709</v>
      </c>
      <c r="C86">
        <f t="shared" si="4"/>
        <v>2.4068692880608671</v>
      </c>
      <c r="D86">
        <v>35.460261915387363</v>
      </c>
      <c r="E86">
        <v>14.732940459744075</v>
      </c>
      <c r="F86">
        <v>1674.2272314205613</v>
      </c>
      <c r="G86">
        <f t="shared" si="5"/>
        <v>2752.3132866478322</v>
      </c>
      <c r="H86">
        <f t="shared" si="6"/>
        <v>22.851869482812546</v>
      </c>
      <c r="I86">
        <f t="shared" si="3"/>
        <v>20.926620405505993</v>
      </c>
      <c r="J86">
        <v>109.2</v>
      </c>
      <c r="K86">
        <v>32.472767320000003</v>
      </c>
      <c r="L86">
        <v>13.49170372</v>
      </c>
    </row>
    <row r="87" spans="1:12" x14ac:dyDescent="0.25">
      <c r="A87" s="40">
        <v>43497</v>
      </c>
      <c r="B87">
        <v>1462.2880840838393</v>
      </c>
      <c r="C87">
        <f t="shared" si="4"/>
        <v>2.394144910578051</v>
      </c>
      <c r="D87">
        <v>35.438843055725599</v>
      </c>
      <c r="E87">
        <v>14.802296594139374</v>
      </c>
      <c r="F87">
        <v>1437.4925681905929</v>
      </c>
      <c r="G87">
        <f t="shared" si="5"/>
        <v>2899.7806522744322</v>
      </c>
      <c r="H87">
        <f t="shared" si="6"/>
        <v>25.208799570063146</v>
      </c>
      <c r="I87">
        <f t="shared" si="3"/>
        <v>23.00072953472915</v>
      </c>
      <c r="J87">
        <v>109.6</v>
      </c>
      <c r="K87">
        <v>32.334710819999998</v>
      </c>
      <c r="L87">
        <v>13.50574507</v>
      </c>
    </row>
    <row r="88" spans="1:12" x14ac:dyDescent="0.25">
      <c r="A88" s="40">
        <v>43525</v>
      </c>
      <c r="B88">
        <v>1159.8627443662951</v>
      </c>
      <c r="C88">
        <f t="shared" si="4"/>
        <v>2.3198250215925604</v>
      </c>
      <c r="D88">
        <v>35.775086356627554</v>
      </c>
      <c r="E88">
        <v>15.421458956446616</v>
      </c>
      <c r="F88">
        <v>1578.6990827776933</v>
      </c>
      <c r="G88">
        <f t="shared" si="5"/>
        <v>2738.5618271439885</v>
      </c>
      <c r="H88">
        <f t="shared" si="6"/>
        <v>24.041828195582166</v>
      </c>
      <c r="I88">
        <f t="shared" si="3"/>
        <v>21.816541012325015</v>
      </c>
      <c r="J88">
        <v>110.2</v>
      </c>
      <c r="K88">
        <v>32.463780720000003</v>
      </c>
      <c r="L88">
        <v>13.99406439</v>
      </c>
    </row>
    <row r="89" spans="1:12" x14ac:dyDescent="0.25">
      <c r="A89" s="40">
        <v>43556</v>
      </c>
      <c r="B89">
        <v>1372.3849568377675</v>
      </c>
      <c r="C89">
        <f t="shared" si="4"/>
        <v>2.1996160891701826</v>
      </c>
      <c r="D89">
        <v>35.939901960612865</v>
      </c>
      <c r="E89">
        <v>16.339170338661866</v>
      </c>
      <c r="F89">
        <v>1403.4969406091855</v>
      </c>
      <c r="G89">
        <f t="shared" si="5"/>
        <v>2775.8818974469532</v>
      </c>
      <c r="H89">
        <f t="shared" si="6"/>
        <v>26.029694004571517</v>
      </c>
      <c r="I89">
        <f t="shared" si="3"/>
        <v>23.513725388050151</v>
      </c>
      <c r="J89">
        <v>110.7</v>
      </c>
      <c r="K89">
        <v>32.466036099999997</v>
      </c>
      <c r="L89">
        <v>14.759864800000001</v>
      </c>
    </row>
    <row r="90" spans="1:12" x14ac:dyDescent="0.25">
      <c r="A90" s="40">
        <v>43586</v>
      </c>
      <c r="B90">
        <v>1360.8029930887667</v>
      </c>
      <c r="C90">
        <f t="shared" si="4"/>
        <v>2.0647564090338157</v>
      </c>
      <c r="D90">
        <v>36.058316210976365</v>
      </c>
      <c r="E90">
        <v>17.463714389364473</v>
      </c>
      <c r="F90">
        <v>1452.3940060069474</v>
      </c>
      <c r="G90">
        <f t="shared" si="5"/>
        <v>2813.1969990957141</v>
      </c>
      <c r="H90">
        <f t="shared" si="6"/>
        <v>26.458317263701744</v>
      </c>
      <c r="I90">
        <f t="shared" si="3"/>
        <v>23.793450776710202</v>
      </c>
      <c r="J90">
        <v>111.2</v>
      </c>
      <c r="K90">
        <v>32.426543359999997</v>
      </c>
      <c r="L90">
        <v>15.70477913</v>
      </c>
    </row>
    <row r="91" spans="1:12" x14ac:dyDescent="0.25">
      <c r="A91" s="40">
        <v>43617</v>
      </c>
      <c r="B91">
        <v>1306.1185927202553</v>
      </c>
      <c r="C91">
        <f t="shared" si="4"/>
        <v>2.012990019143432</v>
      </c>
      <c r="D91">
        <v>36.115176111297707</v>
      </c>
      <c r="E91">
        <v>17.941060694709975</v>
      </c>
      <c r="F91">
        <v>1463.5214753044525</v>
      </c>
      <c r="G91">
        <f t="shared" si="5"/>
        <v>2769.6400680247079</v>
      </c>
      <c r="H91">
        <f t="shared" si="6"/>
        <v>26.511687010344751</v>
      </c>
      <c r="I91">
        <f t="shared" ref="I91:I105" si="7">H91/J91*100</f>
        <v>23.755991944753362</v>
      </c>
      <c r="J91">
        <v>111.6</v>
      </c>
      <c r="K91">
        <v>32.361268920000001</v>
      </c>
      <c r="L91">
        <v>16.076219259999998</v>
      </c>
    </row>
    <row r="92" spans="1:12" x14ac:dyDescent="0.25">
      <c r="A92" s="40">
        <v>43647</v>
      </c>
      <c r="B92">
        <v>1433.927406003522</v>
      </c>
      <c r="C92">
        <f t="shared" si="4"/>
        <v>1.9417831740047451</v>
      </c>
      <c r="D92">
        <v>36.38622740874257</v>
      </c>
      <c r="E92">
        <v>18.73856355120196</v>
      </c>
      <c r="F92">
        <v>1341.0211393399641</v>
      </c>
      <c r="G92">
        <f t="shared" si="5"/>
        <v>2774.9485453434863</v>
      </c>
      <c r="H92">
        <f t="shared" si="6"/>
        <v>27.857820518949801</v>
      </c>
      <c r="I92">
        <f t="shared" si="7"/>
        <v>24.917549659167978</v>
      </c>
      <c r="J92">
        <v>111.8</v>
      </c>
      <c r="K92">
        <v>32.545820579999997</v>
      </c>
      <c r="L92">
        <v>16.7607903</v>
      </c>
    </row>
    <row r="93" spans="1:12" x14ac:dyDescent="0.25">
      <c r="A93" s="40">
        <v>43678</v>
      </c>
      <c r="B93">
        <v>1438.9535262255631</v>
      </c>
      <c r="C93">
        <f t="shared" si="4"/>
        <v>1.8760970022106693</v>
      </c>
      <c r="D93">
        <v>36.395073466514425</v>
      </c>
      <c r="E93">
        <v>19.399355909437979</v>
      </c>
      <c r="F93">
        <v>1336.4753616586395</v>
      </c>
      <c r="G93">
        <f t="shared" si="5"/>
        <v>2775.4288878842026</v>
      </c>
      <c r="H93">
        <f t="shared" si="6"/>
        <v>28.210984200924301</v>
      </c>
      <c r="I93">
        <f t="shared" si="7"/>
        <v>25.098740392281403</v>
      </c>
      <c r="J93">
        <v>112.4</v>
      </c>
      <c r="K93">
        <v>32.379958600000002</v>
      </c>
      <c r="L93">
        <v>17.25921344</v>
      </c>
    </row>
    <row r="94" spans="1:12" x14ac:dyDescent="0.25">
      <c r="A94" s="40">
        <v>43709</v>
      </c>
      <c r="B94">
        <v>1343.3406227228431</v>
      </c>
      <c r="C94">
        <f t="shared" si="4"/>
        <v>1.8271715203265757</v>
      </c>
      <c r="D94">
        <v>36.4424883026307</v>
      </c>
      <c r="E94">
        <v>19.944754992742677</v>
      </c>
      <c r="F94">
        <v>1424.000946962736</v>
      </c>
      <c r="G94">
        <f t="shared" si="5"/>
        <v>2767.3415696855791</v>
      </c>
      <c r="H94">
        <f t="shared" si="6"/>
        <v>27.95319008467041</v>
      </c>
      <c r="I94">
        <f t="shared" si="7"/>
        <v>24.803185523221305</v>
      </c>
      <c r="J94">
        <v>112.7</v>
      </c>
      <c r="K94">
        <v>32.335836999999998</v>
      </c>
      <c r="L94">
        <v>17.697209399999998</v>
      </c>
    </row>
    <row r="95" spans="1:12" x14ac:dyDescent="0.25">
      <c r="A95" s="40">
        <v>43739</v>
      </c>
      <c r="B95">
        <v>1518.8436565491061</v>
      </c>
      <c r="C95">
        <f t="shared" si="4"/>
        <v>1.7838583250127498</v>
      </c>
      <c r="D95">
        <v>36.499244440860814</v>
      </c>
      <c r="E95">
        <v>20.460842617980855</v>
      </c>
      <c r="F95">
        <v>1311.264463255583</v>
      </c>
      <c r="G95">
        <f t="shared" si="5"/>
        <v>2830.1081198046891</v>
      </c>
      <c r="H95">
        <f t="shared" si="6"/>
        <v>29.068225742109682</v>
      </c>
      <c r="I95">
        <f t="shared" si="7"/>
        <v>25.76970367208305</v>
      </c>
      <c r="J95">
        <v>112.8</v>
      </c>
      <c r="K95">
        <v>32.357486209999998</v>
      </c>
      <c r="L95">
        <v>18.139044869999999</v>
      </c>
    </row>
    <row r="96" spans="1:12" x14ac:dyDescent="0.25">
      <c r="A96" s="40">
        <v>43770</v>
      </c>
      <c r="B96">
        <v>1407.7688932779538</v>
      </c>
      <c r="C96">
        <f t="shared" si="4"/>
        <v>1.7860481092982716</v>
      </c>
      <c r="D96">
        <v>36.434921470979511</v>
      </c>
      <c r="E96">
        <v>20.399742471267803</v>
      </c>
      <c r="F96">
        <v>1404.4363513269006</v>
      </c>
      <c r="G96">
        <f t="shared" si="5"/>
        <v>2812.2052446048547</v>
      </c>
      <c r="H96">
        <f t="shared" si="6"/>
        <v>28.426833039157664</v>
      </c>
      <c r="I96">
        <f t="shared" si="7"/>
        <v>25.112043320810656</v>
      </c>
      <c r="J96">
        <v>113.2</v>
      </c>
      <c r="K96">
        <v>32.186326389999998</v>
      </c>
      <c r="L96">
        <v>18.020973909999999</v>
      </c>
    </row>
    <row r="97" spans="1:12" x14ac:dyDescent="0.25">
      <c r="A97" s="40">
        <v>43800</v>
      </c>
      <c r="B97">
        <v>1694.1485864944063</v>
      </c>
      <c r="C97">
        <f t="shared" si="4"/>
        <v>1.7751135102386273</v>
      </c>
      <c r="D97">
        <v>36.544152316568237</v>
      </c>
      <c r="E97">
        <v>20.586938303261313</v>
      </c>
      <c r="F97">
        <v>1376.5740538137507</v>
      </c>
      <c r="G97">
        <f t="shared" si="5"/>
        <v>3070.7226403081568</v>
      </c>
      <c r="H97">
        <f t="shared" si="6"/>
        <v>29.390693878632888</v>
      </c>
      <c r="I97">
        <f t="shared" si="7"/>
        <v>25.872089681895151</v>
      </c>
      <c r="J97">
        <v>113.6</v>
      </c>
      <c r="K97">
        <v>32.16914817</v>
      </c>
      <c r="L97">
        <v>18.122304840000002</v>
      </c>
    </row>
    <row r="98" spans="1:12" x14ac:dyDescent="0.25">
      <c r="A98" s="40">
        <v>43831</v>
      </c>
      <c r="B98">
        <v>1144.5882941139312</v>
      </c>
      <c r="C98">
        <f t="shared" si="4"/>
        <v>1.7746022498082514</v>
      </c>
      <c r="D98">
        <v>36.611206572362299</v>
      </c>
      <c r="E98">
        <v>20.630654884111749</v>
      </c>
      <c r="F98">
        <v>1614.6505368958437</v>
      </c>
      <c r="G98">
        <f t="shared" si="5"/>
        <v>2759.2388310097749</v>
      </c>
      <c r="H98">
        <f t="shared" si="6"/>
        <v>27.259712213360896</v>
      </c>
      <c r="I98">
        <f t="shared" si="7"/>
        <v>23.891071177353986</v>
      </c>
      <c r="J98">
        <v>114.1</v>
      </c>
      <c r="K98">
        <v>32.086947039999998</v>
      </c>
      <c r="L98">
        <v>18.081204979999999</v>
      </c>
    </row>
    <row r="99" spans="1:12" x14ac:dyDescent="0.25">
      <c r="A99" s="40">
        <v>43862</v>
      </c>
      <c r="B99">
        <v>1553.5587449864311</v>
      </c>
      <c r="C99">
        <f t="shared" si="4"/>
        <v>1.7785962591532265</v>
      </c>
      <c r="D99">
        <v>36.625113229036842</v>
      </c>
      <c r="E99">
        <v>20.592145654502684</v>
      </c>
      <c r="F99">
        <v>1267.5577839790617</v>
      </c>
      <c r="G99">
        <f t="shared" si="5"/>
        <v>2821.1165289654928</v>
      </c>
      <c r="H99">
        <f t="shared" si="6"/>
        <v>29.42132967712627</v>
      </c>
      <c r="I99">
        <f t="shared" si="7"/>
        <v>25.650679753379485</v>
      </c>
      <c r="J99">
        <v>114.7</v>
      </c>
      <c r="K99">
        <v>31.93122339</v>
      </c>
      <c r="L99">
        <v>17.953047649999998</v>
      </c>
    </row>
    <row r="100" spans="1:12" x14ac:dyDescent="0.25">
      <c r="A100" s="40">
        <v>43891</v>
      </c>
      <c r="B100">
        <v>1372.4430527326758</v>
      </c>
      <c r="C100">
        <f t="shared" si="4"/>
        <v>1.789236032576077</v>
      </c>
      <c r="D100">
        <v>36.846979184866186</v>
      </c>
      <c r="E100">
        <v>20.593693908463962</v>
      </c>
      <c r="F100">
        <v>1759.3435267149116</v>
      </c>
      <c r="G100">
        <f t="shared" si="5"/>
        <v>3131.7865794475874</v>
      </c>
      <c r="H100">
        <f t="shared" si="6"/>
        <v>27.716372257004295</v>
      </c>
      <c r="I100">
        <f t="shared" si="7"/>
        <v>24.164230389716039</v>
      </c>
      <c r="J100">
        <v>114.7</v>
      </c>
      <c r="K100">
        <v>32.124654909999997</v>
      </c>
      <c r="L100">
        <v>17.954397480000001</v>
      </c>
    </row>
    <row r="101" spans="1:12" x14ac:dyDescent="0.25">
      <c r="A101" s="40">
        <v>43922</v>
      </c>
      <c r="B101">
        <v>-16.497284000000004</v>
      </c>
      <c r="C101">
        <f t="shared" si="4"/>
        <v>1.7040282739524226</v>
      </c>
      <c r="D101">
        <v>37.51595694267484</v>
      </c>
      <c r="E101">
        <v>22.016041351038233</v>
      </c>
      <c r="F101">
        <v>934.89947928213905</v>
      </c>
      <c r="G101">
        <f t="shared" si="5"/>
        <v>918.40219528213902</v>
      </c>
      <c r="H101">
        <f t="shared" si="6"/>
        <v>21.737615939160047</v>
      </c>
      <c r="I101">
        <f t="shared" si="7"/>
        <v>19.068084157157937</v>
      </c>
      <c r="J101">
        <v>114</v>
      </c>
      <c r="K101">
        <v>32.908734160000002</v>
      </c>
      <c r="L101">
        <v>19.312316970000001</v>
      </c>
    </row>
    <row r="102" spans="1:12" x14ac:dyDescent="0.25">
      <c r="A102" s="40">
        <v>43952</v>
      </c>
      <c r="B102">
        <v>7.8862669999999975</v>
      </c>
      <c r="C102">
        <f t="shared" si="4"/>
        <v>1.4500034712707022</v>
      </c>
      <c r="D102">
        <v>39.199169208158665</v>
      </c>
      <c r="E102">
        <v>27.033845080251222</v>
      </c>
      <c r="F102">
        <v>983.20677426313762</v>
      </c>
      <c r="G102">
        <f t="shared" si="5"/>
        <v>991.09304126313759</v>
      </c>
      <c r="H102">
        <f t="shared" si="6"/>
        <v>27.130646278746116</v>
      </c>
      <c r="I102">
        <f t="shared" si="7"/>
        <v>23.92473216820645</v>
      </c>
      <c r="J102">
        <v>113.4</v>
      </c>
      <c r="K102">
        <v>34.567168610000003</v>
      </c>
      <c r="L102">
        <v>23.839369560000002</v>
      </c>
    </row>
    <row r="103" spans="1:12" x14ac:dyDescent="0.25">
      <c r="A103" s="40">
        <v>43983</v>
      </c>
      <c r="B103">
        <v>-1.1410800000000005</v>
      </c>
      <c r="C103">
        <f t="shared" si="4"/>
        <v>0.50531562914012385</v>
      </c>
      <c r="D103">
        <v>37.158357621312064</v>
      </c>
      <c r="E103">
        <v>73.534946236559136</v>
      </c>
      <c r="F103">
        <v>1315.5541934538473</v>
      </c>
      <c r="G103">
        <f t="shared" si="5"/>
        <v>1314.4131134538472</v>
      </c>
      <c r="H103">
        <f t="shared" si="6"/>
        <v>73.566525804133619</v>
      </c>
      <c r="I103">
        <f t="shared" si="7"/>
        <v>64.475482738066276</v>
      </c>
      <c r="J103">
        <v>114.1</v>
      </c>
      <c r="K103">
        <v>32.56648345</v>
      </c>
      <c r="L103">
        <v>64.447805639999999</v>
      </c>
    </row>
    <row r="104" spans="1:12" x14ac:dyDescent="0.25">
      <c r="A104" s="40">
        <v>44013</v>
      </c>
      <c r="B104">
        <v>0.49544000000000005</v>
      </c>
      <c r="C104">
        <f t="shared" si="4"/>
        <v>0.37841525453771979</v>
      </c>
      <c r="D104">
        <v>25.858375726744185</v>
      </c>
      <c r="E104">
        <v>68.333333333333329</v>
      </c>
      <c r="F104">
        <v>1646.8272017354395</v>
      </c>
      <c r="G104">
        <f t="shared" si="5"/>
        <v>1647.3226417354394</v>
      </c>
      <c r="H104">
        <f t="shared" si="6"/>
        <v>68.320558790894907</v>
      </c>
      <c r="I104">
        <f t="shared" si="7"/>
        <v>59.203257184484315</v>
      </c>
      <c r="J104">
        <v>115.4</v>
      </c>
      <c r="K104">
        <v>22.407604620000001</v>
      </c>
      <c r="L104">
        <v>59.214326980000003</v>
      </c>
    </row>
    <row r="105" spans="1:12" x14ac:dyDescent="0.25">
      <c r="A105" s="40">
        <v>44044</v>
      </c>
      <c r="B105">
        <v>1741.7062618880148</v>
      </c>
      <c r="C105">
        <f t="shared" si="4"/>
        <v>1.7166523398778051</v>
      </c>
      <c r="D105">
        <v>36.393428470846786</v>
      </c>
      <c r="E105">
        <v>21.200232350737569</v>
      </c>
      <c r="F105">
        <v>2074.9380986766823</v>
      </c>
      <c r="G105">
        <f t="shared" si="5"/>
        <v>3816.6443605646973</v>
      </c>
      <c r="H105">
        <f t="shared" si="6"/>
        <v>28.133570204771122</v>
      </c>
      <c r="I105">
        <f t="shared" si="7"/>
        <v>24.324457463773975</v>
      </c>
      <c r="J105">
        <v>115.6596</v>
      </c>
      <c r="K105">
        <v>31.46598161</v>
      </c>
      <c r="L105">
        <v>18.329851000000001</v>
      </c>
    </row>
    <row r="106" spans="1:12" x14ac:dyDescent="0.25">
      <c r="A106" s="40">
        <v>44075</v>
      </c>
      <c r="B106">
        <v>1065.1277855243134</v>
      </c>
      <c r="C106">
        <f t="shared" si="4"/>
        <v>1.8462217648294577</v>
      </c>
      <c r="D106">
        <v>39.140330385373275</v>
      </c>
      <c r="E106">
        <v>21.200232350737569</v>
      </c>
      <c r="F106">
        <v>1558.4040113423687</v>
      </c>
      <c r="G106">
        <f t="shared" si="5"/>
        <v>2623.5317968666823</v>
      </c>
      <c r="H106">
        <f t="shared" si="6"/>
        <v>28.483733513003692</v>
      </c>
    </row>
    <row r="107" spans="1:12" x14ac:dyDescent="0.25">
      <c r="A107" s="40">
        <v>44105</v>
      </c>
      <c r="B107">
        <v>1079.5815293220221</v>
      </c>
      <c r="C107">
        <f t="shared" si="4"/>
        <v>1.8462217648294577</v>
      </c>
      <c r="D107">
        <v>39.140330385373275</v>
      </c>
      <c r="E107">
        <v>21.200232350737569</v>
      </c>
      <c r="F107">
        <v>1394.6702077363402</v>
      </c>
      <c r="G107">
        <f t="shared" si="5"/>
        <v>2474.2517370583623</v>
      </c>
      <c r="H107">
        <f t="shared" si="6"/>
        <v>29.027972019396103</v>
      </c>
    </row>
    <row r="108" spans="1:12" x14ac:dyDescent="0.25">
      <c r="A108" s="40">
        <v>44136</v>
      </c>
      <c r="B108">
        <v>1086.8418726269088</v>
      </c>
      <c r="C108">
        <f t="shared" si="4"/>
        <v>1.8462217648294577</v>
      </c>
      <c r="D108">
        <v>39.140330385373275</v>
      </c>
      <c r="E108">
        <v>21.200232350737569</v>
      </c>
      <c r="F108">
        <v>1410.6495222259646</v>
      </c>
      <c r="G108">
        <f t="shared" si="5"/>
        <v>2497.4913948528733</v>
      </c>
      <c r="H108">
        <f t="shared" si="6"/>
        <v>29.007286174129192</v>
      </c>
    </row>
    <row r="109" spans="1:12" x14ac:dyDescent="0.25">
      <c r="A109" s="40">
        <v>44166</v>
      </c>
      <c r="B109">
        <v>1201.4711858629194</v>
      </c>
      <c r="C109">
        <f t="shared" si="4"/>
        <v>1.8462217648294577</v>
      </c>
      <c r="D109">
        <v>39.140330385373275</v>
      </c>
      <c r="E109">
        <v>21.200232350737569</v>
      </c>
      <c r="F109">
        <v>1350.7811329393601</v>
      </c>
      <c r="G109">
        <f t="shared" si="5"/>
        <v>2552.2523188022797</v>
      </c>
      <c r="H109">
        <f t="shared" si="6"/>
        <v>29.645522301648803</v>
      </c>
    </row>
    <row r="16386" spans="1:1" x14ac:dyDescent="0.25">
      <c r="A16386" s="40">
        <v>40909</v>
      </c>
    </row>
    <row r="16387" spans="1:1" x14ac:dyDescent="0.25">
      <c r="A16387" s="40">
        <v>40940</v>
      </c>
    </row>
    <row r="16388" spans="1:1" x14ac:dyDescent="0.25">
      <c r="A16388" s="40">
        <v>40969</v>
      </c>
    </row>
    <row r="16389" spans="1:1" x14ac:dyDescent="0.25">
      <c r="A16389" s="40">
        <v>41000</v>
      </c>
    </row>
    <row r="16390" spans="1:1" x14ac:dyDescent="0.25">
      <c r="A16390" s="40">
        <v>41030</v>
      </c>
    </row>
    <row r="16391" spans="1:1" x14ac:dyDescent="0.25">
      <c r="A16391" s="40">
        <v>41061</v>
      </c>
    </row>
    <row r="16392" spans="1:1" x14ac:dyDescent="0.25">
      <c r="A16392" s="40">
        <v>41091</v>
      </c>
    </row>
    <row r="16393" spans="1:1" x14ac:dyDescent="0.25">
      <c r="A16393" s="40">
        <v>41122</v>
      </c>
    </row>
    <row r="16394" spans="1:1" x14ac:dyDescent="0.25">
      <c r="A16394" s="40">
        <v>41153</v>
      </c>
    </row>
    <row r="16395" spans="1:1" x14ac:dyDescent="0.25">
      <c r="A16395" s="40">
        <v>41183</v>
      </c>
    </row>
    <row r="16396" spans="1:1" x14ac:dyDescent="0.25">
      <c r="A16396" s="40">
        <v>41214</v>
      </c>
    </row>
    <row r="16397" spans="1:1" x14ac:dyDescent="0.25">
      <c r="A16397" s="40">
        <v>41244</v>
      </c>
    </row>
    <row r="16398" spans="1:1" x14ac:dyDescent="0.25">
      <c r="A16398" s="40">
        <v>41275</v>
      </c>
    </row>
    <row r="16399" spans="1:1" x14ac:dyDescent="0.25">
      <c r="A16399" s="40">
        <v>41306</v>
      </c>
    </row>
    <row r="16400" spans="1:1" x14ac:dyDescent="0.25">
      <c r="A16400" s="40">
        <v>41334</v>
      </c>
    </row>
    <row r="16401" spans="1:1" x14ac:dyDescent="0.25">
      <c r="A16401" s="40">
        <v>41365</v>
      </c>
    </row>
    <row r="16402" spans="1:1" x14ac:dyDescent="0.25">
      <c r="A16402" s="40">
        <v>41395</v>
      </c>
    </row>
    <row r="16403" spans="1:1" x14ac:dyDescent="0.25">
      <c r="A16403" s="40">
        <v>41426</v>
      </c>
    </row>
    <row r="16404" spans="1:1" x14ac:dyDescent="0.25">
      <c r="A16404" s="40">
        <v>41456</v>
      </c>
    </row>
    <row r="16405" spans="1:1" x14ac:dyDescent="0.25">
      <c r="A16405" s="40">
        <v>41487</v>
      </c>
    </row>
    <row r="16406" spans="1:1" x14ac:dyDescent="0.25">
      <c r="A16406" s="40">
        <v>41518</v>
      </c>
    </row>
    <row r="16407" spans="1:1" x14ac:dyDescent="0.25">
      <c r="A16407" s="40">
        <v>41548</v>
      </c>
    </row>
    <row r="16408" spans="1:1" x14ac:dyDescent="0.25">
      <c r="A16408" s="40">
        <v>41579</v>
      </c>
    </row>
    <row r="16409" spans="1:1" x14ac:dyDescent="0.25">
      <c r="A16409" s="40">
        <v>41609</v>
      </c>
    </row>
    <row r="16410" spans="1:1" x14ac:dyDescent="0.25">
      <c r="A16410" s="40">
        <v>41640</v>
      </c>
    </row>
    <row r="16411" spans="1:1" x14ac:dyDescent="0.25">
      <c r="A16411" s="40">
        <v>41671</v>
      </c>
    </row>
    <row r="16412" spans="1:1" x14ac:dyDescent="0.25">
      <c r="A16412" s="40">
        <v>41699</v>
      </c>
    </row>
    <row r="16413" spans="1:1" x14ac:dyDescent="0.25">
      <c r="A16413" s="40">
        <v>41730</v>
      </c>
    </row>
    <row r="16414" spans="1:1" x14ac:dyDescent="0.25">
      <c r="A16414" s="40">
        <v>41760</v>
      </c>
    </row>
    <row r="16415" spans="1:1" x14ac:dyDescent="0.25">
      <c r="A16415" s="40">
        <v>41791</v>
      </c>
    </row>
    <row r="16416" spans="1:1" x14ac:dyDescent="0.25">
      <c r="A16416" s="40">
        <v>41821</v>
      </c>
    </row>
    <row r="16417" spans="1:1" x14ac:dyDescent="0.25">
      <c r="A16417" s="40">
        <v>41852</v>
      </c>
    </row>
    <row r="16418" spans="1:1" x14ac:dyDescent="0.25">
      <c r="A16418" s="40">
        <v>41883</v>
      </c>
    </row>
    <row r="16419" spans="1:1" x14ac:dyDescent="0.25">
      <c r="A16419" s="40">
        <v>41913</v>
      </c>
    </row>
    <row r="16420" spans="1:1" x14ac:dyDescent="0.25">
      <c r="A16420" s="40">
        <v>41944</v>
      </c>
    </row>
    <row r="16421" spans="1:1" x14ac:dyDescent="0.25">
      <c r="A16421" s="40">
        <v>41974</v>
      </c>
    </row>
    <row r="16422" spans="1:1" x14ac:dyDescent="0.25">
      <c r="A16422" s="40">
        <v>42005</v>
      </c>
    </row>
    <row r="16423" spans="1:1" x14ac:dyDescent="0.25">
      <c r="A16423" s="40">
        <v>42036</v>
      </c>
    </row>
    <row r="16424" spans="1:1" x14ac:dyDescent="0.25">
      <c r="A16424" s="40">
        <v>42064</v>
      </c>
    </row>
    <row r="16425" spans="1:1" x14ac:dyDescent="0.25">
      <c r="A16425" s="40">
        <v>42095</v>
      </c>
    </row>
    <row r="16426" spans="1:1" x14ac:dyDescent="0.25">
      <c r="A16426" s="40">
        <v>42125</v>
      </c>
    </row>
    <row r="16427" spans="1:1" x14ac:dyDescent="0.25">
      <c r="A16427" s="40">
        <v>42156</v>
      </c>
    </row>
    <row r="16428" spans="1:1" x14ac:dyDescent="0.25">
      <c r="A16428" s="40">
        <v>42186</v>
      </c>
    </row>
    <row r="16429" spans="1:1" x14ac:dyDescent="0.25">
      <c r="A16429" s="40">
        <v>42217</v>
      </c>
    </row>
    <row r="16430" spans="1:1" x14ac:dyDescent="0.25">
      <c r="A16430" s="40">
        <v>42248</v>
      </c>
    </row>
    <row r="16431" spans="1:1" x14ac:dyDescent="0.25">
      <c r="A16431" s="40">
        <v>42278</v>
      </c>
    </row>
    <row r="16432" spans="1:1" x14ac:dyDescent="0.25">
      <c r="A16432" s="40">
        <v>42309</v>
      </c>
    </row>
    <row r="16433" spans="1:1" x14ac:dyDescent="0.25">
      <c r="A16433" s="40">
        <v>42339</v>
      </c>
    </row>
    <row r="16434" spans="1:1" x14ac:dyDescent="0.25">
      <c r="A16434" s="40">
        <v>42370</v>
      </c>
    </row>
    <row r="16435" spans="1:1" x14ac:dyDescent="0.25">
      <c r="A16435" s="40">
        <v>42401</v>
      </c>
    </row>
    <row r="16436" spans="1:1" x14ac:dyDescent="0.25">
      <c r="A16436" s="40">
        <v>42430</v>
      </c>
    </row>
    <row r="16437" spans="1:1" x14ac:dyDescent="0.25">
      <c r="A16437" s="40">
        <v>42461</v>
      </c>
    </row>
    <row r="16438" spans="1:1" x14ac:dyDescent="0.25">
      <c r="A16438" s="40">
        <v>42491</v>
      </c>
    </row>
    <row r="16439" spans="1:1" x14ac:dyDescent="0.25">
      <c r="A16439" s="40">
        <v>42522</v>
      </c>
    </row>
    <row r="16440" spans="1:1" x14ac:dyDescent="0.25">
      <c r="A16440" s="40">
        <v>42552</v>
      </c>
    </row>
    <row r="16441" spans="1:1" x14ac:dyDescent="0.25">
      <c r="A16441" s="40">
        <v>42583</v>
      </c>
    </row>
    <row r="16442" spans="1:1" x14ac:dyDescent="0.25">
      <c r="A16442" s="40">
        <v>42614</v>
      </c>
    </row>
    <row r="16443" spans="1:1" x14ac:dyDescent="0.25">
      <c r="A16443" s="40">
        <v>42644</v>
      </c>
    </row>
    <row r="16444" spans="1:1" x14ac:dyDescent="0.25">
      <c r="A16444" s="40">
        <v>42675</v>
      </c>
    </row>
    <row r="16445" spans="1:1" x14ac:dyDescent="0.25">
      <c r="A16445" s="40">
        <v>42705</v>
      </c>
    </row>
    <row r="16446" spans="1:1" x14ac:dyDescent="0.25">
      <c r="A16446" s="40">
        <v>42736</v>
      </c>
    </row>
    <row r="16447" spans="1:1" x14ac:dyDescent="0.25">
      <c r="A16447" s="40">
        <v>42767</v>
      </c>
    </row>
    <row r="16448" spans="1:1" x14ac:dyDescent="0.25">
      <c r="A16448" s="40">
        <v>42795</v>
      </c>
    </row>
    <row r="16449" spans="1:1" x14ac:dyDescent="0.25">
      <c r="A16449" s="40">
        <v>42826</v>
      </c>
    </row>
    <row r="16450" spans="1:1" x14ac:dyDescent="0.25">
      <c r="A16450" s="40">
        <v>42856</v>
      </c>
    </row>
    <row r="16451" spans="1:1" x14ac:dyDescent="0.25">
      <c r="A16451" s="40">
        <v>42887</v>
      </c>
    </row>
    <row r="16452" spans="1:1" x14ac:dyDescent="0.25">
      <c r="A16452" s="40">
        <v>42917</v>
      </c>
    </row>
    <row r="16453" spans="1:1" x14ac:dyDescent="0.25">
      <c r="A16453" s="40">
        <v>42948</v>
      </c>
    </row>
    <row r="16454" spans="1:1" x14ac:dyDescent="0.25">
      <c r="A16454" s="40">
        <v>42979</v>
      </c>
    </row>
    <row r="16455" spans="1:1" x14ac:dyDescent="0.25">
      <c r="A16455" s="40">
        <v>43009</v>
      </c>
    </row>
    <row r="16456" spans="1:1" x14ac:dyDescent="0.25">
      <c r="A16456" s="40">
        <v>43040</v>
      </c>
    </row>
    <row r="16457" spans="1:1" x14ac:dyDescent="0.25">
      <c r="A16457" s="40">
        <v>43070</v>
      </c>
    </row>
    <row r="16458" spans="1:1" x14ac:dyDescent="0.25">
      <c r="A16458" s="40">
        <v>43101</v>
      </c>
    </row>
    <row r="16459" spans="1:1" x14ac:dyDescent="0.25">
      <c r="A16459" s="40">
        <v>43132</v>
      </c>
    </row>
    <row r="16460" spans="1:1" x14ac:dyDescent="0.25">
      <c r="A16460" s="40">
        <v>43160</v>
      </c>
    </row>
    <row r="16461" spans="1:1" x14ac:dyDescent="0.25">
      <c r="A16461" s="40">
        <v>43191</v>
      </c>
    </row>
    <row r="16462" spans="1:1" x14ac:dyDescent="0.25">
      <c r="A16462" s="40">
        <v>43221</v>
      </c>
    </row>
    <row r="16463" spans="1:1" x14ac:dyDescent="0.25">
      <c r="A16463" s="40">
        <v>43252</v>
      </c>
    </row>
    <row r="16464" spans="1:1" x14ac:dyDescent="0.25">
      <c r="A16464" s="40">
        <v>43282</v>
      </c>
    </row>
    <row r="16465" spans="1:1" x14ac:dyDescent="0.25">
      <c r="A16465" s="40">
        <v>43313</v>
      </c>
    </row>
    <row r="16466" spans="1:1" x14ac:dyDescent="0.25">
      <c r="A16466" s="40">
        <v>43344</v>
      </c>
    </row>
    <row r="16467" spans="1:1" x14ac:dyDescent="0.25">
      <c r="A16467" s="40">
        <v>43374</v>
      </c>
    </row>
    <row r="16468" spans="1:1" x14ac:dyDescent="0.25">
      <c r="A16468" s="40">
        <v>43405</v>
      </c>
    </row>
    <row r="16469" spans="1:1" x14ac:dyDescent="0.25">
      <c r="A16469" s="40">
        <v>43435</v>
      </c>
    </row>
    <row r="16470" spans="1:1" x14ac:dyDescent="0.25">
      <c r="A16470" s="40">
        <v>43466</v>
      </c>
    </row>
    <row r="16471" spans="1:1" x14ac:dyDescent="0.25">
      <c r="A16471" s="40">
        <v>43497</v>
      </c>
    </row>
    <row r="16472" spans="1:1" x14ac:dyDescent="0.25">
      <c r="A16472" s="40">
        <v>43525</v>
      </c>
    </row>
    <row r="16473" spans="1:1" x14ac:dyDescent="0.25">
      <c r="A16473" s="40">
        <v>43556</v>
      </c>
    </row>
    <row r="16474" spans="1:1" x14ac:dyDescent="0.25">
      <c r="A16474" s="40">
        <v>43586</v>
      </c>
    </row>
    <row r="16475" spans="1:1" x14ac:dyDescent="0.25">
      <c r="A16475" s="40">
        <v>43617</v>
      </c>
    </row>
    <row r="16476" spans="1:1" x14ac:dyDescent="0.25">
      <c r="A16476" s="40">
        <v>43647</v>
      </c>
    </row>
    <row r="16477" spans="1:1" x14ac:dyDescent="0.25">
      <c r="A16477" s="40">
        <v>43678</v>
      </c>
    </row>
    <row r="16478" spans="1:1" x14ac:dyDescent="0.25">
      <c r="A16478" s="40">
        <v>43709</v>
      </c>
    </row>
    <row r="16479" spans="1:1" x14ac:dyDescent="0.25">
      <c r="A16479" s="40">
        <v>43739</v>
      </c>
    </row>
    <row r="16480" spans="1:1" x14ac:dyDescent="0.25">
      <c r="A16480" s="40">
        <v>43770</v>
      </c>
    </row>
    <row r="16481" spans="1:1" x14ac:dyDescent="0.25">
      <c r="A16481" s="40">
        <v>43800</v>
      </c>
    </row>
    <row r="16482" spans="1:1" x14ac:dyDescent="0.25">
      <c r="A16482" s="40">
        <v>43831</v>
      </c>
    </row>
    <row r="16483" spans="1:1" x14ac:dyDescent="0.25">
      <c r="A16483" s="40">
        <v>43862</v>
      </c>
    </row>
    <row r="16484" spans="1:1" x14ac:dyDescent="0.25">
      <c r="A16484" s="40">
        <v>43891</v>
      </c>
    </row>
    <row r="16485" spans="1:1" x14ac:dyDescent="0.25">
      <c r="A16485" s="40">
        <v>43922</v>
      </c>
    </row>
    <row r="16486" spans="1:1" x14ac:dyDescent="0.25">
      <c r="A16486" s="40">
        <v>43952</v>
      </c>
    </row>
    <row r="16487" spans="1:1" x14ac:dyDescent="0.25">
      <c r="A16487" s="40">
        <v>43983</v>
      </c>
    </row>
    <row r="16488" spans="1:1" x14ac:dyDescent="0.25">
      <c r="A16488" s="40">
        <v>44013</v>
      </c>
    </row>
    <row r="16489" spans="1:1" x14ac:dyDescent="0.25">
      <c r="A16489" s="40">
        <v>44044</v>
      </c>
    </row>
    <row r="16490" spans="1:1" x14ac:dyDescent="0.25">
      <c r="A16490" s="40">
        <v>44075</v>
      </c>
    </row>
    <row r="16491" spans="1:1" x14ac:dyDescent="0.25">
      <c r="A16491" s="40">
        <v>44105</v>
      </c>
    </row>
    <row r="16492" spans="1:1" x14ac:dyDescent="0.25">
      <c r="A16492" s="40">
        <v>44136</v>
      </c>
    </row>
    <row r="16493" spans="1:1" x14ac:dyDescent="0.25">
      <c r="A16493" s="40">
        <v>44166</v>
      </c>
    </row>
    <row r="32770" spans="1:1" x14ac:dyDescent="0.25">
      <c r="A32770" s="40">
        <v>40909</v>
      </c>
    </row>
    <row r="32771" spans="1:1" x14ac:dyDescent="0.25">
      <c r="A32771" s="40">
        <v>40940</v>
      </c>
    </row>
    <row r="32772" spans="1:1" x14ac:dyDescent="0.25">
      <c r="A32772" s="40">
        <v>40969</v>
      </c>
    </row>
    <row r="32773" spans="1:1" x14ac:dyDescent="0.25">
      <c r="A32773" s="40">
        <v>41000</v>
      </c>
    </row>
    <row r="32774" spans="1:1" x14ac:dyDescent="0.25">
      <c r="A32774" s="40">
        <v>41030</v>
      </c>
    </row>
    <row r="32775" spans="1:1" x14ac:dyDescent="0.25">
      <c r="A32775" s="40">
        <v>41061</v>
      </c>
    </row>
    <row r="32776" spans="1:1" x14ac:dyDescent="0.25">
      <c r="A32776" s="40">
        <v>41091</v>
      </c>
    </row>
    <row r="32777" spans="1:1" x14ac:dyDescent="0.25">
      <c r="A32777" s="40">
        <v>41122</v>
      </c>
    </row>
    <row r="32778" spans="1:1" x14ac:dyDescent="0.25">
      <c r="A32778" s="40">
        <v>41153</v>
      </c>
    </row>
    <row r="32779" spans="1:1" x14ac:dyDescent="0.25">
      <c r="A32779" s="40">
        <v>41183</v>
      </c>
    </row>
    <row r="32780" spans="1:1" x14ac:dyDescent="0.25">
      <c r="A32780" s="40">
        <v>41214</v>
      </c>
    </row>
    <row r="32781" spans="1:1" x14ac:dyDescent="0.25">
      <c r="A32781" s="40">
        <v>41244</v>
      </c>
    </row>
    <row r="32782" spans="1:1" x14ac:dyDescent="0.25">
      <c r="A32782" s="40">
        <v>41275</v>
      </c>
    </row>
    <row r="32783" spans="1:1" x14ac:dyDescent="0.25">
      <c r="A32783" s="40">
        <v>41306</v>
      </c>
    </row>
    <row r="32784" spans="1:1" x14ac:dyDescent="0.25">
      <c r="A32784" s="40">
        <v>41334</v>
      </c>
    </row>
    <row r="32785" spans="1:1" x14ac:dyDescent="0.25">
      <c r="A32785" s="40">
        <v>41365</v>
      </c>
    </row>
    <row r="32786" spans="1:1" x14ac:dyDescent="0.25">
      <c r="A32786" s="40">
        <v>41395</v>
      </c>
    </row>
    <row r="32787" spans="1:1" x14ac:dyDescent="0.25">
      <c r="A32787" s="40">
        <v>41426</v>
      </c>
    </row>
    <row r="32788" spans="1:1" x14ac:dyDescent="0.25">
      <c r="A32788" s="40">
        <v>41456</v>
      </c>
    </row>
    <row r="32789" spans="1:1" x14ac:dyDescent="0.25">
      <c r="A32789" s="40">
        <v>41487</v>
      </c>
    </row>
    <row r="32790" spans="1:1" x14ac:dyDescent="0.25">
      <c r="A32790" s="40">
        <v>41518</v>
      </c>
    </row>
    <row r="32791" spans="1:1" x14ac:dyDescent="0.25">
      <c r="A32791" s="40">
        <v>41548</v>
      </c>
    </row>
    <row r="32792" spans="1:1" x14ac:dyDescent="0.25">
      <c r="A32792" s="40">
        <v>41579</v>
      </c>
    </row>
    <row r="32793" spans="1:1" x14ac:dyDescent="0.25">
      <c r="A32793" s="40">
        <v>41609</v>
      </c>
    </row>
    <row r="32794" spans="1:1" x14ac:dyDescent="0.25">
      <c r="A32794" s="40">
        <v>41640</v>
      </c>
    </row>
    <row r="32795" spans="1:1" x14ac:dyDescent="0.25">
      <c r="A32795" s="40">
        <v>41671</v>
      </c>
    </row>
    <row r="32796" spans="1:1" x14ac:dyDescent="0.25">
      <c r="A32796" s="40">
        <v>41699</v>
      </c>
    </row>
    <row r="32797" spans="1:1" x14ac:dyDescent="0.25">
      <c r="A32797" s="40">
        <v>41730</v>
      </c>
    </row>
    <row r="32798" spans="1:1" x14ac:dyDescent="0.25">
      <c r="A32798" s="40">
        <v>41760</v>
      </c>
    </row>
    <row r="32799" spans="1:1" x14ac:dyDescent="0.25">
      <c r="A32799" s="40">
        <v>41791</v>
      </c>
    </row>
    <row r="32800" spans="1:1" x14ac:dyDescent="0.25">
      <c r="A32800" s="40">
        <v>41821</v>
      </c>
    </row>
    <row r="32801" spans="1:1" x14ac:dyDescent="0.25">
      <c r="A32801" s="40">
        <v>41852</v>
      </c>
    </row>
    <row r="32802" spans="1:1" x14ac:dyDescent="0.25">
      <c r="A32802" s="40">
        <v>41883</v>
      </c>
    </row>
    <row r="32803" spans="1:1" x14ac:dyDescent="0.25">
      <c r="A32803" s="40">
        <v>41913</v>
      </c>
    </row>
    <row r="32804" spans="1:1" x14ac:dyDescent="0.25">
      <c r="A32804" s="40">
        <v>41944</v>
      </c>
    </row>
    <row r="32805" spans="1:1" x14ac:dyDescent="0.25">
      <c r="A32805" s="40">
        <v>41974</v>
      </c>
    </row>
    <row r="32806" spans="1:1" x14ac:dyDescent="0.25">
      <c r="A32806" s="40">
        <v>42005</v>
      </c>
    </row>
    <row r="32807" spans="1:1" x14ac:dyDescent="0.25">
      <c r="A32807" s="40">
        <v>42036</v>
      </c>
    </row>
    <row r="32808" spans="1:1" x14ac:dyDescent="0.25">
      <c r="A32808" s="40">
        <v>42064</v>
      </c>
    </row>
    <row r="32809" spans="1:1" x14ac:dyDescent="0.25">
      <c r="A32809" s="40">
        <v>42095</v>
      </c>
    </row>
    <row r="32810" spans="1:1" x14ac:dyDescent="0.25">
      <c r="A32810" s="40">
        <v>42125</v>
      </c>
    </row>
    <row r="32811" spans="1:1" x14ac:dyDescent="0.25">
      <c r="A32811" s="40">
        <v>42156</v>
      </c>
    </row>
    <row r="32812" spans="1:1" x14ac:dyDescent="0.25">
      <c r="A32812" s="40">
        <v>42186</v>
      </c>
    </row>
    <row r="32813" spans="1:1" x14ac:dyDescent="0.25">
      <c r="A32813" s="40">
        <v>42217</v>
      </c>
    </row>
    <row r="32814" spans="1:1" x14ac:dyDescent="0.25">
      <c r="A32814" s="40">
        <v>42248</v>
      </c>
    </row>
    <row r="32815" spans="1:1" x14ac:dyDescent="0.25">
      <c r="A32815" s="40">
        <v>42278</v>
      </c>
    </row>
    <row r="32816" spans="1:1" x14ac:dyDescent="0.25">
      <c r="A32816" s="40">
        <v>42309</v>
      </c>
    </row>
    <row r="32817" spans="1:1" x14ac:dyDescent="0.25">
      <c r="A32817" s="40">
        <v>42339</v>
      </c>
    </row>
    <row r="32818" spans="1:1" x14ac:dyDescent="0.25">
      <c r="A32818" s="40">
        <v>42370</v>
      </c>
    </row>
    <row r="32819" spans="1:1" x14ac:dyDescent="0.25">
      <c r="A32819" s="40">
        <v>42401</v>
      </c>
    </row>
    <row r="32820" spans="1:1" x14ac:dyDescent="0.25">
      <c r="A32820" s="40">
        <v>42430</v>
      </c>
    </row>
    <row r="32821" spans="1:1" x14ac:dyDescent="0.25">
      <c r="A32821" s="40">
        <v>42461</v>
      </c>
    </row>
    <row r="32822" spans="1:1" x14ac:dyDescent="0.25">
      <c r="A32822" s="40">
        <v>42491</v>
      </c>
    </row>
    <row r="32823" spans="1:1" x14ac:dyDescent="0.25">
      <c r="A32823" s="40">
        <v>42522</v>
      </c>
    </row>
    <row r="32824" spans="1:1" x14ac:dyDescent="0.25">
      <c r="A32824" s="40">
        <v>42552</v>
      </c>
    </row>
    <row r="32825" spans="1:1" x14ac:dyDescent="0.25">
      <c r="A32825" s="40">
        <v>42583</v>
      </c>
    </row>
    <row r="32826" spans="1:1" x14ac:dyDescent="0.25">
      <c r="A32826" s="40">
        <v>42614</v>
      </c>
    </row>
    <row r="32827" spans="1:1" x14ac:dyDescent="0.25">
      <c r="A32827" s="40">
        <v>42644</v>
      </c>
    </row>
    <row r="32828" spans="1:1" x14ac:dyDescent="0.25">
      <c r="A32828" s="40">
        <v>42675</v>
      </c>
    </row>
    <row r="32829" spans="1:1" x14ac:dyDescent="0.25">
      <c r="A32829" s="40">
        <v>42705</v>
      </c>
    </row>
    <row r="32830" spans="1:1" x14ac:dyDescent="0.25">
      <c r="A32830" s="40">
        <v>42736</v>
      </c>
    </row>
    <row r="32831" spans="1:1" x14ac:dyDescent="0.25">
      <c r="A32831" s="40">
        <v>42767</v>
      </c>
    </row>
    <row r="32832" spans="1:1" x14ac:dyDescent="0.25">
      <c r="A32832" s="40">
        <v>42795</v>
      </c>
    </row>
    <row r="32833" spans="1:1" x14ac:dyDescent="0.25">
      <c r="A32833" s="40">
        <v>42826</v>
      </c>
    </row>
    <row r="32834" spans="1:1" x14ac:dyDescent="0.25">
      <c r="A32834" s="40">
        <v>42856</v>
      </c>
    </row>
    <row r="32835" spans="1:1" x14ac:dyDescent="0.25">
      <c r="A32835" s="40">
        <v>42887</v>
      </c>
    </row>
    <row r="32836" spans="1:1" x14ac:dyDescent="0.25">
      <c r="A32836" s="40">
        <v>42917</v>
      </c>
    </row>
    <row r="32837" spans="1:1" x14ac:dyDescent="0.25">
      <c r="A32837" s="40">
        <v>42948</v>
      </c>
    </row>
    <row r="32838" spans="1:1" x14ac:dyDescent="0.25">
      <c r="A32838" s="40">
        <v>42979</v>
      </c>
    </row>
    <row r="32839" spans="1:1" x14ac:dyDescent="0.25">
      <c r="A32839" s="40">
        <v>43009</v>
      </c>
    </row>
    <row r="32840" spans="1:1" x14ac:dyDescent="0.25">
      <c r="A32840" s="40">
        <v>43040</v>
      </c>
    </row>
    <row r="32841" spans="1:1" x14ac:dyDescent="0.25">
      <c r="A32841" s="40">
        <v>43070</v>
      </c>
    </row>
    <row r="32842" spans="1:1" x14ac:dyDescent="0.25">
      <c r="A32842" s="40">
        <v>43101</v>
      </c>
    </row>
    <row r="32843" spans="1:1" x14ac:dyDescent="0.25">
      <c r="A32843" s="40">
        <v>43132</v>
      </c>
    </row>
    <row r="32844" spans="1:1" x14ac:dyDescent="0.25">
      <c r="A32844" s="40">
        <v>43160</v>
      </c>
    </row>
    <row r="32845" spans="1:1" x14ac:dyDescent="0.25">
      <c r="A32845" s="40">
        <v>43191</v>
      </c>
    </row>
    <row r="32846" spans="1:1" x14ac:dyDescent="0.25">
      <c r="A32846" s="40">
        <v>43221</v>
      </c>
    </row>
    <row r="32847" spans="1:1" x14ac:dyDescent="0.25">
      <c r="A32847" s="40">
        <v>43252</v>
      </c>
    </row>
    <row r="32848" spans="1:1" x14ac:dyDescent="0.25">
      <c r="A32848" s="40">
        <v>43282</v>
      </c>
    </row>
    <row r="32849" spans="1:1" x14ac:dyDescent="0.25">
      <c r="A32849" s="40">
        <v>43313</v>
      </c>
    </row>
    <row r="32850" spans="1:1" x14ac:dyDescent="0.25">
      <c r="A32850" s="40">
        <v>43344</v>
      </c>
    </row>
    <row r="32851" spans="1:1" x14ac:dyDescent="0.25">
      <c r="A32851" s="40">
        <v>43374</v>
      </c>
    </row>
    <row r="32852" spans="1:1" x14ac:dyDescent="0.25">
      <c r="A32852" s="40">
        <v>43405</v>
      </c>
    </row>
    <row r="32853" spans="1:1" x14ac:dyDescent="0.25">
      <c r="A32853" s="40">
        <v>43435</v>
      </c>
    </row>
    <row r="32854" spans="1:1" x14ac:dyDescent="0.25">
      <c r="A32854" s="40">
        <v>43466</v>
      </c>
    </row>
    <row r="32855" spans="1:1" x14ac:dyDescent="0.25">
      <c r="A32855" s="40">
        <v>43497</v>
      </c>
    </row>
    <row r="32856" spans="1:1" x14ac:dyDescent="0.25">
      <c r="A32856" s="40">
        <v>43525</v>
      </c>
    </row>
    <row r="32857" spans="1:1" x14ac:dyDescent="0.25">
      <c r="A32857" s="40">
        <v>43556</v>
      </c>
    </row>
    <row r="32858" spans="1:1" x14ac:dyDescent="0.25">
      <c r="A32858" s="40">
        <v>43586</v>
      </c>
    </row>
    <row r="32859" spans="1:1" x14ac:dyDescent="0.25">
      <c r="A32859" s="40">
        <v>43617</v>
      </c>
    </row>
    <row r="32860" spans="1:1" x14ac:dyDescent="0.25">
      <c r="A32860" s="40">
        <v>43647</v>
      </c>
    </row>
    <row r="32861" spans="1:1" x14ac:dyDescent="0.25">
      <c r="A32861" s="40">
        <v>43678</v>
      </c>
    </row>
    <row r="32862" spans="1:1" x14ac:dyDescent="0.25">
      <c r="A32862" s="40">
        <v>43709</v>
      </c>
    </row>
    <row r="32863" spans="1:1" x14ac:dyDescent="0.25">
      <c r="A32863" s="40">
        <v>43739</v>
      </c>
    </row>
    <row r="32864" spans="1:1" x14ac:dyDescent="0.25">
      <c r="A32864" s="40">
        <v>43770</v>
      </c>
    </row>
    <row r="32865" spans="1:1" x14ac:dyDescent="0.25">
      <c r="A32865" s="40">
        <v>43800</v>
      </c>
    </row>
    <row r="32866" spans="1:1" x14ac:dyDescent="0.25">
      <c r="A32866" s="40">
        <v>43831</v>
      </c>
    </row>
    <row r="32867" spans="1:1" x14ac:dyDescent="0.25">
      <c r="A32867" s="40">
        <v>43862</v>
      </c>
    </row>
    <row r="32868" spans="1:1" x14ac:dyDescent="0.25">
      <c r="A32868" s="40">
        <v>43891</v>
      </c>
    </row>
    <row r="32869" spans="1:1" x14ac:dyDescent="0.25">
      <c r="A32869" s="40">
        <v>43922</v>
      </c>
    </row>
    <row r="32870" spans="1:1" x14ac:dyDescent="0.25">
      <c r="A32870" s="40">
        <v>43952</v>
      </c>
    </row>
    <row r="32871" spans="1:1" x14ac:dyDescent="0.25">
      <c r="A32871" s="40">
        <v>43983</v>
      </c>
    </row>
    <row r="32872" spans="1:1" x14ac:dyDescent="0.25">
      <c r="A32872" s="40">
        <v>44013</v>
      </c>
    </row>
    <row r="32873" spans="1:1" x14ac:dyDescent="0.25">
      <c r="A32873" s="40">
        <v>44044</v>
      </c>
    </row>
    <row r="32874" spans="1:1" x14ac:dyDescent="0.25">
      <c r="A32874" s="40">
        <v>44075</v>
      </c>
    </row>
    <row r="32875" spans="1:1" x14ac:dyDescent="0.25">
      <c r="A32875" s="40">
        <v>44105</v>
      </c>
    </row>
    <row r="32876" spans="1:1" x14ac:dyDescent="0.25">
      <c r="A32876" s="40">
        <v>44136</v>
      </c>
    </row>
    <row r="32877" spans="1:1" x14ac:dyDescent="0.25">
      <c r="A32877" s="40">
        <v>44166</v>
      </c>
    </row>
    <row r="49154" spans="1:1" x14ac:dyDescent="0.25">
      <c r="A49154" s="40">
        <v>40909</v>
      </c>
    </row>
    <row r="49155" spans="1:1" x14ac:dyDescent="0.25">
      <c r="A49155" s="40">
        <v>40940</v>
      </c>
    </row>
    <row r="49156" spans="1:1" x14ac:dyDescent="0.25">
      <c r="A49156" s="40">
        <v>40969</v>
      </c>
    </row>
    <row r="49157" spans="1:1" x14ac:dyDescent="0.25">
      <c r="A49157" s="40">
        <v>41000</v>
      </c>
    </row>
    <row r="49158" spans="1:1" x14ac:dyDescent="0.25">
      <c r="A49158" s="40">
        <v>41030</v>
      </c>
    </row>
    <row r="49159" spans="1:1" x14ac:dyDescent="0.25">
      <c r="A49159" s="40">
        <v>41061</v>
      </c>
    </row>
    <row r="49160" spans="1:1" x14ac:dyDescent="0.25">
      <c r="A49160" s="40">
        <v>41091</v>
      </c>
    </row>
    <row r="49161" spans="1:1" x14ac:dyDescent="0.25">
      <c r="A49161" s="40">
        <v>41122</v>
      </c>
    </row>
    <row r="49162" spans="1:1" x14ac:dyDescent="0.25">
      <c r="A49162" s="40">
        <v>41153</v>
      </c>
    </row>
    <row r="49163" spans="1:1" x14ac:dyDescent="0.25">
      <c r="A49163" s="40">
        <v>41183</v>
      </c>
    </row>
    <row r="49164" spans="1:1" x14ac:dyDescent="0.25">
      <c r="A49164" s="40">
        <v>41214</v>
      </c>
    </row>
    <row r="49165" spans="1:1" x14ac:dyDescent="0.25">
      <c r="A49165" s="40">
        <v>41244</v>
      </c>
    </row>
    <row r="49166" spans="1:1" x14ac:dyDescent="0.25">
      <c r="A49166" s="40">
        <v>41275</v>
      </c>
    </row>
    <row r="49167" spans="1:1" x14ac:dyDescent="0.25">
      <c r="A49167" s="40">
        <v>41306</v>
      </c>
    </row>
    <row r="49168" spans="1:1" x14ac:dyDescent="0.25">
      <c r="A49168" s="40">
        <v>41334</v>
      </c>
    </row>
    <row r="49169" spans="1:1" x14ac:dyDescent="0.25">
      <c r="A49169" s="40">
        <v>41365</v>
      </c>
    </row>
    <row r="49170" spans="1:1" x14ac:dyDescent="0.25">
      <c r="A49170" s="40">
        <v>41395</v>
      </c>
    </row>
    <row r="49171" spans="1:1" x14ac:dyDescent="0.25">
      <c r="A49171" s="40">
        <v>41426</v>
      </c>
    </row>
    <row r="49172" spans="1:1" x14ac:dyDescent="0.25">
      <c r="A49172" s="40">
        <v>41456</v>
      </c>
    </row>
    <row r="49173" spans="1:1" x14ac:dyDescent="0.25">
      <c r="A49173" s="40">
        <v>41487</v>
      </c>
    </row>
    <row r="49174" spans="1:1" x14ac:dyDescent="0.25">
      <c r="A49174" s="40">
        <v>41518</v>
      </c>
    </row>
    <row r="49175" spans="1:1" x14ac:dyDescent="0.25">
      <c r="A49175" s="40">
        <v>41548</v>
      </c>
    </row>
    <row r="49176" spans="1:1" x14ac:dyDescent="0.25">
      <c r="A49176" s="40">
        <v>41579</v>
      </c>
    </row>
    <row r="49177" spans="1:1" x14ac:dyDescent="0.25">
      <c r="A49177" s="40">
        <v>41609</v>
      </c>
    </row>
    <row r="49178" spans="1:1" x14ac:dyDescent="0.25">
      <c r="A49178" s="40">
        <v>41640</v>
      </c>
    </row>
    <row r="49179" spans="1:1" x14ac:dyDescent="0.25">
      <c r="A49179" s="40">
        <v>41671</v>
      </c>
    </row>
    <row r="49180" spans="1:1" x14ac:dyDescent="0.25">
      <c r="A49180" s="40">
        <v>41699</v>
      </c>
    </row>
    <row r="49181" spans="1:1" x14ac:dyDescent="0.25">
      <c r="A49181" s="40">
        <v>41730</v>
      </c>
    </row>
    <row r="49182" spans="1:1" x14ac:dyDescent="0.25">
      <c r="A49182" s="40">
        <v>41760</v>
      </c>
    </row>
    <row r="49183" spans="1:1" x14ac:dyDescent="0.25">
      <c r="A49183" s="40">
        <v>41791</v>
      </c>
    </row>
    <row r="49184" spans="1:1" x14ac:dyDescent="0.25">
      <c r="A49184" s="40">
        <v>41821</v>
      </c>
    </row>
    <row r="49185" spans="1:1" x14ac:dyDescent="0.25">
      <c r="A49185" s="40">
        <v>41852</v>
      </c>
    </row>
    <row r="49186" spans="1:1" x14ac:dyDescent="0.25">
      <c r="A49186" s="40">
        <v>41883</v>
      </c>
    </row>
    <row r="49187" spans="1:1" x14ac:dyDescent="0.25">
      <c r="A49187" s="40">
        <v>41913</v>
      </c>
    </row>
    <row r="49188" spans="1:1" x14ac:dyDescent="0.25">
      <c r="A49188" s="40">
        <v>41944</v>
      </c>
    </row>
    <row r="49189" spans="1:1" x14ac:dyDescent="0.25">
      <c r="A49189" s="40">
        <v>41974</v>
      </c>
    </row>
    <row r="49190" spans="1:1" x14ac:dyDescent="0.25">
      <c r="A49190" s="40">
        <v>42005</v>
      </c>
    </row>
    <row r="49191" spans="1:1" x14ac:dyDescent="0.25">
      <c r="A49191" s="40">
        <v>42036</v>
      </c>
    </row>
    <row r="49192" spans="1:1" x14ac:dyDescent="0.25">
      <c r="A49192" s="40">
        <v>42064</v>
      </c>
    </row>
    <row r="49193" spans="1:1" x14ac:dyDescent="0.25">
      <c r="A49193" s="40">
        <v>42095</v>
      </c>
    </row>
    <row r="49194" spans="1:1" x14ac:dyDescent="0.25">
      <c r="A49194" s="40">
        <v>42125</v>
      </c>
    </row>
    <row r="49195" spans="1:1" x14ac:dyDescent="0.25">
      <c r="A49195" s="40">
        <v>42156</v>
      </c>
    </row>
    <row r="49196" spans="1:1" x14ac:dyDescent="0.25">
      <c r="A49196" s="40">
        <v>42186</v>
      </c>
    </row>
    <row r="49197" spans="1:1" x14ac:dyDescent="0.25">
      <c r="A49197" s="40">
        <v>42217</v>
      </c>
    </row>
    <row r="49198" spans="1:1" x14ac:dyDescent="0.25">
      <c r="A49198" s="40">
        <v>42248</v>
      </c>
    </row>
    <row r="49199" spans="1:1" x14ac:dyDescent="0.25">
      <c r="A49199" s="40">
        <v>42278</v>
      </c>
    </row>
    <row r="49200" spans="1:1" x14ac:dyDescent="0.25">
      <c r="A49200" s="40">
        <v>42309</v>
      </c>
    </row>
    <row r="49201" spans="1:1" x14ac:dyDescent="0.25">
      <c r="A49201" s="40">
        <v>42339</v>
      </c>
    </row>
    <row r="49202" spans="1:1" x14ac:dyDescent="0.25">
      <c r="A49202" s="40">
        <v>42370</v>
      </c>
    </row>
    <row r="49203" spans="1:1" x14ac:dyDescent="0.25">
      <c r="A49203" s="40">
        <v>42401</v>
      </c>
    </row>
    <row r="49204" spans="1:1" x14ac:dyDescent="0.25">
      <c r="A49204" s="40">
        <v>42430</v>
      </c>
    </row>
    <row r="49205" spans="1:1" x14ac:dyDescent="0.25">
      <c r="A49205" s="40">
        <v>42461</v>
      </c>
    </row>
    <row r="49206" spans="1:1" x14ac:dyDescent="0.25">
      <c r="A49206" s="40">
        <v>42491</v>
      </c>
    </row>
    <row r="49207" spans="1:1" x14ac:dyDescent="0.25">
      <c r="A49207" s="40">
        <v>42522</v>
      </c>
    </row>
    <row r="49208" spans="1:1" x14ac:dyDescent="0.25">
      <c r="A49208" s="40">
        <v>42552</v>
      </c>
    </row>
    <row r="49209" spans="1:1" x14ac:dyDescent="0.25">
      <c r="A49209" s="40">
        <v>42583</v>
      </c>
    </row>
    <row r="49210" spans="1:1" x14ac:dyDescent="0.25">
      <c r="A49210" s="40">
        <v>42614</v>
      </c>
    </row>
    <row r="49211" spans="1:1" x14ac:dyDescent="0.25">
      <c r="A49211" s="40">
        <v>42644</v>
      </c>
    </row>
    <row r="49212" spans="1:1" x14ac:dyDescent="0.25">
      <c r="A49212" s="40">
        <v>42675</v>
      </c>
    </row>
    <row r="49213" spans="1:1" x14ac:dyDescent="0.25">
      <c r="A49213" s="40">
        <v>42705</v>
      </c>
    </row>
    <row r="49214" spans="1:1" x14ac:dyDescent="0.25">
      <c r="A49214" s="40">
        <v>42736</v>
      </c>
    </row>
    <row r="49215" spans="1:1" x14ac:dyDescent="0.25">
      <c r="A49215" s="40">
        <v>42767</v>
      </c>
    </row>
    <row r="49216" spans="1:1" x14ac:dyDescent="0.25">
      <c r="A49216" s="40">
        <v>42795</v>
      </c>
    </row>
    <row r="49217" spans="1:1" x14ac:dyDescent="0.25">
      <c r="A49217" s="40">
        <v>42826</v>
      </c>
    </row>
    <row r="49218" spans="1:1" x14ac:dyDescent="0.25">
      <c r="A49218" s="40">
        <v>42856</v>
      </c>
    </row>
    <row r="49219" spans="1:1" x14ac:dyDescent="0.25">
      <c r="A49219" s="40">
        <v>42887</v>
      </c>
    </row>
    <row r="49220" spans="1:1" x14ac:dyDescent="0.25">
      <c r="A49220" s="40">
        <v>42917</v>
      </c>
    </row>
    <row r="49221" spans="1:1" x14ac:dyDescent="0.25">
      <c r="A49221" s="40">
        <v>42948</v>
      </c>
    </row>
    <row r="49222" spans="1:1" x14ac:dyDescent="0.25">
      <c r="A49222" s="40">
        <v>42979</v>
      </c>
    </row>
    <row r="49223" spans="1:1" x14ac:dyDescent="0.25">
      <c r="A49223" s="40">
        <v>43009</v>
      </c>
    </row>
    <row r="49224" spans="1:1" x14ac:dyDescent="0.25">
      <c r="A49224" s="40">
        <v>43040</v>
      </c>
    </row>
    <row r="49225" spans="1:1" x14ac:dyDescent="0.25">
      <c r="A49225" s="40">
        <v>43070</v>
      </c>
    </row>
    <row r="49226" spans="1:1" x14ac:dyDescent="0.25">
      <c r="A49226" s="40">
        <v>43101</v>
      </c>
    </row>
    <row r="49227" spans="1:1" x14ac:dyDescent="0.25">
      <c r="A49227" s="40">
        <v>43132</v>
      </c>
    </row>
    <row r="49228" spans="1:1" x14ac:dyDescent="0.25">
      <c r="A49228" s="40">
        <v>43160</v>
      </c>
    </row>
    <row r="49229" spans="1:1" x14ac:dyDescent="0.25">
      <c r="A49229" s="40">
        <v>43191</v>
      </c>
    </row>
    <row r="49230" spans="1:1" x14ac:dyDescent="0.25">
      <c r="A49230" s="40">
        <v>43221</v>
      </c>
    </row>
    <row r="49231" spans="1:1" x14ac:dyDescent="0.25">
      <c r="A49231" s="40">
        <v>43252</v>
      </c>
    </row>
    <row r="49232" spans="1:1" x14ac:dyDescent="0.25">
      <c r="A49232" s="40">
        <v>43282</v>
      </c>
    </row>
    <row r="49233" spans="1:1" x14ac:dyDescent="0.25">
      <c r="A49233" s="40">
        <v>43313</v>
      </c>
    </row>
    <row r="49234" spans="1:1" x14ac:dyDescent="0.25">
      <c r="A49234" s="40">
        <v>43344</v>
      </c>
    </row>
    <row r="49235" spans="1:1" x14ac:dyDescent="0.25">
      <c r="A49235" s="40">
        <v>43374</v>
      </c>
    </row>
    <row r="49236" spans="1:1" x14ac:dyDescent="0.25">
      <c r="A49236" s="40">
        <v>43405</v>
      </c>
    </row>
    <row r="49237" spans="1:1" x14ac:dyDescent="0.25">
      <c r="A49237" s="40">
        <v>43435</v>
      </c>
    </row>
    <row r="49238" spans="1:1" x14ac:dyDescent="0.25">
      <c r="A49238" s="40">
        <v>43466</v>
      </c>
    </row>
    <row r="49239" spans="1:1" x14ac:dyDescent="0.25">
      <c r="A49239" s="40">
        <v>43497</v>
      </c>
    </row>
    <row r="49240" spans="1:1" x14ac:dyDescent="0.25">
      <c r="A49240" s="40">
        <v>43525</v>
      </c>
    </row>
    <row r="49241" spans="1:1" x14ac:dyDescent="0.25">
      <c r="A49241" s="40">
        <v>43556</v>
      </c>
    </row>
    <row r="49242" spans="1:1" x14ac:dyDescent="0.25">
      <c r="A49242" s="40">
        <v>43586</v>
      </c>
    </row>
    <row r="49243" spans="1:1" x14ac:dyDescent="0.25">
      <c r="A49243" s="40">
        <v>43617</v>
      </c>
    </row>
    <row r="49244" spans="1:1" x14ac:dyDescent="0.25">
      <c r="A49244" s="40">
        <v>43647</v>
      </c>
    </row>
    <row r="49245" spans="1:1" x14ac:dyDescent="0.25">
      <c r="A49245" s="40">
        <v>43678</v>
      </c>
    </row>
    <row r="49246" spans="1:1" x14ac:dyDescent="0.25">
      <c r="A49246" s="40">
        <v>43709</v>
      </c>
    </row>
    <row r="49247" spans="1:1" x14ac:dyDescent="0.25">
      <c r="A49247" s="40">
        <v>43739</v>
      </c>
    </row>
    <row r="49248" spans="1:1" x14ac:dyDescent="0.25">
      <c r="A49248" s="40">
        <v>43770</v>
      </c>
    </row>
    <row r="49249" spans="1:1" x14ac:dyDescent="0.25">
      <c r="A49249" s="40">
        <v>43800</v>
      </c>
    </row>
    <row r="49250" spans="1:1" x14ac:dyDescent="0.25">
      <c r="A49250" s="40">
        <v>43831</v>
      </c>
    </row>
    <row r="49251" spans="1:1" x14ac:dyDescent="0.25">
      <c r="A49251" s="40">
        <v>43862</v>
      </c>
    </row>
    <row r="49252" spans="1:1" x14ac:dyDescent="0.25">
      <c r="A49252" s="40">
        <v>43891</v>
      </c>
    </row>
    <row r="49253" spans="1:1" x14ac:dyDescent="0.25">
      <c r="A49253" s="40">
        <v>43922</v>
      </c>
    </row>
    <row r="49254" spans="1:1" x14ac:dyDescent="0.25">
      <c r="A49254" s="40">
        <v>43952</v>
      </c>
    </row>
    <row r="49255" spans="1:1" x14ac:dyDescent="0.25">
      <c r="A49255" s="40">
        <v>43983</v>
      </c>
    </row>
    <row r="49256" spans="1:1" x14ac:dyDescent="0.25">
      <c r="A49256" s="40">
        <v>44013</v>
      </c>
    </row>
    <row r="49257" spans="1:1" x14ac:dyDescent="0.25">
      <c r="A49257" s="40">
        <v>44044</v>
      </c>
    </row>
    <row r="49258" spans="1:1" x14ac:dyDescent="0.25">
      <c r="A49258" s="40">
        <v>44075</v>
      </c>
    </row>
    <row r="49259" spans="1:1" x14ac:dyDescent="0.25">
      <c r="A49259" s="40">
        <v>44105</v>
      </c>
    </row>
    <row r="49260" spans="1:1" x14ac:dyDescent="0.25">
      <c r="A49260" s="40">
        <v>44136</v>
      </c>
    </row>
    <row r="49261" spans="1:1" x14ac:dyDescent="0.25">
      <c r="A49261" s="40">
        <v>44166</v>
      </c>
    </row>
    <row r="65538" spans="1:1" x14ac:dyDescent="0.25">
      <c r="A65538" s="40">
        <v>40909</v>
      </c>
    </row>
    <row r="65539" spans="1:1" x14ac:dyDescent="0.25">
      <c r="A65539" s="40">
        <v>40940</v>
      </c>
    </row>
    <row r="65540" spans="1:1" x14ac:dyDescent="0.25">
      <c r="A65540" s="40">
        <v>40969</v>
      </c>
    </row>
    <row r="65541" spans="1:1" x14ac:dyDescent="0.25">
      <c r="A65541" s="40">
        <v>41000</v>
      </c>
    </row>
    <row r="65542" spans="1:1" x14ac:dyDescent="0.25">
      <c r="A65542" s="40">
        <v>41030</v>
      </c>
    </row>
    <row r="65543" spans="1:1" x14ac:dyDescent="0.25">
      <c r="A65543" s="40">
        <v>41061</v>
      </c>
    </row>
    <row r="65544" spans="1:1" x14ac:dyDescent="0.25">
      <c r="A65544" s="40">
        <v>41091</v>
      </c>
    </row>
    <row r="65545" spans="1:1" x14ac:dyDescent="0.25">
      <c r="A65545" s="40">
        <v>41122</v>
      </c>
    </row>
    <row r="65546" spans="1:1" x14ac:dyDescent="0.25">
      <c r="A65546" s="40">
        <v>41153</v>
      </c>
    </row>
    <row r="65547" spans="1:1" x14ac:dyDescent="0.25">
      <c r="A65547" s="40">
        <v>41183</v>
      </c>
    </row>
    <row r="65548" spans="1:1" x14ac:dyDescent="0.25">
      <c r="A65548" s="40">
        <v>41214</v>
      </c>
    </row>
    <row r="65549" spans="1:1" x14ac:dyDescent="0.25">
      <c r="A65549" s="40">
        <v>41244</v>
      </c>
    </row>
    <row r="65550" spans="1:1" x14ac:dyDescent="0.25">
      <c r="A65550" s="40">
        <v>41275</v>
      </c>
    </row>
    <row r="65551" spans="1:1" x14ac:dyDescent="0.25">
      <c r="A65551" s="40">
        <v>41306</v>
      </c>
    </row>
    <row r="65552" spans="1:1" x14ac:dyDescent="0.25">
      <c r="A65552" s="40">
        <v>41334</v>
      </c>
    </row>
    <row r="65553" spans="1:1" x14ac:dyDescent="0.25">
      <c r="A65553" s="40">
        <v>41365</v>
      </c>
    </row>
    <row r="65554" spans="1:1" x14ac:dyDescent="0.25">
      <c r="A65554" s="40">
        <v>41395</v>
      </c>
    </row>
    <row r="65555" spans="1:1" x14ac:dyDescent="0.25">
      <c r="A65555" s="40">
        <v>41426</v>
      </c>
    </row>
    <row r="65556" spans="1:1" x14ac:dyDescent="0.25">
      <c r="A65556" s="40">
        <v>41456</v>
      </c>
    </row>
    <row r="65557" spans="1:1" x14ac:dyDescent="0.25">
      <c r="A65557" s="40">
        <v>41487</v>
      </c>
    </row>
    <row r="65558" spans="1:1" x14ac:dyDescent="0.25">
      <c r="A65558" s="40">
        <v>41518</v>
      </c>
    </row>
    <row r="65559" spans="1:1" x14ac:dyDescent="0.25">
      <c r="A65559" s="40">
        <v>41548</v>
      </c>
    </row>
    <row r="65560" spans="1:1" x14ac:dyDescent="0.25">
      <c r="A65560" s="40">
        <v>41579</v>
      </c>
    </row>
    <row r="65561" spans="1:1" x14ac:dyDescent="0.25">
      <c r="A65561" s="40">
        <v>41609</v>
      </c>
    </row>
    <row r="65562" spans="1:1" x14ac:dyDescent="0.25">
      <c r="A65562" s="40">
        <v>41640</v>
      </c>
    </row>
    <row r="65563" spans="1:1" x14ac:dyDescent="0.25">
      <c r="A65563" s="40">
        <v>41671</v>
      </c>
    </row>
    <row r="65564" spans="1:1" x14ac:dyDescent="0.25">
      <c r="A65564" s="40">
        <v>41699</v>
      </c>
    </row>
    <row r="65565" spans="1:1" x14ac:dyDescent="0.25">
      <c r="A65565" s="40">
        <v>41730</v>
      </c>
    </row>
    <row r="65566" spans="1:1" x14ac:dyDescent="0.25">
      <c r="A65566" s="40">
        <v>41760</v>
      </c>
    </row>
    <row r="65567" spans="1:1" x14ac:dyDescent="0.25">
      <c r="A65567" s="40">
        <v>41791</v>
      </c>
    </row>
    <row r="65568" spans="1:1" x14ac:dyDescent="0.25">
      <c r="A65568" s="40">
        <v>41821</v>
      </c>
    </row>
    <row r="65569" spans="1:1" x14ac:dyDescent="0.25">
      <c r="A65569" s="40">
        <v>41852</v>
      </c>
    </row>
    <row r="65570" spans="1:1" x14ac:dyDescent="0.25">
      <c r="A65570" s="40">
        <v>41883</v>
      </c>
    </row>
    <row r="65571" spans="1:1" x14ac:dyDescent="0.25">
      <c r="A65571" s="40">
        <v>41913</v>
      </c>
    </row>
    <row r="65572" spans="1:1" x14ac:dyDescent="0.25">
      <c r="A65572" s="40">
        <v>41944</v>
      </c>
    </row>
    <row r="65573" spans="1:1" x14ac:dyDescent="0.25">
      <c r="A65573" s="40">
        <v>41974</v>
      </c>
    </row>
    <row r="65574" spans="1:1" x14ac:dyDescent="0.25">
      <c r="A65574" s="40">
        <v>42005</v>
      </c>
    </row>
    <row r="65575" spans="1:1" x14ac:dyDescent="0.25">
      <c r="A65575" s="40">
        <v>42036</v>
      </c>
    </row>
    <row r="65576" spans="1:1" x14ac:dyDescent="0.25">
      <c r="A65576" s="40">
        <v>42064</v>
      </c>
    </row>
    <row r="65577" spans="1:1" x14ac:dyDescent="0.25">
      <c r="A65577" s="40">
        <v>42095</v>
      </c>
    </row>
    <row r="65578" spans="1:1" x14ac:dyDescent="0.25">
      <c r="A65578" s="40">
        <v>42125</v>
      </c>
    </row>
    <row r="65579" spans="1:1" x14ac:dyDescent="0.25">
      <c r="A65579" s="40">
        <v>42156</v>
      </c>
    </row>
    <row r="65580" spans="1:1" x14ac:dyDescent="0.25">
      <c r="A65580" s="40">
        <v>42186</v>
      </c>
    </row>
    <row r="65581" spans="1:1" x14ac:dyDescent="0.25">
      <c r="A65581" s="40">
        <v>42217</v>
      </c>
    </row>
    <row r="65582" spans="1:1" x14ac:dyDescent="0.25">
      <c r="A65582" s="40">
        <v>42248</v>
      </c>
    </row>
    <row r="65583" spans="1:1" x14ac:dyDescent="0.25">
      <c r="A65583" s="40">
        <v>42278</v>
      </c>
    </row>
    <row r="65584" spans="1:1" x14ac:dyDescent="0.25">
      <c r="A65584" s="40">
        <v>42309</v>
      </c>
    </row>
    <row r="65585" spans="1:1" x14ac:dyDescent="0.25">
      <c r="A65585" s="40">
        <v>42339</v>
      </c>
    </row>
    <row r="65586" spans="1:1" x14ac:dyDescent="0.25">
      <c r="A65586" s="40">
        <v>42370</v>
      </c>
    </row>
    <row r="65587" spans="1:1" x14ac:dyDescent="0.25">
      <c r="A65587" s="40">
        <v>42401</v>
      </c>
    </row>
    <row r="65588" spans="1:1" x14ac:dyDescent="0.25">
      <c r="A65588" s="40">
        <v>42430</v>
      </c>
    </row>
    <row r="65589" spans="1:1" x14ac:dyDescent="0.25">
      <c r="A65589" s="40">
        <v>42461</v>
      </c>
    </row>
    <row r="65590" spans="1:1" x14ac:dyDescent="0.25">
      <c r="A65590" s="40">
        <v>42491</v>
      </c>
    </row>
    <row r="65591" spans="1:1" x14ac:dyDescent="0.25">
      <c r="A65591" s="40">
        <v>42522</v>
      </c>
    </row>
    <row r="65592" spans="1:1" x14ac:dyDescent="0.25">
      <c r="A65592" s="40">
        <v>42552</v>
      </c>
    </row>
    <row r="65593" spans="1:1" x14ac:dyDescent="0.25">
      <c r="A65593" s="40">
        <v>42583</v>
      </c>
    </row>
    <row r="65594" spans="1:1" x14ac:dyDescent="0.25">
      <c r="A65594" s="40">
        <v>42614</v>
      </c>
    </row>
    <row r="65595" spans="1:1" x14ac:dyDescent="0.25">
      <c r="A65595" s="40">
        <v>42644</v>
      </c>
    </row>
    <row r="65596" spans="1:1" x14ac:dyDescent="0.25">
      <c r="A65596" s="40">
        <v>42675</v>
      </c>
    </row>
    <row r="65597" spans="1:1" x14ac:dyDescent="0.25">
      <c r="A65597" s="40">
        <v>42705</v>
      </c>
    </row>
    <row r="65598" spans="1:1" x14ac:dyDescent="0.25">
      <c r="A65598" s="40">
        <v>42736</v>
      </c>
    </row>
    <row r="65599" spans="1:1" x14ac:dyDescent="0.25">
      <c r="A65599" s="40">
        <v>42767</v>
      </c>
    </row>
    <row r="65600" spans="1:1" x14ac:dyDescent="0.25">
      <c r="A65600" s="40">
        <v>42795</v>
      </c>
    </row>
    <row r="65601" spans="1:1" x14ac:dyDescent="0.25">
      <c r="A65601" s="40">
        <v>42826</v>
      </c>
    </row>
    <row r="65602" spans="1:1" x14ac:dyDescent="0.25">
      <c r="A65602" s="40">
        <v>42856</v>
      </c>
    </row>
    <row r="65603" spans="1:1" x14ac:dyDescent="0.25">
      <c r="A65603" s="40">
        <v>42887</v>
      </c>
    </row>
    <row r="65604" spans="1:1" x14ac:dyDescent="0.25">
      <c r="A65604" s="40">
        <v>42917</v>
      </c>
    </row>
    <row r="65605" spans="1:1" x14ac:dyDescent="0.25">
      <c r="A65605" s="40">
        <v>42948</v>
      </c>
    </row>
    <row r="65606" spans="1:1" x14ac:dyDescent="0.25">
      <c r="A65606" s="40">
        <v>42979</v>
      </c>
    </row>
    <row r="65607" spans="1:1" x14ac:dyDescent="0.25">
      <c r="A65607" s="40">
        <v>43009</v>
      </c>
    </row>
    <row r="65608" spans="1:1" x14ac:dyDescent="0.25">
      <c r="A65608" s="40">
        <v>43040</v>
      </c>
    </row>
    <row r="65609" spans="1:1" x14ac:dyDescent="0.25">
      <c r="A65609" s="40">
        <v>43070</v>
      </c>
    </row>
    <row r="65610" spans="1:1" x14ac:dyDescent="0.25">
      <c r="A65610" s="40">
        <v>43101</v>
      </c>
    </row>
    <row r="65611" spans="1:1" x14ac:dyDescent="0.25">
      <c r="A65611" s="40">
        <v>43132</v>
      </c>
    </row>
    <row r="65612" spans="1:1" x14ac:dyDescent="0.25">
      <c r="A65612" s="40">
        <v>43160</v>
      </c>
    </row>
    <row r="65613" spans="1:1" x14ac:dyDescent="0.25">
      <c r="A65613" s="40">
        <v>43191</v>
      </c>
    </row>
    <row r="65614" spans="1:1" x14ac:dyDescent="0.25">
      <c r="A65614" s="40">
        <v>43221</v>
      </c>
    </row>
    <row r="65615" spans="1:1" x14ac:dyDescent="0.25">
      <c r="A65615" s="40">
        <v>43252</v>
      </c>
    </row>
    <row r="65616" spans="1:1" x14ac:dyDescent="0.25">
      <c r="A65616" s="40">
        <v>43282</v>
      </c>
    </row>
    <row r="65617" spans="1:1" x14ac:dyDescent="0.25">
      <c r="A65617" s="40">
        <v>43313</v>
      </c>
    </row>
    <row r="65618" spans="1:1" x14ac:dyDescent="0.25">
      <c r="A65618" s="40">
        <v>43344</v>
      </c>
    </row>
    <row r="65619" spans="1:1" x14ac:dyDescent="0.25">
      <c r="A65619" s="40">
        <v>43374</v>
      </c>
    </row>
    <row r="65620" spans="1:1" x14ac:dyDescent="0.25">
      <c r="A65620" s="40">
        <v>43405</v>
      </c>
    </row>
    <row r="65621" spans="1:1" x14ac:dyDescent="0.25">
      <c r="A65621" s="40">
        <v>43435</v>
      </c>
    </row>
    <row r="65622" spans="1:1" x14ac:dyDescent="0.25">
      <c r="A65622" s="40">
        <v>43466</v>
      </c>
    </row>
    <row r="65623" spans="1:1" x14ac:dyDescent="0.25">
      <c r="A65623" s="40">
        <v>43497</v>
      </c>
    </row>
    <row r="65624" spans="1:1" x14ac:dyDescent="0.25">
      <c r="A65624" s="40">
        <v>43525</v>
      </c>
    </row>
    <row r="65625" spans="1:1" x14ac:dyDescent="0.25">
      <c r="A65625" s="40">
        <v>43556</v>
      </c>
    </row>
    <row r="65626" spans="1:1" x14ac:dyDescent="0.25">
      <c r="A65626" s="40">
        <v>43586</v>
      </c>
    </row>
    <row r="65627" spans="1:1" x14ac:dyDescent="0.25">
      <c r="A65627" s="40">
        <v>43617</v>
      </c>
    </row>
    <row r="65628" spans="1:1" x14ac:dyDescent="0.25">
      <c r="A65628" s="40">
        <v>43647</v>
      </c>
    </row>
    <row r="65629" spans="1:1" x14ac:dyDescent="0.25">
      <c r="A65629" s="40">
        <v>43678</v>
      </c>
    </row>
    <row r="65630" spans="1:1" x14ac:dyDescent="0.25">
      <c r="A65630" s="40">
        <v>43709</v>
      </c>
    </row>
    <row r="65631" spans="1:1" x14ac:dyDescent="0.25">
      <c r="A65631" s="40">
        <v>43739</v>
      </c>
    </row>
    <row r="65632" spans="1:1" x14ac:dyDescent="0.25">
      <c r="A65632" s="40">
        <v>43770</v>
      </c>
    </row>
    <row r="65633" spans="1:1" x14ac:dyDescent="0.25">
      <c r="A65633" s="40">
        <v>43800</v>
      </c>
    </row>
    <row r="65634" spans="1:1" x14ac:dyDescent="0.25">
      <c r="A65634" s="40">
        <v>43831</v>
      </c>
    </row>
    <row r="65635" spans="1:1" x14ac:dyDescent="0.25">
      <c r="A65635" s="40">
        <v>43862</v>
      </c>
    </row>
    <row r="65636" spans="1:1" x14ac:dyDescent="0.25">
      <c r="A65636" s="40">
        <v>43891</v>
      </c>
    </row>
    <row r="65637" spans="1:1" x14ac:dyDescent="0.25">
      <c r="A65637" s="40">
        <v>43922</v>
      </c>
    </row>
    <row r="65638" spans="1:1" x14ac:dyDescent="0.25">
      <c r="A65638" s="40">
        <v>43952</v>
      </c>
    </row>
    <row r="65639" spans="1:1" x14ac:dyDescent="0.25">
      <c r="A65639" s="40">
        <v>43983</v>
      </c>
    </row>
    <row r="65640" spans="1:1" x14ac:dyDescent="0.25">
      <c r="A65640" s="40">
        <v>44013</v>
      </c>
    </row>
    <row r="65641" spans="1:1" x14ac:dyDescent="0.25">
      <c r="A65641" s="40">
        <v>44044</v>
      </c>
    </row>
    <row r="65642" spans="1:1" x14ac:dyDescent="0.25">
      <c r="A65642" s="40">
        <v>44075</v>
      </c>
    </row>
    <row r="65643" spans="1:1" x14ac:dyDescent="0.25">
      <c r="A65643" s="40">
        <v>44105</v>
      </c>
    </row>
    <row r="65644" spans="1:1" x14ac:dyDescent="0.25">
      <c r="A65644" s="40">
        <v>44136</v>
      </c>
    </row>
    <row r="65645" spans="1:1" x14ac:dyDescent="0.25">
      <c r="A65645" s="40">
        <v>44166</v>
      </c>
    </row>
    <row r="81922" spans="1:1" x14ac:dyDescent="0.25">
      <c r="A81922" s="40">
        <v>40909</v>
      </c>
    </row>
    <row r="81923" spans="1:1" x14ac:dyDescent="0.25">
      <c r="A81923" s="40">
        <v>40940</v>
      </c>
    </row>
    <row r="81924" spans="1:1" x14ac:dyDescent="0.25">
      <c r="A81924" s="40">
        <v>40969</v>
      </c>
    </row>
    <row r="81925" spans="1:1" x14ac:dyDescent="0.25">
      <c r="A81925" s="40">
        <v>41000</v>
      </c>
    </row>
    <row r="81926" spans="1:1" x14ac:dyDescent="0.25">
      <c r="A81926" s="40">
        <v>41030</v>
      </c>
    </row>
    <row r="81927" spans="1:1" x14ac:dyDescent="0.25">
      <c r="A81927" s="40">
        <v>41061</v>
      </c>
    </row>
    <row r="81928" spans="1:1" x14ac:dyDescent="0.25">
      <c r="A81928" s="40">
        <v>41091</v>
      </c>
    </row>
    <row r="81929" spans="1:1" x14ac:dyDescent="0.25">
      <c r="A81929" s="40">
        <v>41122</v>
      </c>
    </row>
    <row r="81930" spans="1:1" x14ac:dyDescent="0.25">
      <c r="A81930" s="40">
        <v>41153</v>
      </c>
    </row>
    <row r="81931" spans="1:1" x14ac:dyDescent="0.25">
      <c r="A81931" s="40">
        <v>41183</v>
      </c>
    </row>
    <row r="81932" spans="1:1" x14ac:dyDescent="0.25">
      <c r="A81932" s="40">
        <v>41214</v>
      </c>
    </row>
    <row r="81933" spans="1:1" x14ac:dyDescent="0.25">
      <c r="A81933" s="40">
        <v>41244</v>
      </c>
    </row>
    <row r="81934" spans="1:1" x14ac:dyDescent="0.25">
      <c r="A81934" s="40">
        <v>41275</v>
      </c>
    </row>
    <row r="81935" spans="1:1" x14ac:dyDescent="0.25">
      <c r="A81935" s="40">
        <v>41306</v>
      </c>
    </row>
    <row r="81936" spans="1:1" x14ac:dyDescent="0.25">
      <c r="A81936" s="40">
        <v>41334</v>
      </c>
    </row>
    <row r="81937" spans="1:1" x14ac:dyDescent="0.25">
      <c r="A81937" s="40">
        <v>41365</v>
      </c>
    </row>
    <row r="81938" spans="1:1" x14ac:dyDescent="0.25">
      <c r="A81938" s="40">
        <v>41395</v>
      </c>
    </row>
    <row r="81939" spans="1:1" x14ac:dyDescent="0.25">
      <c r="A81939" s="40">
        <v>41426</v>
      </c>
    </row>
    <row r="81940" spans="1:1" x14ac:dyDescent="0.25">
      <c r="A81940" s="40">
        <v>41456</v>
      </c>
    </row>
    <row r="81941" spans="1:1" x14ac:dyDescent="0.25">
      <c r="A81941" s="40">
        <v>41487</v>
      </c>
    </row>
    <row r="81942" spans="1:1" x14ac:dyDescent="0.25">
      <c r="A81942" s="40">
        <v>41518</v>
      </c>
    </row>
    <row r="81943" spans="1:1" x14ac:dyDescent="0.25">
      <c r="A81943" s="40">
        <v>41548</v>
      </c>
    </row>
    <row r="81944" spans="1:1" x14ac:dyDescent="0.25">
      <c r="A81944" s="40">
        <v>41579</v>
      </c>
    </row>
    <row r="81945" spans="1:1" x14ac:dyDescent="0.25">
      <c r="A81945" s="40">
        <v>41609</v>
      </c>
    </row>
    <row r="81946" spans="1:1" x14ac:dyDescent="0.25">
      <c r="A81946" s="40">
        <v>41640</v>
      </c>
    </row>
    <row r="81947" spans="1:1" x14ac:dyDescent="0.25">
      <c r="A81947" s="40">
        <v>41671</v>
      </c>
    </row>
    <row r="81948" spans="1:1" x14ac:dyDescent="0.25">
      <c r="A81948" s="40">
        <v>41699</v>
      </c>
    </row>
    <row r="81949" spans="1:1" x14ac:dyDescent="0.25">
      <c r="A81949" s="40">
        <v>41730</v>
      </c>
    </row>
    <row r="81950" spans="1:1" x14ac:dyDescent="0.25">
      <c r="A81950" s="40">
        <v>41760</v>
      </c>
    </row>
    <row r="81951" spans="1:1" x14ac:dyDescent="0.25">
      <c r="A81951" s="40">
        <v>41791</v>
      </c>
    </row>
    <row r="81952" spans="1:1" x14ac:dyDescent="0.25">
      <c r="A81952" s="40">
        <v>41821</v>
      </c>
    </row>
    <row r="81953" spans="1:1" x14ac:dyDescent="0.25">
      <c r="A81953" s="40">
        <v>41852</v>
      </c>
    </row>
    <row r="81954" spans="1:1" x14ac:dyDescent="0.25">
      <c r="A81954" s="40">
        <v>41883</v>
      </c>
    </row>
    <row r="81955" spans="1:1" x14ac:dyDescent="0.25">
      <c r="A81955" s="40">
        <v>41913</v>
      </c>
    </row>
    <row r="81956" spans="1:1" x14ac:dyDescent="0.25">
      <c r="A81956" s="40">
        <v>41944</v>
      </c>
    </row>
    <row r="81957" spans="1:1" x14ac:dyDescent="0.25">
      <c r="A81957" s="40">
        <v>41974</v>
      </c>
    </row>
    <row r="81958" spans="1:1" x14ac:dyDescent="0.25">
      <c r="A81958" s="40">
        <v>42005</v>
      </c>
    </row>
    <row r="81959" spans="1:1" x14ac:dyDescent="0.25">
      <c r="A81959" s="40">
        <v>42036</v>
      </c>
    </row>
    <row r="81960" spans="1:1" x14ac:dyDescent="0.25">
      <c r="A81960" s="40">
        <v>42064</v>
      </c>
    </row>
    <row r="81961" spans="1:1" x14ac:dyDescent="0.25">
      <c r="A81961" s="40">
        <v>42095</v>
      </c>
    </row>
    <row r="81962" spans="1:1" x14ac:dyDescent="0.25">
      <c r="A81962" s="40">
        <v>42125</v>
      </c>
    </row>
    <row r="81963" spans="1:1" x14ac:dyDescent="0.25">
      <c r="A81963" s="40">
        <v>42156</v>
      </c>
    </row>
    <row r="81964" spans="1:1" x14ac:dyDescent="0.25">
      <c r="A81964" s="40">
        <v>42186</v>
      </c>
    </row>
    <row r="81965" spans="1:1" x14ac:dyDescent="0.25">
      <c r="A81965" s="40">
        <v>42217</v>
      </c>
    </row>
    <row r="81966" spans="1:1" x14ac:dyDescent="0.25">
      <c r="A81966" s="40">
        <v>42248</v>
      </c>
    </row>
    <row r="81967" spans="1:1" x14ac:dyDescent="0.25">
      <c r="A81967" s="40">
        <v>42278</v>
      </c>
    </row>
    <row r="81968" spans="1:1" x14ac:dyDescent="0.25">
      <c r="A81968" s="40">
        <v>42309</v>
      </c>
    </row>
    <row r="81969" spans="1:1" x14ac:dyDescent="0.25">
      <c r="A81969" s="40">
        <v>42339</v>
      </c>
    </row>
    <row r="81970" spans="1:1" x14ac:dyDescent="0.25">
      <c r="A81970" s="40">
        <v>42370</v>
      </c>
    </row>
    <row r="81971" spans="1:1" x14ac:dyDescent="0.25">
      <c r="A81971" s="40">
        <v>42401</v>
      </c>
    </row>
    <row r="81972" spans="1:1" x14ac:dyDescent="0.25">
      <c r="A81972" s="40">
        <v>42430</v>
      </c>
    </row>
    <row r="81973" spans="1:1" x14ac:dyDescent="0.25">
      <c r="A81973" s="40">
        <v>42461</v>
      </c>
    </row>
    <row r="81974" spans="1:1" x14ac:dyDescent="0.25">
      <c r="A81974" s="40">
        <v>42491</v>
      </c>
    </row>
    <row r="81975" spans="1:1" x14ac:dyDescent="0.25">
      <c r="A81975" s="40">
        <v>42522</v>
      </c>
    </row>
    <row r="81976" spans="1:1" x14ac:dyDescent="0.25">
      <c r="A81976" s="40">
        <v>42552</v>
      </c>
    </row>
    <row r="81977" spans="1:1" x14ac:dyDescent="0.25">
      <c r="A81977" s="40">
        <v>42583</v>
      </c>
    </row>
    <row r="81978" spans="1:1" x14ac:dyDescent="0.25">
      <c r="A81978" s="40">
        <v>42614</v>
      </c>
    </row>
    <row r="81979" spans="1:1" x14ac:dyDescent="0.25">
      <c r="A81979" s="40">
        <v>42644</v>
      </c>
    </row>
    <row r="81980" spans="1:1" x14ac:dyDescent="0.25">
      <c r="A81980" s="40">
        <v>42675</v>
      </c>
    </row>
    <row r="81981" spans="1:1" x14ac:dyDescent="0.25">
      <c r="A81981" s="40">
        <v>42705</v>
      </c>
    </row>
    <row r="81982" spans="1:1" x14ac:dyDescent="0.25">
      <c r="A81982" s="40">
        <v>42736</v>
      </c>
    </row>
    <row r="81983" spans="1:1" x14ac:dyDescent="0.25">
      <c r="A81983" s="40">
        <v>42767</v>
      </c>
    </row>
    <row r="81984" spans="1:1" x14ac:dyDescent="0.25">
      <c r="A81984" s="40">
        <v>42795</v>
      </c>
    </row>
    <row r="81985" spans="1:1" x14ac:dyDescent="0.25">
      <c r="A81985" s="40">
        <v>42826</v>
      </c>
    </row>
    <row r="81986" spans="1:1" x14ac:dyDescent="0.25">
      <c r="A81986" s="40">
        <v>42856</v>
      </c>
    </row>
    <row r="81987" spans="1:1" x14ac:dyDescent="0.25">
      <c r="A81987" s="40">
        <v>42887</v>
      </c>
    </row>
    <row r="81988" spans="1:1" x14ac:dyDescent="0.25">
      <c r="A81988" s="40">
        <v>42917</v>
      </c>
    </row>
    <row r="81989" spans="1:1" x14ac:dyDescent="0.25">
      <c r="A81989" s="40">
        <v>42948</v>
      </c>
    </row>
    <row r="81990" spans="1:1" x14ac:dyDescent="0.25">
      <c r="A81990" s="40">
        <v>42979</v>
      </c>
    </row>
    <row r="81991" spans="1:1" x14ac:dyDescent="0.25">
      <c r="A81991" s="40">
        <v>43009</v>
      </c>
    </row>
    <row r="81992" spans="1:1" x14ac:dyDescent="0.25">
      <c r="A81992" s="40">
        <v>43040</v>
      </c>
    </row>
    <row r="81993" spans="1:1" x14ac:dyDescent="0.25">
      <c r="A81993" s="40">
        <v>43070</v>
      </c>
    </row>
    <row r="81994" spans="1:1" x14ac:dyDescent="0.25">
      <c r="A81994" s="40">
        <v>43101</v>
      </c>
    </row>
    <row r="81995" spans="1:1" x14ac:dyDescent="0.25">
      <c r="A81995" s="40">
        <v>43132</v>
      </c>
    </row>
    <row r="81996" spans="1:1" x14ac:dyDescent="0.25">
      <c r="A81996" s="40">
        <v>43160</v>
      </c>
    </row>
    <row r="81997" spans="1:1" x14ac:dyDescent="0.25">
      <c r="A81997" s="40">
        <v>43191</v>
      </c>
    </row>
    <row r="81998" spans="1:1" x14ac:dyDescent="0.25">
      <c r="A81998" s="40">
        <v>43221</v>
      </c>
    </row>
    <row r="81999" spans="1:1" x14ac:dyDescent="0.25">
      <c r="A81999" s="40">
        <v>43252</v>
      </c>
    </row>
    <row r="82000" spans="1:1" x14ac:dyDescent="0.25">
      <c r="A82000" s="40">
        <v>43282</v>
      </c>
    </row>
    <row r="82001" spans="1:1" x14ac:dyDescent="0.25">
      <c r="A82001" s="40">
        <v>43313</v>
      </c>
    </row>
    <row r="82002" spans="1:1" x14ac:dyDescent="0.25">
      <c r="A82002" s="40">
        <v>43344</v>
      </c>
    </row>
    <row r="82003" spans="1:1" x14ac:dyDescent="0.25">
      <c r="A82003" s="40">
        <v>43374</v>
      </c>
    </row>
    <row r="82004" spans="1:1" x14ac:dyDescent="0.25">
      <c r="A82004" s="40">
        <v>43405</v>
      </c>
    </row>
    <row r="82005" spans="1:1" x14ac:dyDescent="0.25">
      <c r="A82005" s="40">
        <v>43435</v>
      </c>
    </row>
    <row r="82006" spans="1:1" x14ac:dyDescent="0.25">
      <c r="A82006" s="40">
        <v>43466</v>
      </c>
    </row>
    <row r="82007" spans="1:1" x14ac:dyDescent="0.25">
      <c r="A82007" s="40">
        <v>43497</v>
      </c>
    </row>
    <row r="82008" spans="1:1" x14ac:dyDescent="0.25">
      <c r="A82008" s="40">
        <v>43525</v>
      </c>
    </row>
    <row r="82009" spans="1:1" x14ac:dyDescent="0.25">
      <c r="A82009" s="40">
        <v>43556</v>
      </c>
    </row>
    <row r="82010" spans="1:1" x14ac:dyDescent="0.25">
      <c r="A82010" s="40">
        <v>43586</v>
      </c>
    </row>
    <row r="82011" spans="1:1" x14ac:dyDescent="0.25">
      <c r="A82011" s="40">
        <v>43617</v>
      </c>
    </row>
    <row r="82012" spans="1:1" x14ac:dyDescent="0.25">
      <c r="A82012" s="40">
        <v>43647</v>
      </c>
    </row>
    <row r="82013" spans="1:1" x14ac:dyDescent="0.25">
      <c r="A82013" s="40">
        <v>43678</v>
      </c>
    </row>
    <row r="82014" spans="1:1" x14ac:dyDescent="0.25">
      <c r="A82014" s="40">
        <v>43709</v>
      </c>
    </row>
    <row r="82015" spans="1:1" x14ac:dyDescent="0.25">
      <c r="A82015" s="40">
        <v>43739</v>
      </c>
    </row>
    <row r="82016" spans="1:1" x14ac:dyDescent="0.25">
      <c r="A82016" s="40">
        <v>43770</v>
      </c>
    </row>
    <row r="82017" spans="1:1" x14ac:dyDescent="0.25">
      <c r="A82017" s="40">
        <v>43800</v>
      </c>
    </row>
    <row r="82018" spans="1:1" x14ac:dyDescent="0.25">
      <c r="A82018" s="40">
        <v>43831</v>
      </c>
    </row>
    <row r="82019" spans="1:1" x14ac:dyDescent="0.25">
      <c r="A82019" s="40">
        <v>43862</v>
      </c>
    </row>
    <row r="82020" spans="1:1" x14ac:dyDescent="0.25">
      <c r="A82020" s="40">
        <v>43891</v>
      </c>
    </row>
    <row r="82021" spans="1:1" x14ac:dyDescent="0.25">
      <c r="A82021" s="40">
        <v>43922</v>
      </c>
    </row>
    <row r="82022" spans="1:1" x14ac:dyDescent="0.25">
      <c r="A82022" s="40">
        <v>43952</v>
      </c>
    </row>
    <row r="82023" spans="1:1" x14ac:dyDescent="0.25">
      <c r="A82023" s="40">
        <v>43983</v>
      </c>
    </row>
    <row r="82024" spans="1:1" x14ac:dyDescent="0.25">
      <c r="A82024" s="40">
        <v>44013</v>
      </c>
    </row>
    <row r="82025" spans="1:1" x14ac:dyDescent="0.25">
      <c r="A82025" s="40">
        <v>44044</v>
      </c>
    </row>
    <row r="82026" spans="1:1" x14ac:dyDescent="0.25">
      <c r="A82026" s="40">
        <v>44075</v>
      </c>
    </row>
    <row r="82027" spans="1:1" x14ac:dyDescent="0.25">
      <c r="A82027" s="40">
        <v>44105</v>
      </c>
    </row>
    <row r="82028" spans="1:1" x14ac:dyDescent="0.25">
      <c r="A82028" s="40">
        <v>44136</v>
      </c>
    </row>
    <row r="82029" spans="1:1" x14ac:dyDescent="0.25">
      <c r="A82029" s="40">
        <v>44166</v>
      </c>
    </row>
    <row r="98306" spans="1:1" x14ac:dyDescent="0.25">
      <c r="A98306" s="40">
        <v>40909</v>
      </c>
    </row>
    <row r="98307" spans="1:1" x14ac:dyDescent="0.25">
      <c r="A98307" s="40">
        <v>40940</v>
      </c>
    </row>
    <row r="98308" spans="1:1" x14ac:dyDescent="0.25">
      <c r="A98308" s="40">
        <v>40969</v>
      </c>
    </row>
    <row r="98309" spans="1:1" x14ac:dyDescent="0.25">
      <c r="A98309" s="40">
        <v>41000</v>
      </c>
    </row>
    <row r="98310" spans="1:1" x14ac:dyDescent="0.25">
      <c r="A98310" s="40">
        <v>41030</v>
      </c>
    </row>
    <row r="98311" spans="1:1" x14ac:dyDescent="0.25">
      <c r="A98311" s="40">
        <v>41061</v>
      </c>
    </row>
    <row r="98312" spans="1:1" x14ac:dyDescent="0.25">
      <c r="A98312" s="40">
        <v>41091</v>
      </c>
    </row>
    <row r="98313" spans="1:1" x14ac:dyDescent="0.25">
      <c r="A98313" s="40">
        <v>41122</v>
      </c>
    </row>
    <row r="98314" spans="1:1" x14ac:dyDescent="0.25">
      <c r="A98314" s="40">
        <v>41153</v>
      </c>
    </row>
    <row r="98315" spans="1:1" x14ac:dyDescent="0.25">
      <c r="A98315" s="40">
        <v>41183</v>
      </c>
    </row>
    <row r="98316" spans="1:1" x14ac:dyDescent="0.25">
      <c r="A98316" s="40">
        <v>41214</v>
      </c>
    </row>
    <row r="98317" spans="1:1" x14ac:dyDescent="0.25">
      <c r="A98317" s="40">
        <v>41244</v>
      </c>
    </row>
    <row r="98318" spans="1:1" x14ac:dyDescent="0.25">
      <c r="A98318" s="40">
        <v>41275</v>
      </c>
    </row>
    <row r="98319" spans="1:1" x14ac:dyDescent="0.25">
      <c r="A98319" s="40">
        <v>41306</v>
      </c>
    </row>
    <row r="98320" spans="1:1" x14ac:dyDescent="0.25">
      <c r="A98320" s="40">
        <v>41334</v>
      </c>
    </row>
    <row r="98321" spans="1:1" x14ac:dyDescent="0.25">
      <c r="A98321" s="40">
        <v>41365</v>
      </c>
    </row>
    <row r="98322" spans="1:1" x14ac:dyDescent="0.25">
      <c r="A98322" s="40">
        <v>41395</v>
      </c>
    </row>
    <row r="98323" spans="1:1" x14ac:dyDescent="0.25">
      <c r="A98323" s="40">
        <v>41426</v>
      </c>
    </row>
    <row r="98324" spans="1:1" x14ac:dyDescent="0.25">
      <c r="A98324" s="40">
        <v>41456</v>
      </c>
    </row>
    <row r="98325" spans="1:1" x14ac:dyDescent="0.25">
      <c r="A98325" s="40">
        <v>41487</v>
      </c>
    </row>
    <row r="98326" spans="1:1" x14ac:dyDescent="0.25">
      <c r="A98326" s="40">
        <v>41518</v>
      </c>
    </row>
    <row r="98327" spans="1:1" x14ac:dyDescent="0.25">
      <c r="A98327" s="40">
        <v>41548</v>
      </c>
    </row>
    <row r="98328" spans="1:1" x14ac:dyDescent="0.25">
      <c r="A98328" s="40">
        <v>41579</v>
      </c>
    </row>
    <row r="98329" spans="1:1" x14ac:dyDescent="0.25">
      <c r="A98329" s="40">
        <v>41609</v>
      </c>
    </row>
    <row r="98330" spans="1:1" x14ac:dyDescent="0.25">
      <c r="A98330" s="40">
        <v>41640</v>
      </c>
    </row>
    <row r="98331" spans="1:1" x14ac:dyDescent="0.25">
      <c r="A98331" s="40">
        <v>41671</v>
      </c>
    </row>
    <row r="98332" spans="1:1" x14ac:dyDescent="0.25">
      <c r="A98332" s="40">
        <v>41699</v>
      </c>
    </row>
    <row r="98333" spans="1:1" x14ac:dyDescent="0.25">
      <c r="A98333" s="40">
        <v>41730</v>
      </c>
    </row>
    <row r="98334" spans="1:1" x14ac:dyDescent="0.25">
      <c r="A98334" s="40">
        <v>41760</v>
      </c>
    </row>
    <row r="98335" spans="1:1" x14ac:dyDescent="0.25">
      <c r="A98335" s="40">
        <v>41791</v>
      </c>
    </row>
    <row r="98336" spans="1:1" x14ac:dyDescent="0.25">
      <c r="A98336" s="40">
        <v>41821</v>
      </c>
    </row>
    <row r="98337" spans="1:1" x14ac:dyDescent="0.25">
      <c r="A98337" s="40">
        <v>41852</v>
      </c>
    </row>
    <row r="98338" spans="1:1" x14ac:dyDescent="0.25">
      <c r="A98338" s="40">
        <v>41883</v>
      </c>
    </row>
    <row r="98339" spans="1:1" x14ac:dyDescent="0.25">
      <c r="A98339" s="40">
        <v>41913</v>
      </c>
    </row>
    <row r="98340" spans="1:1" x14ac:dyDescent="0.25">
      <c r="A98340" s="40">
        <v>41944</v>
      </c>
    </row>
    <row r="98341" spans="1:1" x14ac:dyDescent="0.25">
      <c r="A98341" s="40">
        <v>41974</v>
      </c>
    </row>
    <row r="98342" spans="1:1" x14ac:dyDescent="0.25">
      <c r="A98342" s="40">
        <v>42005</v>
      </c>
    </row>
    <row r="98343" spans="1:1" x14ac:dyDescent="0.25">
      <c r="A98343" s="40">
        <v>42036</v>
      </c>
    </row>
    <row r="98344" spans="1:1" x14ac:dyDescent="0.25">
      <c r="A98344" s="40">
        <v>42064</v>
      </c>
    </row>
    <row r="98345" spans="1:1" x14ac:dyDescent="0.25">
      <c r="A98345" s="40">
        <v>42095</v>
      </c>
    </row>
    <row r="98346" spans="1:1" x14ac:dyDescent="0.25">
      <c r="A98346" s="40">
        <v>42125</v>
      </c>
    </row>
    <row r="98347" spans="1:1" x14ac:dyDescent="0.25">
      <c r="A98347" s="40">
        <v>42156</v>
      </c>
    </row>
    <row r="98348" spans="1:1" x14ac:dyDescent="0.25">
      <c r="A98348" s="40">
        <v>42186</v>
      </c>
    </row>
    <row r="98349" spans="1:1" x14ac:dyDescent="0.25">
      <c r="A98349" s="40">
        <v>42217</v>
      </c>
    </row>
    <row r="98350" spans="1:1" x14ac:dyDescent="0.25">
      <c r="A98350" s="40">
        <v>42248</v>
      </c>
    </row>
    <row r="98351" spans="1:1" x14ac:dyDescent="0.25">
      <c r="A98351" s="40">
        <v>42278</v>
      </c>
    </row>
    <row r="98352" spans="1:1" x14ac:dyDescent="0.25">
      <c r="A98352" s="40">
        <v>42309</v>
      </c>
    </row>
    <row r="98353" spans="1:1" x14ac:dyDescent="0.25">
      <c r="A98353" s="40">
        <v>42339</v>
      </c>
    </row>
    <row r="98354" spans="1:1" x14ac:dyDescent="0.25">
      <c r="A98354" s="40">
        <v>42370</v>
      </c>
    </row>
    <row r="98355" spans="1:1" x14ac:dyDescent="0.25">
      <c r="A98355" s="40">
        <v>42401</v>
      </c>
    </row>
    <row r="98356" spans="1:1" x14ac:dyDescent="0.25">
      <c r="A98356" s="40">
        <v>42430</v>
      </c>
    </row>
    <row r="98357" spans="1:1" x14ac:dyDescent="0.25">
      <c r="A98357" s="40">
        <v>42461</v>
      </c>
    </row>
    <row r="98358" spans="1:1" x14ac:dyDescent="0.25">
      <c r="A98358" s="40">
        <v>42491</v>
      </c>
    </row>
    <row r="98359" spans="1:1" x14ac:dyDescent="0.25">
      <c r="A98359" s="40">
        <v>42522</v>
      </c>
    </row>
    <row r="98360" spans="1:1" x14ac:dyDescent="0.25">
      <c r="A98360" s="40">
        <v>42552</v>
      </c>
    </row>
    <row r="98361" spans="1:1" x14ac:dyDescent="0.25">
      <c r="A98361" s="40">
        <v>42583</v>
      </c>
    </row>
    <row r="98362" spans="1:1" x14ac:dyDescent="0.25">
      <c r="A98362" s="40">
        <v>42614</v>
      </c>
    </row>
    <row r="98363" spans="1:1" x14ac:dyDescent="0.25">
      <c r="A98363" s="40">
        <v>42644</v>
      </c>
    </row>
    <row r="98364" spans="1:1" x14ac:dyDescent="0.25">
      <c r="A98364" s="40">
        <v>42675</v>
      </c>
    </row>
    <row r="98365" spans="1:1" x14ac:dyDescent="0.25">
      <c r="A98365" s="40">
        <v>42705</v>
      </c>
    </row>
    <row r="98366" spans="1:1" x14ac:dyDescent="0.25">
      <c r="A98366" s="40">
        <v>42736</v>
      </c>
    </row>
    <row r="98367" spans="1:1" x14ac:dyDescent="0.25">
      <c r="A98367" s="40">
        <v>42767</v>
      </c>
    </row>
    <row r="98368" spans="1:1" x14ac:dyDescent="0.25">
      <c r="A98368" s="40">
        <v>42795</v>
      </c>
    </row>
    <row r="98369" spans="1:1" x14ac:dyDescent="0.25">
      <c r="A98369" s="40">
        <v>42826</v>
      </c>
    </row>
    <row r="98370" spans="1:1" x14ac:dyDescent="0.25">
      <c r="A98370" s="40">
        <v>42856</v>
      </c>
    </row>
    <row r="98371" spans="1:1" x14ac:dyDescent="0.25">
      <c r="A98371" s="40">
        <v>42887</v>
      </c>
    </row>
    <row r="98372" spans="1:1" x14ac:dyDescent="0.25">
      <c r="A98372" s="40">
        <v>42917</v>
      </c>
    </row>
    <row r="98373" spans="1:1" x14ac:dyDescent="0.25">
      <c r="A98373" s="40">
        <v>42948</v>
      </c>
    </row>
    <row r="98374" spans="1:1" x14ac:dyDescent="0.25">
      <c r="A98374" s="40">
        <v>42979</v>
      </c>
    </row>
    <row r="98375" spans="1:1" x14ac:dyDescent="0.25">
      <c r="A98375" s="40">
        <v>43009</v>
      </c>
    </row>
    <row r="98376" spans="1:1" x14ac:dyDescent="0.25">
      <c r="A98376" s="40">
        <v>43040</v>
      </c>
    </row>
    <row r="98377" spans="1:1" x14ac:dyDescent="0.25">
      <c r="A98377" s="40">
        <v>43070</v>
      </c>
    </row>
    <row r="98378" spans="1:1" x14ac:dyDescent="0.25">
      <c r="A98378" s="40">
        <v>43101</v>
      </c>
    </row>
    <row r="98379" spans="1:1" x14ac:dyDescent="0.25">
      <c r="A98379" s="40">
        <v>43132</v>
      </c>
    </row>
    <row r="98380" spans="1:1" x14ac:dyDescent="0.25">
      <c r="A98380" s="40">
        <v>43160</v>
      </c>
    </row>
    <row r="98381" spans="1:1" x14ac:dyDescent="0.25">
      <c r="A98381" s="40">
        <v>43191</v>
      </c>
    </row>
    <row r="98382" spans="1:1" x14ac:dyDescent="0.25">
      <c r="A98382" s="40">
        <v>43221</v>
      </c>
    </row>
    <row r="98383" spans="1:1" x14ac:dyDescent="0.25">
      <c r="A98383" s="40">
        <v>43252</v>
      </c>
    </row>
    <row r="98384" spans="1:1" x14ac:dyDescent="0.25">
      <c r="A98384" s="40">
        <v>43282</v>
      </c>
    </row>
    <row r="98385" spans="1:1" x14ac:dyDescent="0.25">
      <c r="A98385" s="40">
        <v>43313</v>
      </c>
    </row>
    <row r="98386" spans="1:1" x14ac:dyDescent="0.25">
      <c r="A98386" s="40">
        <v>43344</v>
      </c>
    </row>
    <row r="98387" spans="1:1" x14ac:dyDescent="0.25">
      <c r="A98387" s="40">
        <v>43374</v>
      </c>
    </row>
    <row r="98388" spans="1:1" x14ac:dyDescent="0.25">
      <c r="A98388" s="40">
        <v>43405</v>
      </c>
    </row>
    <row r="98389" spans="1:1" x14ac:dyDescent="0.25">
      <c r="A98389" s="40">
        <v>43435</v>
      </c>
    </row>
    <row r="98390" spans="1:1" x14ac:dyDescent="0.25">
      <c r="A98390" s="40">
        <v>43466</v>
      </c>
    </row>
    <row r="98391" spans="1:1" x14ac:dyDescent="0.25">
      <c r="A98391" s="40">
        <v>43497</v>
      </c>
    </row>
    <row r="98392" spans="1:1" x14ac:dyDescent="0.25">
      <c r="A98392" s="40">
        <v>43525</v>
      </c>
    </row>
    <row r="98393" spans="1:1" x14ac:dyDescent="0.25">
      <c r="A98393" s="40">
        <v>43556</v>
      </c>
    </row>
    <row r="98394" spans="1:1" x14ac:dyDescent="0.25">
      <c r="A98394" s="40">
        <v>43586</v>
      </c>
    </row>
    <row r="98395" spans="1:1" x14ac:dyDescent="0.25">
      <c r="A98395" s="40">
        <v>43617</v>
      </c>
    </row>
    <row r="98396" spans="1:1" x14ac:dyDescent="0.25">
      <c r="A98396" s="40">
        <v>43647</v>
      </c>
    </row>
    <row r="98397" spans="1:1" x14ac:dyDescent="0.25">
      <c r="A98397" s="40">
        <v>43678</v>
      </c>
    </row>
    <row r="98398" spans="1:1" x14ac:dyDescent="0.25">
      <c r="A98398" s="40">
        <v>43709</v>
      </c>
    </row>
    <row r="98399" spans="1:1" x14ac:dyDescent="0.25">
      <c r="A98399" s="40">
        <v>43739</v>
      </c>
    </row>
    <row r="98400" spans="1:1" x14ac:dyDescent="0.25">
      <c r="A98400" s="40">
        <v>43770</v>
      </c>
    </row>
    <row r="98401" spans="1:1" x14ac:dyDescent="0.25">
      <c r="A98401" s="40">
        <v>43800</v>
      </c>
    </row>
    <row r="98402" spans="1:1" x14ac:dyDescent="0.25">
      <c r="A98402" s="40">
        <v>43831</v>
      </c>
    </row>
    <row r="98403" spans="1:1" x14ac:dyDescent="0.25">
      <c r="A98403" s="40">
        <v>43862</v>
      </c>
    </row>
    <row r="98404" spans="1:1" x14ac:dyDescent="0.25">
      <c r="A98404" s="40">
        <v>43891</v>
      </c>
    </row>
    <row r="98405" spans="1:1" x14ac:dyDescent="0.25">
      <c r="A98405" s="40">
        <v>43922</v>
      </c>
    </row>
    <row r="98406" spans="1:1" x14ac:dyDescent="0.25">
      <c r="A98406" s="40">
        <v>43952</v>
      </c>
    </row>
    <row r="98407" spans="1:1" x14ac:dyDescent="0.25">
      <c r="A98407" s="40">
        <v>43983</v>
      </c>
    </row>
    <row r="98408" spans="1:1" x14ac:dyDescent="0.25">
      <c r="A98408" s="40">
        <v>44013</v>
      </c>
    </row>
    <row r="98409" spans="1:1" x14ac:dyDescent="0.25">
      <c r="A98409" s="40">
        <v>44044</v>
      </c>
    </row>
    <row r="98410" spans="1:1" x14ac:dyDescent="0.25">
      <c r="A98410" s="40">
        <v>44075</v>
      </c>
    </row>
    <row r="98411" spans="1:1" x14ac:dyDescent="0.25">
      <c r="A98411" s="40">
        <v>44105</v>
      </c>
    </row>
    <row r="98412" spans="1:1" x14ac:dyDescent="0.25">
      <c r="A98412" s="40">
        <v>44136</v>
      </c>
    </row>
    <row r="98413" spans="1:1" x14ac:dyDescent="0.25">
      <c r="A98413" s="40">
        <v>44166</v>
      </c>
    </row>
    <row r="114690" spans="1:1" x14ac:dyDescent="0.25">
      <c r="A114690" s="40">
        <v>40909</v>
      </c>
    </row>
    <row r="114691" spans="1:1" x14ac:dyDescent="0.25">
      <c r="A114691" s="40">
        <v>40940</v>
      </c>
    </row>
    <row r="114692" spans="1:1" x14ac:dyDescent="0.25">
      <c r="A114692" s="40">
        <v>40969</v>
      </c>
    </row>
    <row r="114693" spans="1:1" x14ac:dyDescent="0.25">
      <c r="A114693" s="40">
        <v>41000</v>
      </c>
    </row>
    <row r="114694" spans="1:1" x14ac:dyDescent="0.25">
      <c r="A114694" s="40">
        <v>41030</v>
      </c>
    </row>
    <row r="114695" spans="1:1" x14ac:dyDescent="0.25">
      <c r="A114695" s="40">
        <v>41061</v>
      </c>
    </row>
    <row r="114696" spans="1:1" x14ac:dyDescent="0.25">
      <c r="A114696" s="40">
        <v>41091</v>
      </c>
    </row>
    <row r="114697" spans="1:1" x14ac:dyDescent="0.25">
      <c r="A114697" s="40">
        <v>41122</v>
      </c>
    </row>
    <row r="114698" spans="1:1" x14ac:dyDescent="0.25">
      <c r="A114698" s="40">
        <v>41153</v>
      </c>
    </row>
    <row r="114699" spans="1:1" x14ac:dyDescent="0.25">
      <c r="A114699" s="40">
        <v>41183</v>
      </c>
    </row>
    <row r="114700" spans="1:1" x14ac:dyDescent="0.25">
      <c r="A114700" s="40">
        <v>41214</v>
      </c>
    </row>
    <row r="114701" spans="1:1" x14ac:dyDescent="0.25">
      <c r="A114701" s="40">
        <v>41244</v>
      </c>
    </row>
    <row r="114702" spans="1:1" x14ac:dyDescent="0.25">
      <c r="A114702" s="40">
        <v>41275</v>
      </c>
    </row>
    <row r="114703" spans="1:1" x14ac:dyDescent="0.25">
      <c r="A114703" s="40">
        <v>41306</v>
      </c>
    </row>
    <row r="114704" spans="1:1" x14ac:dyDescent="0.25">
      <c r="A114704" s="40">
        <v>41334</v>
      </c>
    </row>
    <row r="114705" spans="1:1" x14ac:dyDescent="0.25">
      <c r="A114705" s="40">
        <v>41365</v>
      </c>
    </row>
    <row r="114706" spans="1:1" x14ac:dyDescent="0.25">
      <c r="A114706" s="40">
        <v>41395</v>
      </c>
    </row>
    <row r="114707" spans="1:1" x14ac:dyDescent="0.25">
      <c r="A114707" s="40">
        <v>41426</v>
      </c>
    </row>
    <row r="114708" spans="1:1" x14ac:dyDescent="0.25">
      <c r="A114708" s="40">
        <v>41456</v>
      </c>
    </row>
    <row r="114709" spans="1:1" x14ac:dyDescent="0.25">
      <c r="A114709" s="40">
        <v>41487</v>
      </c>
    </row>
    <row r="114710" spans="1:1" x14ac:dyDescent="0.25">
      <c r="A114710" s="40">
        <v>41518</v>
      </c>
    </row>
    <row r="114711" spans="1:1" x14ac:dyDescent="0.25">
      <c r="A114711" s="40">
        <v>41548</v>
      </c>
    </row>
    <row r="114712" spans="1:1" x14ac:dyDescent="0.25">
      <c r="A114712" s="40">
        <v>41579</v>
      </c>
    </row>
    <row r="114713" spans="1:1" x14ac:dyDescent="0.25">
      <c r="A114713" s="40">
        <v>41609</v>
      </c>
    </row>
    <row r="114714" spans="1:1" x14ac:dyDescent="0.25">
      <c r="A114714" s="40">
        <v>41640</v>
      </c>
    </row>
    <row r="114715" spans="1:1" x14ac:dyDescent="0.25">
      <c r="A114715" s="40">
        <v>41671</v>
      </c>
    </row>
    <row r="114716" spans="1:1" x14ac:dyDescent="0.25">
      <c r="A114716" s="40">
        <v>41699</v>
      </c>
    </row>
    <row r="114717" spans="1:1" x14ac:dyDescent="0.25">
      <c r="A114717" s="40">
        <v>41730</v>
      </c>
    </row>
    <row r="114718" spans="1:1" x14ac:dyDescent="0.25">
      <c r="A114718" s="40">
        <v>41760</v>
      </c>
    </row>
    <row r="114719" spans="1:1" x14ac:dyDescent="0.25">
      <c r="A114719" s="40">
        <v>41791</v>
      </c>
    </row>
    <row r="114720" spans="1:1" x14ac:dyDescent="0.25">
      <c r="A114720" s="40">
        <v>41821</v>
      </c>
    </row>
    <row r="114721" spans="1:1" x14ac:dyDescent="0.25">
      <c r="A114721" s="40">
        <v>41852</v>
      </c>
    </row>
    <row r="114722" spans="1:1" x14ac:dyDescent="0.25">
      <c r="A114722" s="40">
        <v>41883</v>
      </c>
    </row>
    <row r="114723" spans="1:1" x14ac:dyDescent="0.25">
      <c r="A114723" s="40">
        <v>41913</v>
      </c>
    </row>
    <row r="114724" spans="1:1" x14ac:dyDescent="0.25">
      <c r="A114724" s="40">
        <v>41944</v>
      </c>
    </row>
    <row r="114725" spans="1:1" x14ac:dyDescent="0.25">
      <c r="A114725" s="40">
        <v>41974</v>
      </c>
    </row>
    <row r="114726" spans="1:1" x14ac:dyDescent="0.25">
      <c r="A114726" s="40">
        <v>42005</v>
      </c>
    </row>
    <row r="114727" spans="1:1" x14ac:dyDescent="0.25">
      <c r="A114727" s="40">
        <v>42036</v>
      </c>
    </row>
    <row r="114728" spans="1:1" x14ac:dyDescent="0.25">
      <c r="A114728" s="40">
        <v>42064</v>
      </c>
    </row>
    <row r="114729" spans="1:1" x14ac:dyDescent="0.25">
      <c r="A114729" s="40">
        <v>42095</v>
      </c>
    </row>
    <row r="114730" spans="1:1" x14ac:dyDescent="0.25">
      <c r="A114730" s="40">
        <v>42125</v>
      </c>
    </row>
    <row r="114731" spans="1:1" x14ac:dyDescent="0.25">
      <c r="A114731" s="40">
        <v>42156</v>
      </c>
    </row>
    <row r="114732" spans="1:1" x14ac:dyDescent="0.25">
      <c r="A114732" s="40">
        <v>42186</v>
      </c>
    </row>
    <row r="114733" spans="1:1" x14ac:dyDescent="0.25">
      <c r="A114733" s="40">
        <v>42217</v>
      </c>
    </row>
    <row r="114734" spans="1:1" x14ac:dyDescent="0.25">
      <c r="A114734" s="40">
        <v>42248</v>
      </c>
    </row>
    <row r="114735" spans="1:1" x14ac:dyDescent="0.25">
      <c r="A114735" s="40">
        <v>42278</v>
      </c>
    </row>
    <row r="114736" spans="1:1" x14ac:dyDescent="0.25">
      <c r="A114736" s="40">
        <v>42309</v>
      </c>
    </row>
    <row r="114737" spans="1:1" x14ac:dyDescent="0.25">
      <c r="A114737" s="40">
        <v>42339</v>
      </c>
    </row>
    <row r="114738" spans="1:1" x14ac:dyDescent="0.25">
      <c r="A114738" s="40">
        <v>42370</v>
      </c>
    </row>
    <row r="114739" spans="1:1" x14ac:dyDescent="0.25">
      <c r="A114739" s="40">
        <v>42401</v>
      </c>
    </row>
    <row r="114740" spans="1:1" x14ac:dyDescent="0.25">
      <c r="A114740" s="40">
        <v>42430</v>
      </c>
    </row>
    <row r="114741" spans="1:1" x14ac:dyDescent="0.25">
      <c r="A114741" s="40">
        <v>42461</v>
      </c>
    </row>
    <row r="114742" spans="1:1" x14ac:dyDescent="0.25">
      <c r="A114742" s="40">
        <v>42491</v>
      </c>
    </row>
    <row r="114743" spans="1:1" x14ac:dyDescent="0.25">
      <c r="A114743" s="40">
        <v>42522</v>
      </c>
    </row>
    <row r="114744" spans="1:1" x14ac:dyDescent="0.25">
      <c r="A114744" s="40">
        <v>42552</v>
      </c>
    </row>
    <row r="114745" spans="1:1" x14ac:dyDescent="0.25">
      <c r="A114745" s="40">
        <v>42583</v>
      </c>
    </row>
    <row r="114746" spans="1:1" x14ac:dyDescent="0.25">
      <c r="A114746" s="40">
        <v>42614</v>
      </c>
    </row>
    <row r="114747" spans="1:1" x14ac:dyDescent="0.25">
      <c r="A114747" s="40">
        <v>42644</v>
      </c>
    </row>
    <row r="114748" spans="1:1" x14ac:dyDescent="0.25">
      <c r="A114748" s="40">
        <v>42675</v>
      </c>
    </row>
    <row r="114749" spans="1:1" x14ac:dyDescent="0.25">
      <c r="A114749" s="40">
        <v>42705</v>
      </c>
    </row>
    <row r="114750" spans="1:1" x14ac:dyDescent="0.25">
      <c r="A114750" s="40">
        <v>42736</v>
      </c>
    </row>
    <row r="114751" spans="1:1" x14ac:dyDescent="0.25">
      <c r="A114751" s="40">
        <v>42767</v>
      </c>
    </row>
    <row r="114752" spans="1:1" x14ac:dyDescent="0.25">
      <c r="A114752" s="40">
        <v>42795</v>
      </c>
    </row>
    <row r="114753" spans="1:1" x14ac:dyDescent="0.25">
      <c r="A114753" s="40">
        <v>42826</v>
      </c>
    </row>
    <row r="114754" spans="1:1" x14ac:dyDescent="0.25">
      <c r="A114754" s="40">
        <v>42856</v>
      </c>
    </row>
    <row r="114755" spans="1:1" x14ac:dyDescent="0.25">
      <c r="A114755" s="40">
        <v>42887</v>
      </c>
    </row>
    <row r="114756" spans="1:1" x14ac:dyDescent="0.25">
      <c r="A114756" s="40">
        <v>42917</v>
      </c>
    </row>
    <row r="114757" spans="1:1" x14ac:dyDescent="0.25">
      <c r="A114757" s="40">
        <v>42948</v>
      </c>
    </row>
    <row r="114758" spans="1:1" x14ac:dyDescent="0.25">
      <c r="A114758" s="40">
        <v>42979</v>
      </c>
    </row>
    <row r="114759" spans="1:1" x14ac:dyDescent="0.25">
      <c r="A114759" s="40">
        <v>43009</v>
      </c>
    </row>
    <row r="114760" spans="1:1" x14ac:dyDescent="0.25">
      <c r="A114760" s="40">
        <v>43040</v>
      </c>
    </row>
    <row r="114761" spans="1:1" x14ac:dyDescent="0.25">
      <c r="A114761" s="40">
        <v>43070</v>
      </c>
    </row>
    <row r="114762" spans="1:1" x14ac:dyDescent="0.25">
      <c r="A114762" s="40">
        <v>43101</v>
      </c>
    </row>
    <row r="114763" spans="1:1" x14ac:dyDescent="0.25">
      <c r="A114763" s="40">
        <v>43132</v>
      </c>
    </row>
    <row r="114764" spans="1:1" x14ac:dyDescent="0.25">
      <c r="A114764" s="40">
        <v>43160</v>
      </c>
    </row>
    <row r="114765" spans="1:1" x14ac:dyDescent="0.25">
      <c r="A114765" s="40">
        <v>43191</v>
      </c>
    </row>
    <row r="114766" spans="1:1" x14ac:dyDescent="0.25">
      <c r="A114766" s="40">
        <v>43221</v>
      </c>
    </row>
    <row r="114767" spans="1:1" x14ac:dyDescent="0.25">
      <c r="A114767" s="40">
        <v>43252</v>
      </c>
    </row>
    <row r="114768" spans="1:1" x14ac:dyDescent="0.25">
      <c r="A114768" s="40">
        <v>43282</v>
      </c>
    </row>
    <row r="114769" spans="1:1" x14ac:dyDescent="0.25">
      <c r="A114769" s="40">
        <v>43313</v>
      </c>
    </row>
    <row r="114770" spans="1:1" x14ac:dyDescent="0.25">
      <c r="A114770" s="40">
        <v>43344</v>
      </c>
    </row>
    <row r="114771" spans="1:1" x14ac:dyDescent="0.25">
      <c r="A114771" s="40">
        <v>43374</v>
      </c>
    </row>
    <row r="114772" spans="1:1" x14ac:dyDescent="0.25">
      <c r="A114772" s="40">
        <v>43405</v>
      </c>
    </row>
    <row r="114773" spans="1:1" x14ac:dyDescent="0.25">
      <c r="A114773" s="40">
        <v>43435</v>
      </c>
    </row>
    <row r="114774" spans="1:1" x14ac:dyDescent="0.25">
      <c r="A114774" s="40">
        <v>43466</v>
      </c>
    </row>
    <row r="114775" spans="1:1" x14ac:dyDescent="0.25">
      <c r="A114775" s="40">
        <v>43497</v>
      </c>
    </row>
    <row r="114776" spans="1:1" x14ac:dyDescent="0.25">
      <c r="A114776" s="40">
        <v>43525</v>
      </c>
    </row>
    <row r="114777" spans="1:1" x14ac:dyDescent="0.25">
      <c r="A114777" s="40">
        <v>43556</v>
      </c>
    </row>
    <row r="114778" spans="1:1" x14ac:dyDescent="0.25">
      <c r="A114778" s="40">
        <v>43586</v>
      </c>
    </row>
    <row r="114779" spans="1:1" x14ac:dyDescent="0.25">
      <c r="A114779" s="40">
        <v>43617</v>
      </c>
    </row>
    <row r="114780" spans="1:1" x14ac:dyDescent="0.25">
      <c r="A114780" s="40">
        <v>43647</v>
      </c>
    </row>
    <row r="114781" spans="1:1" x14ac:dyDescent="0.25">
      <c r="A114781" s="40">
        <v>43678</v>
      </c>
    </row>
    <row r="114782" spans="1:1" x14ac:dyDescent="0.25">
      <c r="A114782" s="40">
        <v>43709</v>
      </c>
    </row>
    <row r="114783" spans="1:1" x14ac:dyDescent="0.25">
      <c r="A114783" s="40">
        <v>43739</v>
      </c>
    </row>
    <row r="114784" spans="1:1" x14ac:dyDescent="0.25">
      <c r="A114784" s="40">
        <v>43770</v>
      </c>
    </row>
    <row r="114785" spans="1:1" x14ac:dyDescent="0.25">
      <c r="A114785" s="40">
        <v>43800</v>
      </c>
    </row>
    <row r="114786" spans="1:1" x14ac:dyDescent="0.25">
      <c r="A114786" s="40">
        <v>43831</v>
      </c>
    </row>
    <row r="114787" spans="1:1" x14ac:dyDescent="0.25">
      <c r="A114787" s="40">
        <v>43862</v>
      </c>
    </row>
    <row r="114788" spans="1:1" x14ac:dyDescent="0.25">
      <c r="A114788" s="40">
        <v>43891</v>
      </c>
    </row>
    <row r="114789" spans="1:1" x14ac:dyDescent="0.25">
      <c r="A114789" s="40">
        <v>43922</v>
      </c>
    </row>
    <row r="114790" spans="1:1" x14ac:dyDescent="0.25">
      <c r="A114790" s="40">
        <v>43952</v>
      </c>
    </row>
    <row r="114791" spans="1:1" x14ac:dyDescent="0.25">
      <c r="A114791" s="40">
        <v>43983</v>
      </c>
    </row>
    <row r="114792" spans="1:1" x14ac:dyDescent="0.25">
      <c r="A114792" s="40">
        <v>44013</v>
      </c>
    </row>
    <row r="114793" spans="1:1" x14ac:dyDescent="0.25">
      <c r="A114793" s="40">
        <v>44044</v>
      </c>
    </row>
    <row r="114794" spans="1:1" x14ac:dyDescent="0.25">
      <c r="A114794" s="40">
        <v>44075</v>
      </c>
    </row>
    <row r="114795" spans="1:1" x14ac:dyDescent="0.25">
      <c r="A114795" s="40">
        <v>44105</v>
      </c>
    </row>
    <row r="114796" spans="1:1" x14ac:dyDescent="0.25">
      <c r="A114796" s="40">
        <v>44136</v>
      </c>
    </row>
    <row r="114797" spans="1:1" x14ac:dyDescent="0.25">
      <c r="A114797" s="40">
        <v>44166</v>
      </c>
    </row>
    <row r="131074" spans="1:1" x14ac:dyDescent="0.25">
      <c r="A131074" s="40">
        <v>40909</v>
      </c>
    </row>
    <row r="131075" spans="1:1" x14ac:dyDescent="0.25">
      <c r="A131075" s="40">
        <v>40940</v>
      </c>
    </row>
    <row r="131076" spans="1:1" x14ac:dyDescent="0.25">
      <c r="A131076" s="40">
        <v>40969</v>
      </c>
    </row>
    <row r="131077" spans="1:1" x14ac:dyDescent="0.25">
      <c r="A131077" s="40">
        <v>41000</v>
      </c>
    </row>
    <row r="131078" spans="1:1" x14ac:dyDescent="0.25">
      <c r="A131078" s="40">
        <v>41030</v>
      </c>
    </row>
    <row r="131079" spans="1:1" x14ac:dyDescent="0.25">
      <c r="A131079" s="40">
        <v>41061</v>
      </c>
    </row>
    <row r="131080" spans="1:1" x14ac:dyDescent="0.25">
      <c r="A131080" s="40">
        <v>41091</v>
      </c>
    </row>
    <row r="131081" spans="1:1" x14ac:dyDescent="0.25">
      <c r="A131081" s="40">
        <v>41122</v>
      </c>
    </row>
    <row r="131082" spans="1:1" x14ac:dyDescent="0.25">
      <c r="A131082" s="40">
        <v>41153</v>
      </c>
    </row>
    <row r="131083" spans="1:1" x14ac:dyDescent="0.25">
      <c r="A131083" s="40">
        <v>41183</v>
      </c>
    </row>
    <row r="131084" spans="1:1" x14ac:dyDescent="0.25">
      <c r="A131084" s="40">
        <v>41214</v>
      </c>
    </row>
    <row r="131085" spans="1:1" x14ac:dyDescent="0.25">
      <c r="A131085" s="40">
        <v>41244</v>
      </c>
    </row>
    <row r="131086" spans="1:1" x14ac:dyDescent="0.25">
      <c r="A131086" s="40">
        <v>41275</v>
      </c>
    </row>
    <row r="131087" spans="1:1" x14ac:dyDescent="0.25">
      <c r="A131087" s="40">
        <v>41306</v>
      </c>
    </row>
    <row r="131088" spans="1:1" x14ac:dyDescent="0.25">
      <c r="A131088" s="40">
        <v>41334</v>
      </c>
    </row>
    <row r="131089" spans="1:1" x14ac:dyDescent="0.25">
      <c r="A131089" s="40">
        <v>41365</v>
      </c>
    </row>
    <row r="131090" spans="1:1" x14ac:dyDescent="0.25">
      <c r="A131090" s="40">
        <v>41395</v>
      </c>
    </row>
    <row r="131091" spans="1:1" x14ac:dyDescent="0.25">
      <c r="A131091" s="40">
        <v>41426</v>
      </c>
    </row>
    <row r="131092" spans="1:1" x14ac:dyDescent="0.25">
      <c r="A131092" s="40">
        <v>41456</v>
      </c>
    </row>
    <row r="131093" spans="1:1" x14ac:dyDescent="0.25">
      <c r="A131093" s="40">
        <v>41487</v>
      </c>
    </row>
    <row r="131094" spans="1:1" x14ac:dyDescent="0.25">
      <c r="A131094" s="40">
        <v>41518</v>
      </c>
    </row>
    <row r="131095" spans="1:1" x14ac:dyDescent="0.25">
      <c r="A131095" s="40">
        <v>41548</v>
      </c>
    </row>
    <row r="131096" spans="1:1" x14ac:dyDescent="0.25">
      <c r="A131096" s="40">
        <v>41579</v>
      </c>
    </row>
    <row r="131097" spans="1:1" x14ac:dyDescent="0.25">
      <c r="A131097" s="40">
        <v>41609</v>
      </c>
    </row>
    <row r="131098" spans="1:1" x14ac:dyDescent="0.25">
      <c r="A131098" s="40">
        <v>41640</v>
      </c>
    </row>
    <row r="131099" spans="1:1" x14ac:dyDescent="0.25">
      <c r="A131099" s="40">
        <v>41671</v>
      </c>
    </row>
    <row r="131100" spans="1:1" x14ac:dyDescent="0.25">
      <c r="A131100" s="40">
        <v>41699</v>
      </c>
    </row>
    <row r="131101" spans="1:1" x14ac:dyDescent="0.25">
      <c r="A131101" s="40">
        <v>41730</v>
      </c>
    </row>
    <row r="131102" spans="1:1" x14ac:dyDescent="0.25">
      <c r="A131102" s="40">
        <v>41760</v>
      </c>
    </row>
    <row r="131103" spans="1:1" x14ac:dyDescent="0.25">
      <c r="A131103" s="40">
        <v>41791</v>
      </c>
    </row>
    <row r="131104" spans="1:1" x14ac:dyDescent="0.25">
      <c r="A131104" s="40">
        <v>41821</v>
      </c>
    </row>
    <row r="131105" spans="1:1" x14ac:dyDescent="0.25">
      <c r="A131105" s="40">
        <v>41852</v>
      </c>
    </row>
    <row r="131106" spans="1:1" x14ac:dyDescent="0.25">
      <c r="A131106" s="40">
        <v>41883</v>
      </c>
    </row>
    <row r="131107" spans="1:1" x14ac:dyDescent="0.25">
      <c r="A131107" s="40">
        <v>41913</v>
      </c>
    </row>
    <row r="131108" spans="1:1" x14ac:dyDescent="0.25">
      <c r="A131108" s="40">
        <v>41944</v>
      </c>
    </row>
    <row r="131109" spans="1:1" x14ac:dyDescent="0.25">
      <c r="A131109" s="40">
        <v>41974</v>
      </c>
    </row>
    <row r="131110" spans="1:1" x14ac:dyDescent="0.25">
      <c r="A131110" s="40">
        <v>42005</v>
      </c>
    </row>
    <row r="131111" spans="1:1" x14ac:dyDescent="0.25">
      <c r="A131111" s="40">
        <v>42036</v>
      </c>
    </row>
    <row r="131112" spans="1:1" x14ac:dyDescent="0.25">
      <c r="A131112" s="40">
        <v>42064</v>
      </c>
    </row>
    <row r="131113" spans="1:1" x14ac:dyDescent="0.25">
      <c r="A131113" s="40">
        <v>42095</v>
      </c>
    </row>
    <row r="131114" spans="1:1" x14ac:dyDescent="0.25">
      <c r="A131114" s="40">
        <v>42125</v>
      </c>
    </row>
    <row r="131115" spans="1:1" x14ac:dyDescent="0.25">
      <c r="A131115" s="40">
        <v>42156</v>
      </c>
    </row>
    <row r="131116" spans="1:1" x14ac:dyDescent="0.25">
      <c r="A131116" s="40">
        <v>42186</v>
      </c>
    </row>
    <row r="131117" spans="1:1" x14ac:dyDescent="0.25">
      <c r="A131117" s="40">
        <v>42217</v>
      </c>
    </row>
    <row r="131118" spans="1:1" x14ac:dyDescent="0.25">
      <c r="A131118" s="40">
        <v>42248</v>
      </c>
    </row>
    <row r="131119" spans="1:1" x14ac:dyDescent="0.25">
      <c r="A131119" s="40">
        <v>42278</v>
      </c>
    </row>
    <row r="131120" spans="1:1" x14ac:dyDescent="0.25">
      <c r="A131120" s="40">
        <v>42309</v>
      </c>
    </row>
    <row r="131121" spans="1:1" x14ac:dyDescent="0.25">
      <c r="A131121" s="40">
        <v>42339</v>
      </c>
    </row>
    <row r="131122" spans="1:1" x14ac:dyDescent="0.25">
      <c r="A131122" s="40">
        <v>42370</v>
      </c>
    </row>
    <row r="131123" spans="1:1" x14ac:dyDescent="0.25">
      <c r="A131123" s="40">
        <v>42401</v>
      </c>
    </row>
    <row r="131124" spans="1:1" x14ac:dyDescent="0.25">
      <c r="A131124" s="40">
        <v>42430</v>
      </c>
    </row>
    <row r="131125" spans="1:1" x14ac:dyDescent="0.25">
      <c r="A131125" s="40">
        <v>42461</v>
      </c>
    </row>
    <row r="131126" spans="1:1" x14ac:dyDescent="0.25">
      <c r="A131126" s="40">
        <v>42491</v>
      </c>
    </row>
    <row r="131127" spans="1:1" x14ac:dyDescent="0.25">
      <c r="A131127" s="40">
        <v>42522</v>
      </c>
    </row>
    <row r="131128" spans="1:1" x14ac:dyDescent="0.25">
      <c r="A131128" s="40">
        <v>42552</v>
      </c>
    </row>
    <row r="131129" spans="1:1" x14ac:dyDescent="0.25">
      <c r="A131129" s="40">
        <v>42583</v>
      </c>
    </row>
    <row r="131130" spans="1:1" x14ac:dyDescent="0.25">
      <c r="A131130" s="40">
        <v>42614</v>
      </c>
    </row>
    <row r="131131" spans="1:1" x14ac:dyDescent="0.25">
      <c r="A131131" s="40">
        <v>42644</v>
      </c>
    </row>
    <row r="131132" spans="1:1" x14ac:dyDescent="0.25">
      <c r="A131132" s="40">
        <v>42675</v>
      </c>
    </row>
    <row r="131133" spans="1:1" x14ac:dyDescent="0.25">
      <c r="A131133" s="40">
        <v>42705</v>
      </c>
    </row>
    <row r="131134" spans="1:1" x14ac:dyDescent="0.25">
      <c r="A131134" s="40">
        <v>42736</v>
      </c>
    </row>
    <row r="131135" spans="1:1" x14ac:dyDescent="0.25">
      <c r="A131135" s="40">
        <v>42767</v>
      </c>
    </row>
    <row r="131136" spans="1:1" x14ac:dyDescent="0.25">
      <c r="A131136" s="40">
        <v>42795</v>
      </c>
    </row>
    <row r="131137" spans="1:1" x14ac:dyDescent="0.25">
      <c r="A131137" s="40">
        <v>42826</v>
      </c>
    </row>
    <row r="131138" spans="1:1" x14ac:dyDescent="0.25">
      <c r="A131138" s="40">
        <v>42856</v>
      </c>
    </row>
    <row r="131139" spans="1:1" x14ac:dyDescent="0.25">
      <c r="A131139" s="40">
        <v>42887</v>
      </c>
    </row>
    <row r="131140" spans="1:1" x14ac:dyDescent="0.25">
      <c r="A131140" s="40">
        <v>42917</v>
      </c>
    </row>
    <row r="131141" spans="1:1" x14ac:dyDescent="0.25">
      <c r="A131141" s="40">
        <v>42948</v>
      </c>
    </row>
    <row r="131142" spans="1:1" x14ac:dyDescent="0.25">
      <c r="A131142" s="40">
        <v>42979</v>
      </c>
    </row>
    <row r="131143" spans="1:1" x14ac:dyDescent="0.25">
      <c r="A131143" s="40">
        <v>43009</v>
      </c>
    </row>
    <row r="131144" spans="1:1" x14ac:dyDescent="0.25">
      <c r="A131144" s="40">
        <v>43040</v>
      </c>
    </row>
    <row r="131145" spans="1:1" x14ac:dyDescent="0.25">
      <c r="A131145" s="40">
        <v>43070</v>
      </c>
    </row>
    <row r="131146" spans="1:1" x14ac:dyDescent="0.25">
      <c r="A131146" s="40">
        <v>43101</v>
      </c>
    </row>
    <row r="131147" spans="1:1" x14ac:dyDescent="0.25">
      <c r="A131147" s="40">
        <v>43132</v>
      </c>
    </row>
    <row r="131148" spans="1:1" x14ac:dyDescent="0.25">
      <c r="A131148" s="40">
        <v>43160</v>
      </c>
    </row>
    <row r="131149" spans="1:1" x14ac:dyDescent="0.25">
      <c r="A131149" s="40">
        <v>43191</v>
      </c>
    </row>
    <row r="131150" spans="1:1" x14ac:dyDescent="0.25">
      <c r="A131150" s="40">
        <v>43221</v>
      </c>
    </row>
    <row r="131151" spans="1:1" x14ac:dyDescent="0.25">
      <c r="A131151" s="40">
        <v>43252</v>
      </c>
    </row>
    <row r="131152" spans="1:1" x14ac:dyDescent="0.25">
      <c r="A131152" s="40">
        <v>43282</v>
      </c>
    </row>
    <row r="131153" spans="1:1" x14ac:dyDescent="0.25">
      <c r="A131153" s="40">
        <v>43313</v>
      </c>
    </row>
    <row r="131154" spans="1:1" x14ac:dyDescent="0.25">
      <c r="A131154" s="40">
        <v>43344</v>
      </c>
    </row>
    <row r="131155" spans="1:1" x14ac:dyDescent="0.25">
      <c r="A131155" s="40">
        <v>43374</v>
      </c>
    </row>
    <row r="131156" spans="1:1" x14ac:dyDescent="0.25">
      <c r="A131156" s="40">
        <v>43405</v>
      </c>
    </row>
    <row r="131157" spans="1:1" x14ac:dyDescent="0.25">
      <c r="A131157" s="40">
        <v>43435</v>
      </c>
    </row>
    <row r="131158" spans="1:1" x14ac:dyDescent="0.25">
      <c r="A131158" s="40">
        <v>43466</v>
      </c>
    </row>
    <row r="131159" spans="1:1" x14ac:dyDescent="0.25">
      <c r="A131159" s="40">
        <v>43497</v>
      </c>
    </row>
    <row r="131160" spans="1:1" x14ac:dyDescent="0.25">
      <c r="A131160" s="40">
        <v>43525</v>
      </c>
    </row>
    <row r="131161" spans="1:1" x14ac:dyDescent="0.25">
      <c r="A131161" s="40">
        <v>43556</v>
      </c>
    </row>
    <row r="131162" spans="1:1" x14ac:dyDescent="0.25">
      <c r="A131162" s="40">
        <v>43586</v>
      </c>
    </row>
    <row r="131163" spans="1:1" x14ac:dyDescent="0.25">
      <c r="A131163" s="40">
        <v>43617</v>
      </c>
    </row>
    <row r="131164" spans="1:1" x14ac:dyDescent="0.25">
      <c r="A131164" s="40">
        <v>43647</v>
      </c>
    </row>
    <row r="131165" spans="1:1" x14ac:dyDescent="0.25">
      <c r="A131165" s="40">
        <v>43678</v>
      </c>
    </row>
    <row r="131166" spans="1:1" x14ac:dyDescent="0.25">
      <c r="A131166" s="40">
        <v>43709</v>
      </c>
    </row>
    <row r="131167" spans="1:1" x14ac:dyDescent="0.25">
      <c r="A131167" s="40">
        <v>43739</v>
      </c>
    </row>
    <row r="131168" spans="1:1" x14ac:dyDescent="0.25">
      <c r="A131168" s="40">
        <v>43770</v>
      </c>
    </row>
    <row r="131169" spans="1:1" x14ac:dyDescent="0.25">
      <c r="A131169" s="40">
        <v>43800</v>
      </c>
    </row>
    <row r="131170" spans="1:1" x14ac:dyDescent="0.25">
      <c r="A131170" s="40">
        <v>43831</v>
      </c>
    </row>
    <row r="131171" spans="1:1" x14ac:dyDescent="0.25">
      <c r="A131171" s="40">
        <v>43862</v>
      </c>
    </row>
    <row r="131172" spans="1:1" x14ac:dyDescent="0.25">
      <c r="A131172" s="40">
        <v>43891</v>
      </c>
    </row>
    <row r="131173" spans="1:1" x14ac:dyDescent="0.25">
      <c r="A131173" s="40">
        <v>43922</v>
      </c>
    </row>
    <row r="131174" spans="1:1" x14ac:dyDescent="0.25">
      <c r="A131174" s="40">
        <v>43952</v>
      </c>
    </row>
    <row r="131175" spans="1:1" x14ac:dyDescent="0.25">
      <c r="A131175" s="40">
        <v>43983</v>
      </c>
    </row>
    <row r="131176" spans="1:1" x14ac:dyDescent="0.25">
      <c r="A131176" s="40">
        <v>44013</v>
      </c>
    </row>
    <row r="131177" spans="1:1" x14ac:dyDescent="0.25">
      <c r="A131177" s="40">
        <v>44044</v>
      </c>
    </row>
    <row r="131178" spans="1:1" x14ac:dyDescent="0.25">
      <c r="A131178" s="40">
        <v>44075</v>
      </c>
    </row>
    <row r="131179" spans="1:1" x14ac:dyDescent="0.25">
      <c r="A131179" s="40">
        <v>44105</v>
      </c>
    </row>
    <row r="131180" spans="1:1" x14ac:dyDescent="0.25">
      <c r="A131180" s="40">
        <v>44136</v>
      </c>
    </row>
    <row r="131181" spans="1:1" x14ac:dyDescent="0.25">
      <c r="A131181" s="40">
        <v>44166</v>
      </c>
    </row>
    <row r="147458" spans="1:1" x14ac:dyDescent="0.25">
      <c r="A147458" s="40">
        <v>40909</v>
      </c>
    </row>
    <row r="147459" spans="1:1" x14ac:dyDescent="0.25">
      <c r="A147459" s="40">
        <v>40940</v>
      </c>
    </row>
    <row r="147460" spans="1:1" x14ac:dyDescent="0.25">
      <c r="A147460" s="40">
        <v>40969</v>
      </c>
    </row>
    <row r="147461" spans="1:1" x14ac:dyDescent="0.25">
      <c r="A147461" s="40">
        <v>41000</v>
      </c>
    </row>
    <row r="147462" spans="1:1" x14ac:dyDescent="0.25">
      <c r="A147462" s="40">
        <v>41030</v>
      </c>
    </row>
    <row r="147463" spans="1:1" x14ac:dyDescent="0.25">
      <c r="A147463" s="40">
        <v>41061</v>
      </c>
    </row>
    <row r="147464" spans="1:1" x14ac:dyDescent="0.25">
      <c r="A147464" s="40">
        <v>41091</v>
      </c>
    </row>
    <row r="147465" spans="1:1" x14ac:dyDescent="0.25">
      <c r="A147465" s="40">
        <v>41122</v>
      </c>
    </row>
    <row r="147466" spans="1:1" x14ac:dyDescent="0.25">
      <c r="A147466" s="40">
        <v>41153</v>
      </c>
    </row>
    <row r="147467" spans="1:1" x14ac:dyDescent="0.25">
      <c r="A147467" s="40">
        <v>41183</v>
      </c>
    </row>
    <row r="147468" spans="1:1" x14ac:dyDescent="0.25">
      <c r="A147468" s="40">
        <v>41214</v>
      </c>
    </row>
    <row r="147469" spans="1:1" x14ac:dyDescent="0.25">
      <c r="A147469" s="40">
        <v>41244</v>
      </c>
    </row>
    <row r="147470" spans="1:1" x14ac:dyDescent="0.25">
      <c r="A147470" s="40">
        <v>41275</v>
      </c>
    </row>
    <row r="147471" spans="1:1" x14ac:dyDescent="0.25">
      <c r="A147471" s="40">
        <v>41306</v>
      </c>
    </row>
    <row r="147472" spans="1:1" x14ac:dyDescent="0.25">
      <c r="A147472" s="40">
        <v>41334</v>
      </c>
    </row>
    <row r="147473" spans="1:1" x14ac:dyDescent="0.25">
      <c r="A147473" s="40">
        <v>41365</v>
      </c>
    </row>
    <row r="147474" spans="1:1" x14ac:dyDescent="0.25">
      <c r="A147474" s="40">
        <v>41395</v>
      </c>
    </row>
    <row r="147475" spans="1:1" x14ac:dyDescent="0.25">
      <c r="A147475" s="40">
        <v>41426</v>
      </c>
    </row>
    <row r="147476" spans="1:1" x14ac:dyDescent="0.25">
      <c r="A147476" s="40">
        <v>41456</v>
      </c>
    </row>
    <row r="147477" spans="1:1" x14ac:dyDescent="0.25">
      <c r="A147477" s="40">
        <v>41487</v>
      </c>
    </row>
    <row r="147478" spans="1:1" x14ac:dyDescent="0.25">
      <c r="A147478" s="40">
        <v>41518</v>
      </c>
    </row>
    <row r="147479" spans="1:1" x14ac:dyDescent="0.25">
      <c r="A147479" s="40">
        <v>41548</v>
      </c>
    </row>
    <row r="147480" spans="1:1" x14ac:dyDescent="0.25">
      <c r="A147480" s="40">
        <v>41579</v>
      </c>
    </row>
    <row r="147481" spans="1:1" x14ac:dyDescent="0.25">
      <c r="A147481" s="40">
        <v>41609</v>
      </c>
    </row>
    <row r="147482" spans="1:1" x14ac:dyDescent="0.25">
      <c r="A147482" s="40">
        <v>41640</v>
      </c>
    </row>
    <row r="147483" spans="1:1" x14ac:dyDescent="0.25">
      <c r="A147483" s="40">
        <v>41671</v>
      </c>
    </row>
    <row r="147484" spans="1:1" x14ac:dyDescent="0.25">
      <c r="A147484" s="40">
        <v>41699</v>
      </c>
    </row>
    <row r="147485" spans="1:1" x14ac:dyDescent="0.25">
      <c r="A147485" s="40">
        <v>41730</v>
      </c>
    </row>
    <row r="147486" spans="1:1" x14ac:dyDescent="0.25">
      <c r="A147486" s="40">
        <v>41760</v>
      </c>
    </row>
    <row r="147487" spans="1:1" x14ac:dyDescent="0.25">
      <c r="A147487" s="40">
        <v>41791</v>
      </c>
    </row>
    <row r="147488" spans="1:1" x14ac:dyDescent="0.25">
      <c r="A147488" s="40">
        <v>41821</v>
      </c>
    </row>
    <row r="147489" spans="1:1" x14ac:dyDescent="0.25">
      <c r="A147489" s="40">
        <v>41852</v>
      </c>
    </row>
    <row r="147490" spans="1:1" x14ac:dyDescent="0.25">
      <c r="A147490" s="40">
        <v>41883</v>
      </c>
    </row>
    <row r="147491" spans="1:1" x14ac:dyDescent="0.25">
      <c r="A147491" s="40">
        <v>41913</v>
      </c>
    </row>
    <row r="147492" spans="1:1" x14ac:dyDescent="0.25">
      <c r="A147492" s="40">
        <v>41944</v>
      </c>
    </row>
    <row r="147493" spans="1:1" x14ac:dyDescent="0.25">
      <c r="A147493" s="40">
        <v>41974</v>
      </c>
    </row>
    <row r="147494" spans="1:1" x14ac:dyDescent="0.25">
      <c r="A147494" s="40">
        <v>42005</v>
      </c>
    </row>
    <row r="147495" spans="1:1" x14ac:dyDescent="0.25">
      <c r="A147495" s="40">
        <v>42036</v>
      </c>
    </row>
    <row r="147496" spans="1:1" x14ac:dyDescent="0.25">
      <c r="A147496" s="40">
        <v>42064</v>
      </c>
    </row>
    <row r="147497" spans="1:1" x14ac:dyDescent="0.25">
      <c r="A147497" s="40">
        <v>42095</v>
      </c>
    </row>
    <row r="147498" spans="1:1" x14ac:dyDescent="0.25">
      <c r="A147498" s="40">
        <v>42125</v>
      </c>
    </row>
    <row r="147499" spans="1:1" x14ac:dyDescent="0.25">
      <c r="A147499" s="40">
        <v>42156</v>
      </c>
    </row>
    <row r="147500" spans="1:1" x14ac:dyDescent="0.25">
      <c r="A147500" s="40">
        <v>42186</v>
      </c>
    </row>
    <row r="147501" spans="1:1" x14ac:dyDescent="0.25">
      <c r="A147501" s="40">
        <v>42217</v>
      </c>
    </row>
    <row r="147502" spans="1:1" x14ac:dyDescent="0.25">
      <c r="A147502" s="40">
        <v>42248</v>
      </c>
    </row>
    <row r="147503" spans="1:1" x14ac:dyDescent="0.25">
      <c r="A147503" s="40">
        <v>42278</v>
      </c>
    </row>
    <row r="147504" spans="1:1" x14ac:dyDescent="0.25">
      <c r="A147504" s="40">
        <v>42309</v>
      </c>
    </row>
    <row r="147505" spans="1:1" x14ac:dyDescent="0.25">
      <c r="A147505" s="40">
        <v>42339</v>
      </c>
    </row>
    <row r="147506" spans="1:1" x14ac:dyDescent="0.25">
      <c r="A147506" s="40">
        <v>42370</v>
      </c>
    </row>
    <row r="147507" spans="1:1" x14ac:dyDescent="0.25">
      <c r="A147507" s="40">
        <v>42401</v>
      </c>
    </row>
    <row r="147508" spans="1:1" x14ac:dyDescent="0.25">
      <c r="A147508" s="40">
        <v>42430</v>
      </c>
    </row>
    <row r="147509" spans="1:1" x14ac:dyDescent="0.25">
      <c r="A147509" s="40">
        <v>42461</v>
      </c>
    </row>
    <row r="147510" spans="1:1" x14ac:dyDescent="0.25">
      <c r="A147510" s="40">
        <v>42491</v>
      </c>
    </row>
    <row r="147511" spans="1:1" x14ac:dyDescent="0.25">
      <c r="A147511" s="40">
        <v>42522</v>
      </c>
    </row>
    <row r="147512" spans="1:1" x14ac:dyDescent="0.25">
      <c r="A147512" s="40">
        <v>42552</v>
      </c>
    </row>
    <row r="147513" spans="1:1" x14ac:dyDescent="0.25">
      <c r="A147513" s="40">
        <v>42583</v>
      </c>
    </row>
    <row r="147514" spans="1:1" x14ac:dyDescent="0.25">
      <c r="A147514" s="40">
        <v>42614</v>
      </c>
    </row>
    <row r="147515" spans="1:1" x14ac:dyDescent="0.25">
      <c r="A147515" s="40">
        <v>42644</v>
      </c>
    </row>
    <row r="147516" spans="1:1" x14ac:dyDescent="0.25">
      <c r="A147516" s="40">
        <v>42675</v>
      </c>
    </row>
    <row r="147517" spans="1:1" x14ac:dyDescent="0.25">
      <c r="A147517" s="40">
        <v>42705</v>
      </c>
    </row>
    <row r="147518" spans="1:1" x14ac:dyDescent="0.25">
      <c r="A147518" s="40">
        <v>42736</v>
      </c>
    </row>
    <row r="147519" spans="1:1" x14ac:dyDescent="0.25">
      <c r="A147519" s="40">
        <v>42767</v>
      </c>
    </row>
    <row r="147520" spans="1:1" x14ac:dyDescent="0.25">
      <c r="A147520" s="40">
        <v>42795</v>
      </c>
    </row>
    <row r="147521" spans="1:1" x14ac:dyDescent="0.25">
      <c r="A147521" s="40">
        <v>42826</v>
      </c>
    </row>
    <row r="147522" spans="1:1" x14ac:dyDescent="0.25">
      <c r="A147522" s="40">
        <v>42856</v>
      </c>
    </row>
    <row r="147523" spans="1:1" x14ac:dyDescent="0.25">
      <c r="A147523" s="40">
        <v>42887</v>
      </c>
    </row>
    <row r="147524" spans="1:1" x14ac:dyDescent="0.25">
      <c r="A147524" s="40">
        <v>42917</v>
      </c>
    </row>
    <row r="147525" spans="1:1" x14ac:dyDescent="0.25">
      <c r="A147525" s="40">
        <v>42948</v>
      </c>
    </row>
    <row r="147526" spans="1:1" x14ac:dyDescent="0.25">
      <c r="A147526" s="40">
        <v>42979</v>
      </c>
    </row>
    <row r="147527" spans="1:1" x14ac:dyDescent="0.25">
      <c r="A147527" s="40">
        <v>43009</v>
      </c>
    </row>
    <row r="147528" spans="1:1" x14ac:dyDescent="0.25">
      <c r="A147528" s="40">
        <v>43040</v>
      </c>
    </row>
    <row r="147529" spans="1:1" x14ac:dyDescent="0.25">
      <c r="A147529" s="40">
        <v>43070</v>
      </c>
    </row>
    <row r="147530" spans="1:1" x14ac:dyDescent="0.25">
      <c r="A147530" s="40">
        <v>43101</v>
      </c>
    </row>
    <row r="147531" spans="1:1" x14ac:dyDescent="0.25">
      <c r="A147531" s="40">
        <v>43132</v>
      </c>
    </row>
    <row r="147532" spans="1:1" x14ac:dyDescent="0.25">
      <c r="A147532" s="40">
        <v>43160</v>
      </c>
    </row>
    <row r="147533" spans="1:1" x14ac:dyDescent="0.25">
      <c r="A147533" s="40">
        <v>43191</v>
      </c>
    </row>
    <row r="147534" spans="1:1" x14ac:dyDescent="0.25">
      <c r="A147534" s="40">
        <v>43221</v>
      </c>
    </row>
    <row r="147535" spans="1:1" x14ac:dyDescent="0.25">
      <c r="A147535" s="40">
        <v>43252</v>
      </c>
    </row>
    <row r="147536" spans="1:1" x14ac:dyDescent="0.25">
      <c r="A147536" s="40">
        <v>43282</v>
      </c>
    </row>
    <row r="147537" spans="1:1" x14ac:dyDescent="0.25">
      <c r="A147537" s="40">
        <v>43313</v>
      </c>
    </row>
    <row r="147538" spans="1:1" x14ac:dyDescent="0.25">
      <c r="A147538" s="40">
        <v>43344</v>
      </c>
    </row>
    <row r="147539" spans="1:1" x14ac:dyDescent="0.25">
      <c r="A147539" s="40">
        <v>43374</v>
      </c>
    </row>
    <row r="147540" spans="1:1" x14ac:dyDescent="0.25">
      <c r="A147540" s="40">
        <v>43405</v>
      </c>
    </row>
    <row r="147541" spans="1:1" x14ac:dyDescent="0.25">
      <c r="A147541" s="40">
        <v>43435</v>
      </c>
    </row>
    <row r="147542" spans="1:1" x14ac:dyDescent="0.25">
      <c r="A147542" s="40">
        <v>43466</v>
      </c>
    </row>
    <row r="147543" spans="1:1" x14ac:dyDescent="0.25">
      <c r="A147543" s="40">
        <v>43497</v>
      </c>
    </row>
    <row r="147544" spans="1:1" x14ac:dyDescent="0.25">
      <c r="A147544" s="40">
        <v>43525</v>
      </c>
    </row>
    <row r="147545" spans="1:1" x14ac:dyDescent="0.25">
      <c r="A147545" s="40">
        <v>43556</v>
      </c>
    </row>
    <row r="147546" spans="1:1" x14ac:dyDescent="0.25">
      <c r="A147546" s="40">
        <v>43586</v>
      </c>
    </row>
    <row r="147547" spans="1:1" x14ac:dyDescent="0.25">
      <c r="A147547" s="40">
        <v>43617</v>
      </c>
    </row>
    <row r="147548" spans="1:1" x14ac:dyDescent="0.25">
      <c r="A147548" s="40">
        <v>43647</v>
      </c>
    </row>
    <row r="147549" spans="1:1" x14ac:dyDescent="0.25">
      <c r="A147549" s="40">
        <v>43678</v>
      </c>
    </row>
    <row r="147550" spans="1:1" x14ac:dyDescent="0.25">
      <c r="A147550" s="40">
        <v>43709</v>
      </c>
    </row>
    <row r="147551" spans="1:1" x14ac:dyDescent="0.25">
      <c r="A147551" s="40">
        <v>43739</v>
      </c>
    </row>
    <row r="147552" spans="1:1" x14ac:dyDescent="0.25">
      <c r="A147552" s="40">
        <v>43770</v>
      </c>
    </row>
    <row r="147553" spans="1:1" x14ac:dyDescent="0.25">
      <c r="A147553" s="40">
        <v>43800</v>
      </c>
    </row>
    <row r="147554" spans="1:1" x14ac:dyDescent="0.25">
      <c r="A147554" s="40">
        <v>43831</v>
      </c>
    </row>
    <row r="147555" spans="1:1" x14ac:dyDescent="0.25">
      <c r="A147555" s="40">
        <v>43862</v>
      </c>
    </row>
    <row r="147556" spans="1:1" x14ac:dyDescent="0.25">
      <c r="A147556" s="40">
        <v>43891</v>
      </c>
    </row>
    <row r="147557" spans="1:1" x14ac:dyDescent="0.25">
      <c r="A147557" s="40">
        <v>43922</v>
      </c>
    </row>
    <row r="147558" spans="1:1" x14ac:dyDescent="0.25">
      <c r="A147558" s="40">
        <v>43952</v>
      </c>
    </row>
    <row r="147559" spans="1:1" x14ac:dyDescent="0.25">
      <c r="A147559" s="40">
        <v>43983</v>
      </c>
    </row>
    <row r="147560" spans="1:1" x14ac:dyDescent="0.25">
      <c r="A147560" s="40">
        <v>44013</v>
      </c>
    </row>
    <row r="147561" spans="1:1" x14ac:dyDescent="0.25">
      <c r="A147561" s="40">
        <v>44044</v>
      </c>
    </row>
    <row r="147562" spans="1:1" x14ac:dyDescent="0.25">
      <c r="A147562" s="40">
        <v>44075</v>
      </c>
    </row>
    <row r="147563" spans="1:1" x14ac:dyDescent="0.25">
      <c r="A147563" s="40">
        <v>44105</v>
      </c>
    </row>
    <row r="147564" spans="1:1" x14ac:dyDescent="0.25">
      <c r="A147564" s="40">
        <v>44136</v>
      </c>
    </row>
    <row r="147565" spans="1:1" x14ac:dyDescent="0.25">
      <c r="A147565" s="40">
        <v>44166</v>
      </c>
    </row>
    <row r="163842" spans="1:1" x14ac:dyDescent="0.25">
      <c r="A163842" s="40">
        <v>40909</v>
      </c>
    </row>
    <row r="163843" spans="1:1" x14ac:dyDescent="0.25">
      <c r="A163843" s="40">
        <v>40940</v>
      </c>
    </row>
    <row r="163844" spans="1:1" x14ac:dyDescent="0.25">
      <c r="A163844" s="40">
        <v>40969</v>
      </c>
    </row>
    <row r="163845" spans="1:1" x14ac:dyDescent="0.25">
      <c r="A163845" s="40">
        <v>41000</v>
      </c>
    </row>
    <row r="163846" spans="1:1" x14ac:dyDescent="0.25">
      <c r="A163846" s="40">
        <v>41030</v>
      </c>
    </row>
    <row r="163847" spans="1:1" x14ac:dyDescent="0.25">
      <c r="A163847" s="40">
        <v>41061</v>
      </c>
    </row>
    <row r="163848" spans="1:1" x14ac:dyDescent="0.25">
      <c r="A163848" s="40">
        <v>41091</v>
      </c>
    </row>
    <row r="163849" spans="1:1" x14ac:dyDescent="0.25">
      <c r="A163849" s="40">
        <v>41122</v>
      </c>
    </row>
    <row r="163850" spans="1:1" x14ac:dyDescent="0.25">
      <c r="A163850" s="40">
        <v>41153</v>
      </c>
    </row>
    <row r="163851" spans="1:1" x14ac:dyDescent="0.25">
      <c r="A163851" s="40">
        <v>41183</v>
      </c>
    </row>
    <row r="163852" spans="1:1" x14ac:dyDescent="0.25">
      <c r="A163852" s="40">
        <v>41214</v>
      </c>
    </row>
    <row r="163853" spans="1:1" x14ac:dyDescent="0.25">
      <c r="A163853" s="40">
        <v>41244</v>
      </c>
    </row>
    <row r="163854" spans="1:1" x14ac:dyDescent="0.25">
      <c r="A163854" s="40">
        <v>41275</v>
      </c>
    </row>
    <row r="163855" spans="1:1" x14ac:dyDescent="0.25">
      <c r="A163855" s="40">
        <v>41306</v>
      </c>
    </row>
    <row r="163856" spans="1:1" x14ac:dyDescent="0.25">
      <c r="A163856" s="40">
        <v>41334</v>
      </c>
    </row>
    <row r="163857" spans="1:1" x14ac:dyDescent="0.25">
      <c r="A163857" s="40">
        <v>41365</v>
      </c>
    </row>
    <row r="163858" spans="1:1" x14ac:dyDescent="0.25">
      <c r="A163858" s="40">
        <v>41395</v>
      </c>
    </row>
    <row r="163859" spans="1:1" x14ac:dyDescent="0.25">
      <c r="A163859" s="40">
        <v>41426</v>
      </c>
    </row>
    <row r="163860" spans="1:1" x14ac:dyDescent="0.25">
      <c r="A163860" s="40">
        <v>41456</v>
      </c>
    </row>
    <row r="163861" spans="1:1" x14ac:dyDescent="0.25">
      <c r="A163861" s="40">
        <v>41487</v>
      </c>
    </row>
    <row r="163862" spans="1:1" x14ac:dyDescent="0.25">
      <c r="A163862" s="40">
        <v>41518</v>
      </c>
    </row>
    <row r="163863" spans="1:1" x14ac:dyDescent="0.25">
      <c r="A163863" s="40">
        <v>41548</v>
      </c>
    </row>
    <row r="163864" spans="1:1" x14ac:dyDescent="0.25">
      <c r="A163864" s="40">
        <v>41579</v>
      </c>
    </row>
    <row r="163865" spans="1:1" x14ac:dyDescent="0.25">
      <c r="A163865" s="40">
        <v>41609</v>
      </c>
    </row>
    <row r="163866" spans="1:1" x14ac:dyDescent="0.25">
      <c r="A163866" s="40">
        <v>41640</v>
      </c>
    </row>
    <row r="163867" spans="1:1" x14ac:dyDescent="0.25">
      <c r="A163867" s="40">
        <v>41671</v>
      </c>
    </row>
    <row r="163868" spans="1:1" x14ac:dyDescent="0.25">
      <c r="A163868" s="40">
        <v>41699</v>
      </c>
    </row>
    <row r="163869" spans="1:1" x14ac:dyDescent="0.25">
      <c r="A163869" s="40">
        <v>41730</v>
      </c>
    </row>
    <row r="163870" spans="1:1" x14ac:dyDescent="0.25">
      <c r="A163870" s="40">
        <v>41760</v>
      </c>
    </row>
    <row r="163871" spans="1:1" x14ac:dyDescent="0.25">
      <c r="A163871" s="40">
        <v>41791</v>
      </c>
    </row>
    <row r="163872" spans="1:1" x14ac:dyDescent="0.25">
      <c r="A163872" s="40">
        <v>41821</v>
      </c>
    </row>
    <row r="163873" spans="1:1" x14ac:dyDescent="0.25">
      <c r="A163873" s="40">
        <v>41852</v>
      </c>
    </row>
    <row r="163874" spans="1:1" x14ac:dyDescent="0.25">
      <c r="A163874" s="40">
        <v>41883</v>
      </c>
    </row>
    <row r="163875" spans="1:1" x14ac:dyDescent="0.25">
      <c r="A163875" s="40">
        <v>41913</v>
      </c>
    </row>
    <row r="163876" spans="1:1" x14ac:dyDescent="0.25">
      <c r="A163876" s="40">
        <v>41944</v>
      </c>
    </row>
    <row r="163877" spans="1:1" x14ac:dyDescent="0.25">
      <c r="A163877" s="40">
        <v>41974</v>
      </c>
    </row>
    <row r="163878" spans="1:1" x14ac:dyDescent="0.25">
      <c r="A163878" s="40">
        <v>42005</v>
      </c>
    </row>
    <row r="163879" spans="1:1" x14ac:dyDescent="0.25">
      <c r="A163879" s="40">
        <v>42036</v>
      </c>
    </row>
    <row r="163880" spans="1:1" x14ac:dyDescent="0.25">
      <c r="A163880" s="40">
        <v>42064</v>
      </c>
    </row>
    <row r="163881" spans="1:1" x14ac:dyDescent="0.25">
      <c r="A163881" s="40">
        <v>42095</v>
      </c>
    </row>
    <row r="163882" spans="1:1" x14ac:dyDescent="0.25">
      <c r="A163882" s="40">
        <v>42125</v>
      </c>
    </row>
    <row r="163883" spans="1:1" x14ac:dyDescent="0.25">
      <c r="A163883" s="40">
        <v>42156</v>
      </c>
    </row>
    <row r="163884" spans="1:1" x14ac:dyDescent="0.25">
      <c r="A163884" s="40">
        <v>42186</v>
      </c>
    </row>
    <row r="163885" spans="1:1" x14ac:dyDescent="0.25">
      <c r="A163885" s="40">
        <v>42217</v>
      </c>
    </row>
    <row r="163886" spans="1:1" x14ac:dyDescent="0.25">
      <c r="A163886" s="40">
        <v>42248</v>
      </c>
    </row>
    <row r="163887" spans="1:1" x14ac:dyDescent="0.25">
      <c r="A163887" s="40">
        <v>42278</v>
      </c>
    </row>
    <row r="163888" spans="1:1" x14ac:dyDescent="0.25">
      <c r="A163888" s="40">
        <v>42309</v>
      </c>
    </row>
    <row r="163889" spans="1:1" x14ac:dyDescent="0.25">
      <c r="A163889" s="40">
        <v>42339</v>
      </c>
    </row>
    <row r="163890" spans="1:1" x14ac:dyDescent="0.25">
      <c r="A163890" s="40">
        <v>42370</v>
      </c>
    </row>
    <row r="163891" spans="1:1" x14ac:dyDescent="0.25">
      <c r="A163891" s="40">
        <v>42401</v>
      </c>
    </row>
    <row r="163892" spans="1:1" x14ac:dyDescent="0.25">
      <c r="A163892" s="40">
        <v>42430</v>
      </c>
    </row>
    <row r="163893" spans="1:1" x14ac:dyDescent="0.25">
      <c r="A163893" s="40">
        <v>42461</v>
      </c>
    </row>
    <row r="163894" spans="1:1" x14ac:dyDescent="0.25">
      <c r="A163894" s="40">
        <v>42491</v>
      </c>
    </row>
    <row r="163895" spans="1:1" x14ac:dyDescent="0.25">
      <c r="A163895" s="40">
        <v>42522</v>
      </c>
    </row>
    <row r="163896" spans="1:1" x14ac:dyDescent="0.25">
      <c r="A163896" s="40">
        <v>42552</v>
      </c>
    </row>
    <row r="163897" spans="1:1" x14ac:dyDescent="0.25">
      <c r="A163897" s="40">
        <v>42583</v>
      </c>
    </row>
    <row r="163898" spans="1:1" x14ac:dyDescent="0.25">
      <c r="A163898" s="40">
        <v>42614</v>
      </c>
    </row>
    <row r="163899" spans="1:1" x14ac:dyDescent="0.25">
      <c r="A163899" s="40">
        <v>42644</v>
      </c>
    </row>
    <row r="163900" spans="1:1" x14ac:dyDescent="0.25">
      <c r="A163900" s="40">
        <v>42675</v>
      </c>
    </row>
    <row r="163901" spans="1:1" x14ac:dyDescent="0.25">
      <c r="A163901" s="40">
        <v>42705</v>
      </c>
    </row>
    <row r="163902" spans="1:1" x14ac:dyDescent="0.25">
      <c r="A163902" s="40">
        <v>42736</v>
      </c>
    </row>
    <row r="163903" spans="1:1" x14ac:dyDescent="0.25">
      <c r="A163903" s="40">
        <v>42767</v>
      </c>
    </row>
    <row r="163904" spans="1:1" x14ac:dyDescent="0.25">
      <c r="A163904" s="40">
        <v>42795</v>
      </c>
    </row>
    <row r="163905" spans="1:1" x14ac:dyDescent="0.25">
      <c r="A163905" s="40">
        <v>42826</v>
      </c>
    </row>
    <row r="163906" spans="1:1" x14ac:dyDescent="0.25">
      <c r="A163906" s="40">
        <v>42856</v>
      </c>
    </row>
    <row r="163907" spans="1:1" x14ac:dyDescent="0.25">
      <c r="A163907" s="40">
        <v>42887</v>
      </c>
    </row>
    <row r="163908" spans="1:1" x14ac:dyDescent="0.25">
      <c r="A163908" s="40">
        <v>42917</v>
      </c>
    </row>
    <row r="163909" spans="1:1" x14ac:dyDescent="0.25">
      <c r="A163909" s="40">
        <v>42948</v>
      </c>
    </row>
    <row r="163910" spans="1:1" x14ac:dyDescent="0.25">
      <c r="A163910" s="40">
        <v>42979</v>
      </c>
    </row>
    <row r="163911" spans="1:1" x14ac:dyDescent="0.25">
      <c r="A163911" s="40">
        <v>43009</v>
      </c>
    </row>
    <row r="163912" spans="1:1" x14ac:dyDescent="0.25">
      <c r="A163912" s="40">
        <v>43040</v>
      </c>
    </row>
    <row r="163913" spans="1:1" x14ac:dyDescent="0.25">
      <c r="A163913" s="40">
        <v>43070</v>
      </c>
    </row>
    <row r="163914" spans="1:1" x14ac:dyDescent="0.25">
      <c r="A163914" s="40">
        <v>43101</v>
      </c>
    </row>
    <row r="163915" spans="1:1" x14ac:dyDescent="0.25">
      <c r="A163915" s="40">
        <v>43132</v>
      </c>
    </row>
    <row r="163916" spans="1:1" x14ac:dyDescent="0.25">
      <c r="A163916" s="40">
        <v>43160</v>
      </c>
    </row>
    <row r="163917" spans="1:1" x14ac:dyDescent="0.25">
      <c r="A163917" s="40">
        <v>43191</v>
      </c>
    </row>
    <row r="163918" spans="1:1" x14ac:dyDescent="0.25">
      <c r="A163918" s="40">
        <v>43221</v>
      </c>
    </row>
    <row r="163919" spans="1:1" x14ac:dyDescent="0.25">
      <c r="A163919" s="40">
        <v>43252</v>
      </c>
    </row>
    <row r="163920" spans="1:1" x14ac:dyDescent="0.25">
      <c r="A163920" s="40">
        <v>43282</v>
      </c>
    </row>
    <row r="163921" spans="1:1" x14ac:dyDescent="0.25">
      <c r="A163921" s="40">
        <v>43313</v>
      </c>
    </row>
    <row r="163922" spans="1:1" x14ac:dyDescent="0.25">
      <c r="A163922" s="40">
        <v>43344</v>
      </c>
    </row>
    <row r="163923" spans="1:1" x14ac:dyDescent="0.25">
      <c r="A163923" s="40">
        <v>43374</v>
      </c>
    </row>
    <row r="163924" spans="1:1" x14ac:dyDescent="0.25">
      <c r="A163924" s="40">
        <v>43405</v>
      </c>
    </row>
    <row r="163925" spans="1:1" x14ac:dyDescent="0.25">
      <c r="A163925" s="40">
        <v>43435</v>
      </c>
    </row>
    <row r="163926" spans="1:1" x14ac:dyDescent="0.25">
      <c r="A163926" s="40">
        <v>43466</v>
      </c>
    </row>
    <row r="163927" spans="1:1" x14ac:dyDescent="0.25">
      <c r="A163927" s="40">
        <v>43497</v>
      </c>
    </row>
    <row r="163928" spans="1:1" x14ac:dyDescent="0.25">
      <c r="A163928" s="40">
        <v>43525</v>
      </c>
    </row>
    <row r="163929" spans="1:1" x14ac:dyDescent="0.25">
      <c r="A163929" s="40">
        <v>43556</v>
      </c>
    </row>
    <row r="163930" spans="1:1" x14ac:dyDescent="0.25">
      <c r="A163930" s="40">
        <v>43586</v>
      </c>
    </row>
    <row r="163931" spans="1:1" x14ac:dyDescent="0.25">
      <c r="A163931" s="40">
        <v>43617</v>
      </c>
    </row>
    <row r="163932" spans="1:1" x14ac:dyDescent="0.25">
      <c r="A163932" s="40">
        <v>43647</v>
      </c>
    </row>
    <row r="163933" spans="1:1" x14ac:dyDescent="0.25">
      <c r="A163933" s="40">
        <v>43678</v>
      </c>
    </row>
    <row r="163934" spans="1:1" x14ac:dyDescent="0.25">
      <c r="A163934" s="40">
        <v>43709</v>
      </c>
    </row>
    <row r="163935" spans="1:1" x14ac:dyDescent="0.25">
      <c r="A163935" s="40">
        <v>43739</v>
      </c>
    </row>
    <row r="163936" spans="1:1" x14ac:dyDescent="0.25">
      <c r="A163936" s="40">
        <v>43770</v>
      </c>
    </row>
    <row r="163937" spans="1:1" x14ac:dyDescent="0.25">
      <c r="A163937" s="40">
        <v>43800</v>
      </c>
    </row>
    <row r="163938" spans="1:1" x14ac:dyDescent="0.25">
      <c r="A163938" s="40">
        <v>43831</v>
      </c>
    </row>
    <row r="163939" spans="1:1" x14ac:dyDescent="0.25">
      <c r="A163939" s="40">
        <v>43862</v>
      </c>
    </row>
    <row r="163940" spans="1:1" x14ac:dyDescent="0.25">
      <c r="A163940" s="40">
        <v>43891</v>
      </c>
    </row>
    <row r="163941" spans="1:1" x14ac:dyDescent="0.25">
      <c r="A163941" s="40">
        <v>43922</v>
      </c>
    </row>
    <row r="163942" spans="1:1" x14ac:dyDescent="0.25">
      <c r="A163942" s="40">
        <v>43952</v>
      </c>
    </row>
    <row r="163943" spans="1:1" x14ac:dyDescent="0.25">
      <c r="A163943" s="40">
        <v>43983</v>
      </c>
    </row>
    <row r="163944" spans="1:1" x14ac:dyDescent="0.25">
      <c r="A163944" s="40">
        <v>44013</v>
      </c>
    </row>
    <row r="163945" spans="1:1" x14ac:dyDescent="0.25">
      <c r="A163945" s="40">
        <v>44044</v>
      </c>
    </row>
    <row r="163946" spans="1:1" x14ac:dyDescent="0.25">
      <c r="A163946" s="40">
        <v>44075</v>
      </c>
    </row>
    <row r="163947" spans="1:1" x14ac:dyDescent="0.25">
      <c r="A163947" s="40">
        <v>44105</v>
      </c>
    </row>
    <row r="163948" spans="1:1" x14ac:dyDescent="0.25">
      <c r="A163948" s="40">
        <v>44136</v>
      </c>
    </row>
    <row r="163949" spans="1:1" x14ac:dyDescent="0.25">
      <c r="A163949" s="40">
        <v>44166</v>
      </c>
    </row>
    <row r="180226" spans="1:1" x14ac:dyDescent="0.25">
      <c r="A180226" s="40">
        <v>40909</v>
      </c>
    </row>
    <row r="180227" spans="1:1" x14ac:dyDescent="0.25">
      <c r="A180227" s="40">
        <v>40940</v>
      </c>
    </row>
    <row r="180228" spans="1:1" x14ac:dyDescent="0.25">
      <c r="A180228" s="40">
        <v>40969</v>
      </c>
    </row>
    <row r="180229" spans="1:1" x14ac:dyDescent="0.25">
      <c r="A180229" s="40">
        <v>41000</v>
      </c>
    </row>
    <row r="180230" spans="1:1" x14ac:dyDescent="0.25">
      <c r="A180230" s="40">
        <v>41030</v>
      </c>
    </row>
    <row r="180231" spans="1:1" x14ac:dyDescent="0.25">
      <c r="A180231" s="40">
        <v>41061</v>
      </c>
    </row>
    <row r="180232" spans="1:1" x14ac:dyDescent="0.25">
      <c r="A180232" s="40">
        <v>41091</v>
      </c>
    </row>
    <row r="180233" spans="1:1" x14ac:dyDescent="0.25">
      <c r="A180233" s="40">
        <v>41122</v>
      </c>
    </row>
    <row r="180234" spans="1:1" x14ac:dyDescent="0.25">
      <c r="A180234" s="40">
        <v>41153</v>
      </c>
    </row>
    <row r="180235" spans="1:1" x14ac:dyDescent="0.25">
      <c r="A180235" s="40">
        <v>41183</v>
      </c>
    </row>
    <row r="180236" spans="1:1" x14ac:dyDescent="0.25">
      <c r="A180236" s="40">
        <v>41214</v>
      </c>
    </row>
    <row r="180237" spans="1:1" x14ac:dyDescent="0.25">
      <c r="A180237" s="40">
        <v>41244</v>
      </c>
    </row>
    <row r="180238" spans="1:1" x14ac:dyDescent="0.25">
      <c r="A180238" s="40">
        <v>41275</v>
      </c>
    </row>
    <row r="180239" spans="1:1" x14ac:dyDescent="0.25">
      <c r="A180239" s="40">
        <v>41306</v>
      </c>
    </row>
    <row r="180240" spans="1:1" x14ac:dyDescent="0.25">
      <c r="A180240" s="40">
        <v>41334</v>
      </c>
    </row>
    <row r="180241" spans="1:1" x14ac:dyDescent="0.25">
      <c r="A180241" s="40">
        <v>41365</v>
      </c>
    </row>
    <row r="180242" spans="1:1" x14ac:dyDescent="0.25">
      <c r="A180242" s="40">
        <v>41395</v>
      </c>
    </row>
    <row r="180243" spans="1:1" x14ac:dyDescent="0.25">
      <c r="A180243" s="40">
        <v>41426</v>
      </c>
    </row>
    <row r="180244" spans="1:1" x14ac:dyDescent="0.25">
      <c r="A180244" s="40">
        <v>41456</v>
      </c>
    </row>
    <row r="180245" spans="1:1" x14ac:dyDescent="0.25">
      <c r="A180245" s="40">
        <v>41487</v>
      </c>
    </row>
    <row r="180246" spans="1:1" x14ac:dyDescent="0.25">
      <c r="A180246" s="40">
        <v>41518</v>
      </c>
    </row>
    <row r="180247" spans="1:1" x14ac:dyDescent="0.25">
      <c r="A180247" s="40">
        <v>41548</v>
      </c>
    </row>
    <row r="180248" spans="1:1" x14ac:dyDescent="0.25">
      <c r="A180248" s="40">
        <v>41579</v>
      </c>
    </row>
    <row r="180249" spans="1:1" x14ac:dyDescent="0.25">
      <c r="A180249" s="40">
        <v>41609</v>
      </c>
    </row>
    <row r="180250" spans="1:1" x14ac:dyDescent="0.25">
      <c r="A180250" s="40">
        <v>41640</v>
      </c>
    </row>
    <row r="180251" spans="1:1" x14ac:dyDescent="0.25">
      <c r="A180251" s="40">
        <v>41671</v>
      </c>
    </row>
    <row r="180252" spans="1:1" x14ac:dyDescent="0.25">
      <c r="A180252" s="40">
        <v>41699</v>
      </c>
    </row>
    <row r="180253" spans="1:1" x14ac:dyDescent="0.25">
      <c r="A180253" s="40">
        <v>41730</v>
      </c>
    </row>
    <row r="180254" spans="1:1" x14ac:dyDescent="0.25">
      <c r="A180254" s="40">
        <v>41760</v>
      </c>
    </row>
    <row r="180255" spans="1:1" x14ac:dyDescent="0.25">
      <c r="A180255" s="40">
        <v>41791</v>
      </c>
    </row>
    <row r="180256" spans="1:1" x14ac:dyDescent="0.25">
      <c r="A180256" s="40">
        <v>41821</v>
      </c>
    </row>
    <row r="180257" spans="1:1" x14ac:dyDescent="0.25">
      <c r="A180257" s="40">
        <v>41852</v>
      </c>
    </row>
    <row r="180258" spans="1:1" x14ac:dyDescent="0.25">
      <c r="A180258" s="40">
        <v>41883</v>
      </c>
    </row>
    <row r="180259" spans="1:1" x14ac:dyDescent="0.25">
      <c r="A180259" s="40">
        <v>41913</v>
      </c>
    </row>
    <row r="180260" spans="1:1" x14ac:dyDescent="0.25">
      <c r="A180260" s="40">
        <v>41944</v>
      </c>
    </row>
    <row r="180261" spans="1:1" x14ac:dyDescent="0.25">
      <c r="A180261" s="40">
        <v>41974</v>
      </c>
    </row>
    <row r="180262" spans="1:1" x14ac:dyDescent="0.25">
      <c r="A180262" s="40">
        <v>42005</v>
      </c>
    </row>
    <row r="180263" spans="1:1" x14ac:dyDescent="0.25">
      <c r="A180263" s="40">
        <v>42036</v>
      </c>
    </row>
    <row r="180264" spans="1:1" x14ac:dyDescent="0.25">
      <c r="A180264" s="40">
        <v>42064</v>
      </c>
    </row>
    <row r="180265" spans="1:1" x14ac:dyDescent="0.25">
      <c r="A180265" s="40">
        <v>42095</v>
      </c>
    </row>
    <row r="180266" spans="1:1" x14ac:dyDescent="0.25">
      <c r="A180266" s="40">
        <v>42125</v>
      </c>
    </row>
    <row r="180267" spans="1:1" x14ac:dyDescent="0.25">
      <c r="A180267" s="40">
        <v>42156</v>
      </c>
    </row>
    <row r="180268" spans="1:1" x14ac:dyDescent="0.25">
      <c r="A180268" s="40">
        <v>42186</v>
      </c>
    </row>
    <row r="180269" spans="1:1" x14ac:dyDescent="0.25">
      <c r="A180269" s="40">
        <v>42217</v>
      </c>
    </row>
    <row r="180270" spans="1:1" x14ac:dyDescent="0.25">
      <c r="A180270" s="40">
        <v>42248</v>
      </c>
    </row>
    <row r="180271" spans="1:1" x14ac:dyDescent="0.25">
      <c r="A180271" s="40">
        <v>42278</v>
      </c>
    </row>
    <row r="180272" spans="1:1" x14ac:dyDescent="0.25">
      <c r="A180272" s="40">
        <v>42309</v>
      </c>
    </row>
    <row r="180273" spans="1:1" x14ac:dyDescent="0.25">
      <c r="A180273" s="40">
        <v>42339</v>
      </c>
    </row>
    <row r="180274" spans="1:1" x14ac:dyDescent="0.25">
      <c r="A180274" s="40">
        <v>42370</v>
      </c>
    </row>
    <row r="180275" spans="1:1" x14ac:dyDescent="0.25">
      <c r="A180275" s="40">
        <v>42401</v>
      </c>
    </row>
    <row r="180276" spans="1:1" x14ac:dyDescent="0.25">
      <c r="A180276" s="40">
        <v>42430</v>
      </c>
    </row>
    <row r="180277" spans="1:1" x14ac:dyDescent="0.25">
      <c r="A180277" s="40">
        <v>42461</v>
      </c>
    </row>
    <row r="180278" spans="1:1" x14ac:dyDescent="0.25">
      <c r="A180278" s="40">
        <v>42491</v>
      </c>
    </row>
    <row r="180279" spans="1:1" x14ac:dyDescent="0.25">
      <c r="A180279" s="40">
        <v>42522</v>
      </c>
    </row>
    <row r="180280" spans="1:1" x14ac:dyDescent="0.25">
      <c r="A180280" s="40">
        <v>42552</v>
      </c>
    </row>
    <row r="180281" spans="1:1" x14ac:dyDescent="0.25">
      <c r="A180281" s="40">
        <v>42583</v>
      </c>
    </row>
    <row r="180282" spans="1:1" x14ac:dyDescent="0.25">
      <c r="A180282" s="40">
        <v>42614</v>
      </c>
    </row>
    <row r="180283" spans="1:1" x14ac:dyDescent="0.25">
      <c r="A180283" s="40">
        <v>42644</v>
      </c>
    </row>
    <row r="180284" spans="1:1" x14ac:dyDescent="0.25">
      <c r="A180284" s="40">
        <v>42675</v>
      </c>
    </row>
    <row r="180285" spans="1:1" x14ac:dyDescent="0.25">
      <c r="A180285" s="40">
        <v>42705</v>
      </c>
    </row>
    <row r="180286" spans="1:1" x14ac:dyDescent="0.25">
      <c r="A180286" s="40">
        <v>42736</v>
      </c>
    </row>
    <row r="180287" spans="1:1" x14ac:dyDescent="0.25">
      <c r="A180287" s="40">
        <v>42767</v>
      </c>
    </row>
    <row r="180288" spans="1:1" x14ac:dyDescent="0.25">
      <c r="A180288" s="40">
        <v>42795</v>
      </c>
    </row>
    <row r="180289" spans="1:1" x14ac:dyDescent="0.25">
      <c r="A180289" s="40">
        <v>42826</v>
      </c>
    </row>
    <row r="180290" spans="1:1" x14ac:dyDescent="0.25">
      <c r="A180290" s="40">
        <v>42856</v>
      </c>
    </row>
    <row r="180291" spans="1:1" x14ac:dyDescent="0.25">
      <c r="A180291" s="40">
        <v>42887</v>
      </c>
    </row>
    <row r="180292" spans="1:1" x14ac:dyDescent="0.25">
      <c r="A180292" s="40">
        <v>42917</v>
      </c>
    </row>
    <row r="180293" spans="1:1" x14ac:dyDescent="0.25">
      <c r="A180293" s="40">
        <v>42948</v>
      </c>
    </row>
    <row r="180294" spans="1:1" x14ac:dyDescent="0.25">
      <c r="A180294" s="40">
        <v>42979</v>
      </c>
    </row>
    <row r="180295" spans="1:1" x14ac:dyDescent="0.25">
      <c r="A180295" s="40">
        <v>43009</v>
      </c>
    </row>
    <row r="180296" spans="1:1" x14ac:dyDescent="0.25">
      <c r="A180296" s="40">
        <v>43040</v>
      </c>
    </row>
    <row r="180297" spans="1:1" x14ac:dyDescent="0.25">
      <c r="A180297" s="40">
        <v>43070</v>
      </c>
    </row>
    <row r="180298" spans="1:1" x14ac:dyDescent="0.25">
      <c r="A180298" s="40">
        <v>43101</v>
      </c>
    </row>
    <row r="180299" spans="1:1" x14ac:dyDescent="0.25">
      <c r="A180299" s="40">
        <v>43132</v>
      </c>
    </row>
    <row r="180300" spans="1:1" x14ac:dyDescent="0.25">
      <c r="A180300" s="40">
        <v>43160</v>
      </c>
    </row>
    <row r="180301" spans="1:1" x14ac:dyDescent="0.25">
      <c r="A180301" s="40">
        <v>43191</v>
      </c>
    </row>
    <row r="180302" spans="1:1" x14ac:dyDescent="0.25">
      <c r="A180302" s="40">
        <v>43221</v>
      </c>
    </row>
    <row r="180303" spans="1:1" x14ac:dyDescent="0.25">
      <c r="A180303" s="40">
        <v>43252</v>
      </c>
    </row>
    <row r="180304" spans="1:1" x14ac:dyDescent="0.25">
      <c r="A180304" s="40">
        <v>43282</v>
      </c>
    </row>
    <row r="180305" spans="1:1" x14ac:dyDescent="0.25">
      <c r="A180305" s="40">
        <v>43313</v>
      </c>
    </row>
    <row r="180306" spans="1:1" x14ac:dyDescent="0.25">
      <c r="A180306" s="40">
        <v>43344</v>
      </c>
    </row>
    <row r="180307" spans="1:1" x14ac:dyDescent="0.25">
      <c r="A180307" s="40">
        <v>43374</v>
      </c>
    </row>
    <row r="180308" spans="1:1" x14ac:dyDescent="0.25">
      <c r="A180308" s="40">
        <v>43405</v>
      </c>
    </row>
    <row r="180309" spans="1:1" x14ac:dyDescent="0.25">
      <c r="A180309" s="40">
        <v>43435</v>
      </c>
    </row>
    <row r="180310" spans="1:1" x14ac:dyDescent="0.25">
      <c r="A180310" s="40">
        <v>43466</v>
      </c>
    </row>
    <row r="180311" spans="1:1" x14ac:dyDescent="0.25">
      <c r="A180311" s="40">
        <v>43497</v>
      </c>
    </row>
    <row r="180312" spans="1:1" x14ac:dyDescent="0.25">
      <c r="A180312" s="40">
        <v>43525</v>
      </c>
    </row>
    <row r="180313" spans="1:1" x14ac:dyDescent="0.25">
      <c r="A180313" s="40">
        <v>43556</v>
      </c>
    </row>
    <row r="180314" spans="1:1" x14ac:dyDescent="0.25">
      <c r="A180314" s="40">
        <v>43586</v>
      </c>
    </row>
    <row r="180315" spans="1:1" x14ac:dyDescent="0.25">
      <c r="A180315" s="40">
        <v>43617</v>
      </c>
    </row>
    <row r="180316" spans="1:1" x14ac:dyDescent="0.25">
      <c r="A180316" s="40">
        <v>43647</v>
      </c>
    </row>
    <row r="180317" spans="1:1" x14ac:dyDescent="0.25">
      <c r="A180317" s="40">
        <v>43678</v>
      </c>
    </row>
    <row r="180318" spans="1:1" x14ac:dyDescent="0.25">
      <c r="A180318" s="40">
        <v>43709</v>
      </c>
    </row>
    <row r="180319" spans="1:1" x14ac:dyDescent="0.25">
      <c r="A180319" s="40">
        <v>43739</v>
      </c>
    </row>
    <row r="180320" spans="1:1" x14ac:dyDescent="0.25">
      <c r="A180320" s="40">
        <v>43770</v>
      </c>
    </row>
    <row r="180321" spans="1:1" x14ac:dyDescent="0.25">
      <c r="A180321" s="40">
        <v>43800</v>
      </c>
    </row>
    <row r="180322" spans="1:1" x14ac:dyDescent="0.25">
      <c r="A180322" s="40">
        <v>43831</v>
      </c>
    </row>
    <row r="180323" spans="1:1" x14ac:dyDescent="0.25">
      <c r="A180323" s="40">
        <v>43862</v>
      </c>
    </row>
    <row r="180324" spans="1:1" x14ac:dyDescent="0.25">
      <c r="A180324" s="40">
        <v>43891</v>
      </c>
    </row>
    <row r="180325" spans="1:1" x14ac:dyDescent="0.25">
      <c r="A180325" s="40">
        <v>43922</v>
      </c>
    </row>
    <row r="180326" spans="1:1" x14ac:dyDescent="0.25">
      <c r="A180326" s="40">
        <v>43952</v>
      </c>
    </row>
    <row r="180327" spans="1:1" x14ac:dyDescent="0.25">
      <c r="A180327" s="40">
        <v>43983</v>
      </c>
    </row>
    <row r="180328" spans="1:1" x14ac:dyDescent="0.25">
      <c r="A180328" s="40">
        <v>44013</v>
      </c>
    </row>
    <row r="180329" spans="1:1" x14ac:dyDescent="0.25">
      <c r="A180329" s="40">
        <v>44044</v>
      </c>
    </row>
    <row r="180330" spans="1:1" x14ac:dyDescent="0.25">
      <c r="A180330" s="40">
        <v>44075</v>
      </c>
    </row>
    <row r="180331" spans="1:1" x14ac:dyDescent="0.25">
      <c r="A180331" s="40">
        <v>44105</v>
      </c>
    </row>
    <row r="180332" spans="1:1" x14ac:dyDescent="0.25">
      <c r="A180332" s="40">
        <v>44136</v>
      </c>
    </row>
    <row r="180333" spans="1:1" x14ac:dyDescent="0.25">
      <c r="A180333" s="40">
        <v>44166</v>
      </c>
    </row>
    <row r="196610" spans="1:1" x14ac:dyDescent="0.25">
      <c r="A196610" s="40">
        <v>40909</v>
      </c>
    </row>
    <row r="196611" spans="1:1" x14ac:dyDescent="0.25">
      <c r="A196611" s="40">
        <v>40940</v>
      </c>
    </row>
    <row r="196612" spans="1:1" x14ac:dyDescent="0.25">
      <c r="A196612" s="40">
        <v>40969</v>
      </c>
    </row>
    <row r="196613" spans="1:1" x14ac:dyDescent="0.25">
      <c r="A196613" s="40">
        <v>41000</v>
      </c>
    </row>
    <row r="196614" spans="1:1" x14ac:dyDescent="0.25">
      <c r="A196614" s="40">
        <v>41030</v>
      </c>
    </row>
    <row r="196615" spans="1:1" x14ac:dyDescent="0.25">
      <c r="A196615" s="40">
        <v>41061</v>
      </c>
    </row>
    <row r="196616" spans="1:1" x14ac:dyDescent="0.25">
      <c r="A196616" s="40">
        <v>41091</v>
      </c>
    </row>
    <row r="196617" spans="1:1" x14ac:dyDescent="0.25">
      <c r="A196617" s="40">
        <v>41122</v>
      </c>
    </row>
    <row r="196618" spans="1:1" x14ac:dyDescent="0.25">
      <c r="A196618" s="40">
        <v>41153</v>
      </c>
    </row>
    <row r="196619" spans="1:1" x14ac:dyDescent="0.25">
      <c r="A196619" s="40">
        <v>41183</v>
      </c>
    </row>
    <row r="196620" spans="1:1" x14ac:dyDescent="0.25">
      <c r="A196620" s="40">
        <v>41214</v>
      </c>
    </row>
    <row r="196621" spans="1:1" x14ac:dyDescent="0.25">
      <c r="A196621" s="40">
        <v>41244</v>
      </c>
    </row>
    <row r="196622" spans="1:1" x14ac:dyDescent="0.25">
      <c r="A196622" s="40">
        <v>41275</v>
      </c>
    </row>
    <row r="196623" spans="1:1" x14ac:dyDescent="0.25">
      <c r="A196623" s="40">
        <v>41306</v>
      </c>
    </row>
    <row r="196624" spans="1:1" x14ac:dyDescent="0.25">
      <c r="A196624" s="40">
        <v>41334</v>
      </c>
    </row>
    <row r="196625" spans="1:1" x14ac:dyDescent="0.25">
      <c r="A196625" s="40">
        <v>41365</v>
      </c>
    </row>
    <row r="196626" spans="1:1" x14ac:dyDescent="0.25">
      <c r="A196626" s="40">
        <v>41395</v>
      </c>
    </row>
    <row r="196627" spans="1:1" x14ac:dyDescent="0.25">
      <c r="A196627" s="40">
        <v>41426</v>
      </c>
    </row>
    <row r="196628" spans="1:1" x14ac:dyDescent="0.25">
      <c r="A196628" s="40">
        <v>41456</v>
      </c>
    </row>
    <row r="196629" spans="1:1" x14ac:dyDescent="0.25">
      <c r="A196629" s="40">
        <v>41487</v>
      </c>
    </row>
    <row r="196630" spans="1:1" x14ac:dyDescent="0.25">
      <c r="A196630" s="40">
        <v>41518</v>
      </c>
    </row>
    <row r="196631" spans="1:1" x14ac:dyDescent="0.25">
      <c r="A196631" s="40">
        <v>41548</v>
      </c>
    </row>
    <row r="196632" spans="1:1" x14ac:dyDescent="0.25">
      <c r="A196632" s="40">
        <v>41579</v>
      </c>
    </row>
    <row r="196633" spans="1:1" x14ac:dyDescent="0.25">
      <c r="A196633" s="40">
        <v>41609</v>
      </c>
    </row>
    <row r="196634" spans="1:1" x14ac:dyDescent="0.25">
      <c r="A196634" s="40">
        <v>41640</v>
      </c>
    </row>
    <row r="196635" spans="1:1" x14ac:dyDescent="0.25">
      <c r="A196635" s="40">
        <v>41671</v>
      </c>
    </row>
    <row r="196636" spans="1:1" x14ac:dyDescent="0.25">
      <c r="A196636" s="40">
        <v>41699</v>
      </c>
    </row>
    <row r="196637" spans="1:1" x14ac:dyDescent="0.25">
      <c r="A196637" s="40">
        <v>41730</v>
      </c>
    </row>
    <row r="196638" spans="1:1" x14ac:dyDescent="0.25">
      <c r="A196638" s="40">
        <v>41760</v>
      </c>
    </row>
    <row r="196639" spans="1:1" x14ac:dyDescent="0.25">
      <c r="A196639" s="40">
        <v>41791</v>
      </c>
    </row>
    <row r="196640" spans="1:1" x14ac:dyDescent="0.25">
      <c r="A196640" s="40">
        <v>41821</v>
      </c>
    </row>
    <row r="196641" spans="1:1" x14ac:dyDescent="0.25">
      <c r="A196641" s="40">
        <v>41852</v>
      </c>
    </row>
    <row r="196642" spans="1:1" x14ac:dyDescent="0.25">
      <c r="A196642" s="40">
        <v>41883</v>
      </c>
    </row>
    <row r="196643" spans="1:1" x14ac:dyDescent="0.25">
      <c r="A196643" s="40">
        <v>41913</v>
      </c>
    </row>
    <row r="196644" spans="1:1" x14ac:dyDescent="0.25">
      <c r="A196644" s="40">
        <v>41944</v>
      </c>
    </row>
    <row r="196645" spans="1:1" x14ac:dyDescent="0.25">
      <c r="A196645" s="40">
        <v>41974</v>
      </c>
    </row>
    <row r="196646" spans="1:1" x14ac:dyDescent="0.25">
      <c r="A196646" s="40">
        <v>42005</v>
      </c>
    </row>
    <row r="196647" spans="1:1" x14ac:dyDescent="0.25">
      <c r="A196647" s="40">
        <v>42036</v>
      </c>
    </row>
    <row r="196648" spans="1:1" x14ac:dyDescent="0.25">
      <c r="A196648" s="40">
        <v>42064</v>
      </c>
    </row>
    <row r="196649" spans="1:1" x14ac:dyDescent="0.25">
      <c r="A196649" s="40">
        <v>42095</v>
      </c>
    </row>
    <row r="196650" spans="1:1" x14ac:dyDescent="0.25">
      <c r="A196650" s="40">
        <v>42125</v>
      </c>
    </row>
    <row r="196651" spans="1:1" x14ac:dyDescent="0.25">
      <c r="A196651" s="40">
        <v>42156</v>
      </c>
    </row>
    <row r="196652" spans="1:1" x14ac:dyDescent="0.25">
      <c r="A196652" s="40">
        <v>42186</v>
      </c>
    </row>
    <row r="196653" spans="1:1" x14ac:dyDescent="0.25">
      <c r="A196653" s="40">
        <v>42217</v>
      </c>
    </row>
    <row r="196654" spans="1:1" x14ac:dyDescent="0.25">
      <c r="A196654" s="40">
        <v>42248</v>
      </c>
    </row>
    <row r="196655" spans="1:1" x14ac:dyDescent="0.25">
      <c r="A196655" s="40">
        <v>42278</v>
      </c>
    </row>
    <row r="196656" spans="1:1" x14ac:dyDescent="0.25">
      <c r="A196656" s="40">
        <v>42309</v>
      </c>
    </row>
    <row r="196657" spans="1:1" x14ac:dyDescent="0.25">
      <c r="A196657" s="40">
        <v>42339</v>
      </c>
    </row>
    <row r="196658" spans="1:1" x14ac:dyDescent="0.25">
      <c r="A196658" s="40">
        <v>42370</v>
      </c>
    </row>
    <row r="196659" spans="1:1" x14ac:dyDescent="0.25">
      <c r="A196659" s="40">
        <v>42401</v>
      </c>
    </row>
    <row r="196660" spans="1:1" x14ac:dyDescent="0.25">
      <c r="A196660" s="40">
        <v>42430</v>
      </c>
    </row>
    <row r="196661" spans="1:1" x14ac:dyDescent="0.25">
      <c r="A196661" s="40">
        <v>42461</v>
      </c>
    </row>
    <row r="196662" spans="1:1" x14ac:dyDescent="0.25">
      <c r="A196662" s="40">
        <v>42491</v>
      </c>
    </row>
    <row r="196663" spans="1:1" x14ac:dyDescent="0.25">
      <c r="A196663" s="40">
        <v>42522</v>
      </c>
    </row>
    <row r="196664" spans="1:1" x14ac:dyDescent="0.25">
      <c r="A196664" s="40">
        <v>42552</v>
      </c>
    </row>
    <row r="196665" spans="1:1" x14ac:dyDescent="0.25">
      <c r="A196665" s="40">
        <v>42583</v>
      </c>
    </row>
    <row r="196666" spans="1:1" x14ac:dyDescent="0.25">
      <c r="A196666" s="40">
        <v>42614</v>
      </c>
    </row>
    <row r="196667" spans="1:1" x14ac:dyDescent="0.25">
      <c r="A196667" s="40">
        <v>42644</v>
      </c>
    </row>
    <row r="196668" spans="1:1" x14ac:dyDescent="0.25">
      <c r="A196668" s="40">
        <v>42675</v>
      </c>
    </row>
    <row r="196669" spans="1:1" x14ac:dyDescent="0.25">
      <c r="A196669" s="40">
        <v>42705</v>
      </c>
    </row>
    <row r="196670" spans="1:1" x14ac:dyDescent="0.25">
      <c r="A196670" s="40">
        <v>42736</v>
      </c>
    </row>
    <row r="196671" spans="1:1" x14ac:dyDescent="0.25">
      <c r="A196671" s="40">
        <v>42767</v>
      </c>
    </row>
    <row r="196672" spans="1:1" x14ac:dyDescent="0.25">
      <c r="A196672" s="40">
        <v>42795</v>
      </c>
    </row>
    <row r="196673" spans="1:1" x14ac:dyDescent="0.25">
      <c r="A196673" s="40">
        <v>42826</v>
      </c>
    </row>
    <row r="196674" spans="1:1" x14ac:dyDescent="0.25">
      <c r="A196674" s="40">
        <v>42856</v>
      </c>
    </row>
    <row r="196675" spans="1:1" x14ac:dyDescent="0.25">
      <c r="A196675" s="40">
        <v>42887</v>
      </c>
    </row>
    <row r="196676" spans="1:1" x14ac:dyDescent="0.25">
      <c r="A196676" s="40">
        <v>42917</v>
      </c>
    </row>
    <row r="196677" spans="1:1" x14ac:dyDescent="0.25">
      <c r="A196677" s="40">
        <v>42948</v>
      </c>
    </row>
    <row r="196678" spans="1:1" x14ac:dyDescent="0.25">
      <c r="A196678" s="40">
        <v>42979</v>
      </c>
    </row>
    <row r="196679" spans="1:1" x14ac:dyDescent="0.25">
      <c r="A196679" s="40">
        <v>43009</v>
      </c>
    </row>
    <row r="196680" spans="1:1" x14ac:dyDescent="0.25">
      <c r="A196680" s="40">
        <v>43040</v>
      </c>
    </row>
    <row r="196681" spans="1:1" x14ac:dyDescent="0.25">
      <c r="A196681" s="40">
        <v>43070</v>
      </c>
    </row>
    <row r="196682" spans="1:1" x14ac:dyDescent="0.25">
      <c r="A196682" s="40">
        <v>43101</v>
      </c>
    </row>
    <row r="196683" spans="1:1" x14ac:dyDescent="0.25">
      <c r="A196683" s="40">
        <v>43132</v>
      </c>
    </row>
    <row r="196684" spans="1:1" x14ac:dyDescent="0.25">
      <c r="A196684" s="40">
        <v>43160</v>
      </c>
    </row>
    <row r="196685" spans="1:1" x14ac:dyDescent="0.25">
      <c r="A196685" s="40">
        <v>43191</v>
      </c>
    </row>
    <row r="196686" spans="1:1" x14ac:dyDescent="0.25">
      <c r="A196686" s="40">
        <v>43221</v>
      </c>
    </row>
    <row r="196687" spans="1:1" x14ac:dyDescent="0.25">
      <c r="A196687" s="40">
        <v>43252</v>
      </c>
    </row>
    <row r="196688" spans="1:1" x14ac:dyDescent="0.25">
      <c r="A196688" s="40">
        <v>43282</v>
      </c>
    </row>
    <row r="196689" spans="1:1" x14ac:dyDescent="0.25">
      <c r="A196689" s="40">
        <v>43313</v>
      </c>
    </row>
    <row r="196690" spans="1:1" x14ac:dyDescent="0.25">
      <c r="A196690" s="40">
        <v>43344</v>
      </c>
    </row>
    <row r="196691" spans="1:1" x14ac:dyDescent="0.25">
      <c r="A196691" s="40">
        <v>43374</v>
      </c>
    </row>
    <row r="196692" spans="1:1" x14ac:dyDescent="0.25">
      <c r="A196692" s="40">
        <v>43405</v>
      </c>
    </row>
    <row r="196693" spans="1:1" x14ac:dyDescent="0.25">
      <c r="A196693" s="40">
        <v>43435</v>
      </c>
    </row>
    <row r="196694" spans="1:1" x14ac:dyDescent="0.25">
      <c r="A196694" s="40">
        <v>43466</v>
      </c>
    </row>
    <row r="196695" spans="1:1" x14ac:dyDescent="0.25">
      <c r="A196695" s="40">
        <v>43497</v>
      </c>
    </row>
    <row r="196696" spans="1:1" x14ac:dyDescent="0.25">
      <c r="A196696" s="40">
        <v>43525</v>
      </c>
    </row>
    <row r="196697" spans="1:1" x14ac:dyDescent="0.25">
      <c r="A196697" s="40">
        <v>43556</v>
      </c>
    </row>
    <row r="196698" spans="1:1" x14ac:dyDescent="0.25">
      <c r="A196698" s="40">
        <v>43586</v>
      </c>
    </row>
    <row r="196699" spans="1:1" x14ac:dyDescent="0.25">
      <c r="A196699" s="40">
        <v>43617</v>
      </c>
    </row>
    <row r="196700" spans="1:1" x14ac:dyDescent="0.25">
      <c r="A196700" s="40">
        <v>43647</v>
      </c>
    </row>
    <row r="196701" spans="1:1" x14ac:dyDescent="0.25">
      <c r="A196701" s="40">
        <v>43678</v>
      </c>
    </row>
    <row r="196702" spans="1:1" x14ac:dyDescent="0.25">
      <c r="A196702" s="40">
        <v>43709</v>
      </c>
    </row>
    <row r="196703" spans="1:1" x14ac:dyDescent="0.25">
      <c r="A196703" s="40">
        <v>43739</v>
      </c>
    </row>
    <row r="196704" spans="1:1" x14ac:dyDescent="0.25">
      <c r="A196704" s="40">
        <v>43770</v>
      </c>
    </row>
    <row r="196705" spans="1:1" x14ac:dyDescent="0.25">
      <c r="A196705" s="40">
        <v>43800</v>
      </c>
    </row>
    <row r="196706" spans="1:1" x14ac:dyDescent="0.25">
      <c r="A196706" s="40">
        <v>43831</v>
      </c>
    </row>
    <row r="196707" spans="1:1" x14ac:dyDescent="0.25">
      <c r="A196707" s="40">
        <v>43862</v>
      </c>
    </row>
    <row r="196708" spans="1:1" x14ac:dyDescent="0.25">
      <c r="A196708" s="40">
        <v>43891</v>
      </c>
    </row>
    <row r="196709" spans="1:1" x14ac:dyDescent="0.25">
      <c r="A196709" s="40">
        <v>43922</v>
      </c>
    </row>
    <row r="196710" spans="1:1" x14ac:dyDescent="0.25">
      <c r="A196710" s="40">
        <v>43952</v>
      </c>
    </row>
    <row r="196711" spans="1:1" x14ac:dyDescent="0.25">
      <c r="A196711" s="40">
        <v>43983</v>
      </c>
    </row>
    <row r="196712" spans="1:1" x14ac:dyDescent="0.25">
      <c r="A196712" s="40">
        <v>44013</v>
      </c>
    </row>
    <row r="196713" spans="1:1" x14ac:dyDescent="0.25">
      <c r="A196713" s="40">
        <v>44044</v>
      </c>
    </row>
    <row r="196714" spans="1:1" x14ac:dyDescent="0.25">
      <c r="A196714" s="40">
        <v>44075</v>
      </c>
    </row>
    <row r="196715" spans="1:1" x14ac:dyDescent="0.25">
      <c r="A196715" s="40">
        <v>44105</v>
      </c>
    </row>
    <row r="196716" spans="1:1" x14ac:dyDescent="0.25">
      <c r="A196716" s="40">
        <v>44136</v>
      </c>
    </row>
    <row r="196717" spans="1:1" x14ac:dyDescent="0.25">
      <c r="A196717" s="40">
        <v>44166</v>
      </c>
    </row>
    <row r="212994" spans="1:1" x14ac:dyDescent="0.25">
      <c r="A212994" s="40">
        <v>40909</v>
      </c>
    </row>
    <row r="212995" spans="1:1" x14ac:dyDescent="0.25">
      <c r="A212995" s="40">
        <v>40940</v>
      </c>
    </row>
    <row r="212996" spans="1:1" x14ac:dyDescent="0.25">
      <c r="A212996" s="40">
        <v>40969</v>
      </c>
    </row>
    <row r="212997" spans="1:1" x14ac:dyDescent="0.25">
      <c r="A212997" s="40">
        <v>41000</v>
      </c>
    </row>
    <row r="212998" spans="1:1" x14ac:dyDescent="0.25">
      <c r="A212998" s="40">
        <v>41030</v>
      </c>
    </row>
    <row r="212999" spans="1:1" x14ac:dyDescent="0.25">
      <c r="A212999" s="40">
        <v>41061</v>
      </c>
    </row>
    <row r="213000" spans="1:1" x14ac:dyDescent="0.25">
      <c r="A213000" s="40">
        <v>41091</v>
      </c>
    </row>
    <row r="213001" spans="1:1" x14ac:dyDescent="0.25">
      <c r="A213001" s="40">
        <v>41122</v>
      </c>
    </row>
    <row r="213002" spans="1:1" x14ac:dyDescent="0.25">
      <c r="A213002" s="40">
        <v>41153</v>
      </c>
    </row>
    <row r="213003" spans="1:1" x14ac:dyDescent="0.25">
      <c r="A213003" s="40">
        <v>41183</v>
      </c>
    </row>
    <row r="213004" spans="1:1" x14ac:dyDescent="0.25">
      <c r="A213004" s="40">
        <v>41214</v>
      </c>
    </row>
    <row r="213005" spans="1:1" x14ac:dyDescent="0.25">
      <c r="A213005" s="40">
        <v>41244</v>
      </c>
    </row>
    <row r="213006" spans="1:1" x14ac:dyDescent="0.25">
      <c r="A213006" s="40">
        <v>41275</v>
      </c>
    </row>
    <row r="213007" spans="1:1" x14ac:dyDescent="0.25">
      <c r="A213007" s="40">
        <v>41306</v>
      </c>
    </row>
    <row r="213008" spans="1:1" x14ac:dyDescent="0.25">
      <c r="A213008" s="40">
        <v>41334</v>
      </c>
    </row>
    <row r="213009" spans="1:1" x14ac:dyDescent="0.25">
      <c r="A213009" s="40">
        <v>41365</v>
      </c>
    </row>
    <row r="213010" spans="1:1" x14ac:dyDescent="0.25">
      <c r="A213010" s="40">
        <v>41395</v>
      </c>
    </row>
    <row r="213011" spans="1:1" x14ac:dyDescent="0.25">
      <c r="A213011" s="40">
        <v>41426</v>
      </c>
    </row>
    <row r="213012" spans="1:1" x14ac:dyDescent="0.25">
      <c r="A213012" s="40">
        <v>41456</v>
      </c>
    </row>
    <row r="213013" spans="1:1" x14ac:dyDescent="0.25">
      <c r="A213013" s="40">
        <v>41487</v>
      </c>
    </row>
    <row r="213014" spans="1:1" x14ac:dyDescent="0.25">
      <c r="A213014" s="40">
        <v>41518</v>
      </c>
    </row>
    <row r="213015" spans="1:1" x14ac:dyDescent="0.25">
      <c r="A213015" s="40">
        <v>41548</v>
      </c>
    </row>
    <row r="213016" spans="1:1" x14ac:dyDescent="0.25">
      <c r="A213016" s="40">
        <v>41579</v>
      </c>
    </row>
    <row r="213017" spans="1:1" x14ac:dyDescent="0.25">
      <c r="A213017" s="40">
        <v>41609</v>
      </c>
    </row>
    <row r="213018" spans="1:1" x14ac:dyDescent="0.25">
      <c r="A213018" s="40">
        <v>41640</v>
      </c>
    </row>
    <row r="213019" spans="1:1" x14ac:dyDescent="0.25">
      <c r="A213019" s="40">
        <v>41671</v>
      </c>
    </row>
    <row r="213020" spans="1:1" x14ac:dyDescent="0.25">
      <c r="A213020" s="40">
        <v>41699</v>
      </c>
    </row>
    <row r="213021" spans="1:1" x14ac:dyDescent="0.25">
      <c r="A213021" s="40">
        <v>41730</v>
      </c>
    </row>
    <row r="213022" spans="1:1" x14ac:dyDescent="0.25">
      <c r="A213022" s="40">
        <v>41760</v>
      </c>
    </row>
    <row r="213023" spans="1:1" x14ac:dyDescent="0.25">
      <c r="A213023" s="40">
        <v>41791</v>
      </c>
    </row>
    <row r="213024" spans="1:1" x14ac:dyDescent="0.25">
      <c r="A213024" s="40">
        <v>41821</v>
      </c>
    </row>
    <row r="213025" spans="1:1" x14ac:dyDescent="0.25">
      <c r="A213025" s="40">
        <v>41852</v>
      </c>
    </row>
    <row r="213026" spans="1:1" x14ac:dyDescent="0.25">
      <c r="A213026" s="40">
        <v>41883</v>
      </c>
    </row>
    <row r="213027" spans="1:1" x14ac:dyDescent="0.25">
      <c r="A213027" s="40">
        <v>41913</v>
      </c>
    </row>
    <row r="213028" spans="1:1" x14ac:dyDescent="0.25">
      <c r="A213028" s="40">
        <v>41944</v>
      </c>
    </row>
    <row r="213029" spans="1:1" x14ac:dyDescent="0.25">
      <c r="A213029" s="40">
        <v>41974</v>
      </c>
    </row>
    <row r="213030" spans="1:1" x14ac:dyDescent="0.25">
      <c r="A213030" s="40">
        <v>42005</v>
      </c>
    </row>
    <row r="213031" spans="1:1" x14ac:dyDescent="0.25">
      <c r="A213031" s="40">
        <v>42036</v>
      </c>
    </row>
    <row r="213032" spans="1:1" x14ac:dyDescent="0.25">
      <c r="A213032" s="40">
        <v>42064</v>
      </c>
    </row>
    <row r="213033" spans="1:1" x14ac:dyDescent="0.25">
      <c r="A213033" s="40">
        <v>42095</v>
      </c>
    </row>
    <row r="213034" spans="1:1" x14ac:dyDescent="0.25">
      <c r="A213034" s="40">
        <v>42125</v>
      </c>
    </row>
    <row r="213035" spans="1:1" x14ac:dyDescent="0.25">
      <c r="A213035" s="40">
        <v>42156</v>
      </c>
    </row>
    <row r="213036" spans="1:1" x14ac:dyDescent="0.25">
      <c r="A213036" s="40">
        <v>42186</v>
      </c>
    </row>
    <row r="213037" spans="1:1" x14ac:dyDescent="0.25">
      <c r="A213037" s="40">
        <v>42217</v>
      </c>
    </row>
    <row r="213038" spans="1:1" x14ac:dyDescent="0.25">
      <c r="A213038" s="40">
        <v>42248</v>
      </c>
    </row>
    <row r="213039" spans="1:1" x14ac:dyDescent="0.25">
      <c r="A213039" s="40">
        <v>42278</v>
      </c>
    </row>
    <row r="213040" spans="1:1" x14ac:dyDescent="0.25">
      <c r="A213040" s="40">
        <v>42309</v>
      </c>
    </row>
    <row r="213041" spans="1:1" x14ac:dyDescent="0.25">
      <c r="A213041" s="40">
        <v>42339</v>
      </c>
    </row>
    <row r="213042" spans="1:1" x14ac:dyDescent="0.25">
      <c r="A213042" s="40">
        <v>42370</v>
      </c>
    </row>
    <row r="213043" spans="1:1" x14ac:dyDescent="0.25">
      <c r="A213043" s="40">
        <v>42401</v>
      </c>
    </row>
    <row r="213044" spans="1:1" x14ac:dyDescent="0.25">
      <c r="A213044" s="40">
        <v>42430</v>
      </c>
    </row>
    <row r="213045" spans="1:1" x14ac:dyDescent="0.25">
      <c r="A213045" s="40">
        <v>42461</v>
      </c>
    </row>
    <row r="213046" spans="1:1" x14ac:dyDescent="0.25">
      <c r="A213046" s="40">
        <v>42491</v>
      </c>
    </row>
    <row r="213047" spans="1:1" x14ac:dyDescent="0.25">
      <c r="A213047" s="40">
        <v>42522</v>
      </c>
    </row>
    <row r="213048" spans="1:1" x14ac:dyDescent="0.25">
      <c r="A213048" s="40">
        <v>42552</v>
      </c>
    </row>
    <row r="213049" spans="1:1" x14ac:dyDescent="0.25">
      <c r="A213049" s="40">
        <v>42583</v>
      </c>
    </row>
    <row r="213050" spans="1:1" x14ac:dyDescent="0.25">
      <c r="A213050" s="40">
        <v>42614</v>
      </c>
    </row>
    <row r="213051" spans="1:1" x14ac:dyDescent="0.25">
      <c r="A213051" s="40">
        <v>42644</v>
      </c>
    </row>
    <row r="213052" spans="1:1" x14ac:dyDescent="0.25">
      <c r="A213052" s="40">
        <v>42675</v>
      </c>
    </row>
    <row r="213053" spans="1:1" x14ac:dyDescent="0.25">
      <c r="A213053" s="40">
        <v>42705</v>
      </c>
    </row>
    <row r="213054" spans="1:1" x14ac:dyDescent="0.25">
      <c r="A213054" s="40">
        <v>42736</v>
      </c>
    </row>
    <row r="213055" spans="1:1" x14ac:dyDescent="0.25">
      <c r="A213055" s="40">
        <v>42767</v>
      </c>
    </row>
    <row r="213056" spans="1:1" x14ac:dyDescent="0.25">
      <c r="A213056" s="40">
        <v>42795</v>
      </c>
    </row>
    <row r="213057" spans="1:1" x14ac:dyDescent="0.25">
      <c r="A213057" s="40">
        <v>42826</v>
      </c>
    </row>
    <row r="213058" spans="1:1" x14ac:dyDescent="0.25">
      <c r="A213058" s="40">
        <v>42856</v>
      </c>
    </row>
    <row r="213059" spans="1:1" x14ac:dyDescent="0.25">
      <c r="A213059" s="40">
        <v>42887</v>
      </c>
    </row>
    <row r="213060" spans="1:1" x14ac:dyDescent="0.25">
      <c r="A213060" s="40">
        <v>42917</v>
      </c>
    </row>
    <row r="213061" spans="1:1" x14ac:dyDescent="0.25">
      <c r="A213061" s="40">
        <v>42948</v>
      </c>
    </row>
    <row r="213062" spans="1:1" x14ac:dyDescent="0.25">
      <c r="A213062" s="40">
        <v>42979</v>
      </c>
    </row>
    <row r="213063" spans="1:1" x14ac:dyDescent="0.25">
      <c r="A213063" s="40">
        <v>43009</v>
      </c>
    </row>
    <row r="213064" spans="1:1" x14ac:dyDescent="0.25">
      <c r="A213064" s="40">
        <v>43040</v>
      </c>
    </row>
    <row r="213065" spans="1:1" x14ac:dyDescent="0.25">
      <c r="A213065" s="40">
        <v>43070</v>
      </c>
    </row>
    <row r="213066" spans="1:1" x14ac:dyDescent="0.25">
      <c r="A213066" s="40">
        <v>43101</v>
      </c>
    </row>
    <row r="213067" spans="1:1" x14ac:dyDescent="0.25">
      <c r="A213067" s="40">
        <v>43132</v>
      </c>
    </row>
    <row r="213068" spans="1:1" x14ac:dyDescent="0.25">
      <c r="A213068" s="40">
        <v>43160</v>
      </c>
    </row>
    <row r="213069" spans="1:1" x14ac:dyDescent="0.25">
      <c r="A213069" s="40">
        <v>43191</v>
      </c>
    </row>
    <row r="213070" spans="1:1" x14ac:dyDescent="0.25">
      <c r="A213070" s="40">
        <v>43221</v>
      </c>
    </row>
    <row r="213071" spans="1:1" x14ac:dyDescent="0.25">
      <c r="A213071" s="40">
        <v>43252</v>
      </c>
    </row>
    <row r="213072" spans="1:1" x14ac:dyDescent="0.25">
      <c r="A213072" s="40">
        <v>43282</v>
      </c>
    </row>
    <row r="213073" spans="1:1" x14ac:dyDescent="0.25">
      <c r="A213073" s="40">
        <v>43313</v>
      </c>
    </row>
    <row r="213074" spans="1:1" x14ac:dyDescent="0.25">
      <c r="A213074" s="40">
        <v>43344</v>
      </c>
    </row>
    <row r="213075" spans="1:1" x14ac:dyDescent="0.25">
      <c r="A213075" s="40">
        <v>43374</v>
      </c>
    </row>
    <row r="213076" spans="1:1" x14ac:dyDescent="0.25">
      <c r="A213076" s="40">
        <v>43405</v>
      </c>
    </row>
    <row r="213077" spans="1:1" x14ac:dyDescent="0.25">
      <c r="A213077" s="40">
        <v>43435</v>
      </c>
    </row>
    <row r="213078" spans="1:1" x14ac:dyDescent="0.25">
      <c r="A213078" s="40">
        <v>43466</v>
      </c>
    </row>
    <row r="213079" spans="1:1" x14ac:dyDescent="0.25">
      <c r="A213079" s="40">
        <v>43497</v>
      </c>
    </row>
    <row r="213080" spans="1:1" x14ac:dyDescent="0.25">
      <c r="A213080" s="40">
        <v>43525</v>
      </c>
    </row>
    <row r="213081" spans="1:1" x14ac:dyDescent="0.25">
      <c r="A213081" s="40">
        <v>43556</v>
      </c>
    </row>
    <row r="213082" spans="1:1" x14ac:dyDescent="0.25">
      <c r="A213082" s="40">
        <v>43586</v>
      </c>
    </row>
    <row r="213083" spans="1:1" x14ac:dyDescent="0.25">
      <c r="A213083" s="40">
        <v>43617</v>
      </c>
    </row>
    <row r="213084" spans="1:1" x14ac:dyDescent="0.25">
      <c r="A213084" s="40">
        <v>43647</v>
      </c>
    </row>
    <row r="213085" spans="1:1" x14ac:dyDescent="0.25">
      <c r="A213085" s="40">
        <v>43678</v>
      </c>
    </row>
    <row r="213086" spans="1:1" x14ac:dyDescent="0.25">
      <c r="A213086" s="40">
        <v>43709</v>
      </c>
    </row>
    <row r="213087" spans="1:1" x14ac:dyDescent="0.25">
      <c r="A213087" s="40">
        <v>43739</v>
      </c>
    </row>
    <row r="213088" spans="1:1" x14ac:dyDescent="0.25">
      <c r="A213088" s="40">
        <v>43770</v>
      </c>
    </row>
    <row r="213089" spans="1:1" x14ac:dyDescent="0.25">
      <c r="A213089" s="40">
        <v>43800</v>
      </c>
    </row>
    <row r="213090" spans="1:1" x14ac:dyDescent="0.25">
      <c r="A213090" s="40">
        <v>43831</v>
      </c>
    </row>
    <row r="213091" spans="1:1" x14ac:dyDescent="0.25">
      <c r="A213091" s="40">
        <v>43862</v>
      </c>
    </row>
    <row r="213092" spans="1:1" x14ac:dyDescent="0.25">
      <c r="A213092" s="40">
        <v>43891</v>
      </c>
    </row>
    <row r="213093" spans="1:1" x14ac:dyDescent="0.25">
      <c r="A213093" s="40">
        <v>43922</v>
      </c>
    </row>
    <row r="213094" spans="1:1" x14ac:dyDescent="0.25">
      <c r="A213094" s="40">
        <v>43952</v>
      </c>
    </row>
    <row r="213095" spans="1:1" x14ac:dyDescent="0.25">
      <c r="A213095" s="40">
        <v>43983</v>
      </c>
    </row>
    <row r="213096" spans="1:1" x14ac:dyDescent="0.25">
      <c r="A213096" s="40">
        <v>44013</v>
      </c>
    </row>
    <row r="213097" spans="1:1" x14ac:dyDescent="0.25">
      <c r="A213097" s="40">
        <v>44044</v>
      </c>
    </row>
    <row r="213098" spans="1:1" x14ac:dyDescent="0.25">
      <c r="A213098" s="40">
        <v>44075</v>
      </c>
    </row>
    <row r="213099" spans="1:1" x14ac:dyDescent="0.25">
      <c r="A213099" s="40">
        <v>44105</v>
      </c>
    </row>
    <row r="213100" spans="1:1" x14ac:dyDescent="0.25">
      <c r="A213100" s="40">
        <v>44136</v>
      </c>
    </row>
    <row r="213101" spans="1:1" x14ac:dyDescent="0.25">
      <c r="A213101" s="40">
        <v>44166</v>
      </c>
    </row>
    <row r="229378" spans="1:1" x14ac:dyDescent="0.25">
      <c r="A229378" s="40">
        <v>40909</v>
      </c>
    </row>
    <row r="229379" spans="1:1" x14ac:dyDescent="0.25">
      <c r="A229379" s="40">
        <v>40940</v>
      </c>
    </row>
    <row r="229380" spans="1:1" x14ac:dyDescent="0.25">
      <c r="A229380" s="40">
        <v>40969</v>
      </c>
    </row>
    <row r="229381" spans="1:1" x14ac:dyDescent="0.25">
      <c r="A229381" s="40">
        <v>41000</v>
      </c>
    </row>
    <row r="229382" spans="1:1" x14ac:dyDescent="0.25">
      <c r="A229382" s="40">
        <v>41030</v>
      </c>
    </row>
    <row r="229383" spans="1:1" x14ac:dyDescent="0.25">
      <c r="A229383" s="40">
        <v>41061</v>
      </c>
    </row>
    <row r="229384" spans="1:1" x14ac:dyDescent="0.25">
      <c r="A229384" s="40">
        <v>41091</v>
      </c>
    </row>
    <row r="229385" spans="1:1" x14ac:dyDescent="0.25">
      <c r="A229385" s="40">
        <v>41122</v>
      </c>
    </row>
    <row r="229386" spans="1:1" x14ac:dyDescent="0.25">
      <c r="A229386" s="40">
        <v>41153</v>
      </c>
    </row>
    <row r="229387" spans="1:1" x14ac:dyDescent="0.25">
      <c r="A229387" s="40">
        <v>41183</v>
      </c>
    </row>
    <row r="229388" spans="1:1" x14ac:dyDescent="0.25">
      <c r="A229388" s="40">
        <v>41214</v>
      </c>
    </row>
    <row r="229389" spans="1:1" x14ac:dyDescent="0.25">
      <c r="A229389" s="40">
        <v>41244</v>
      </c>
    </row>
    <row r="229390" spans="1:1" x14ac:dyDescent="0.25">
      <c r="A229390" s="40">
        <v>41275</v>
      </c>
    </row>
    <row r="229391" spans="1:1" x14ac:dyDescent="0.25">
      <c r="A229391" s="40">
        <v>41306</v>
      </c>
    </row>
    <row r="229392" spans="1:1" x14ac:dyDescent="0.25">
      <c r="A229392" s="40">
        <v>41334</v>
      </c>
    </row>
    <row r="229393" spans="1:1" x14ac:dyDescent="0.25">
      <c r="A229393" s="40">
        <v>41365</v>
      </c>
    </row>
    <row r="229394" spans="1:1" x14ac:dyDescent="0.25">
      <c r="A229394" s="40">
        <v>41395</v>
      </c>
    </row>
    <row r="229395" spans="1:1" x14ac:dyDescent="0.25">
      <c r="A229395" s="40">
        <v>41426</v>
      </c>
    </row>
    <row r="229396" spans="1:1" x14ac:dyDescent="0.25">
      <c r="A229396" s="40">
        <v>41456</v>
      </c>
    </row>
    <row r="229397" spans="1:1" x14ac:dyDescent="0.25">
      <c r="A229397" s="40">
        <v>41487</v>
      </c>
    </row>
    <row r="229398" spans="1:1" x14ac:dyDescent="0.25">
      <c r="A229398" s="40">
        <v>41518</v>
      </c>
    </row>
    <row r="229399" spans="1:1" x14ac:dyDescent="0.25">
      <c r="A229399" s="40">
        <v>41548</v>
      </c>
    </row>
    <row r="229400" spans="1:1" x14ac:dyDescent="0.25">
      <c r="A229400" s="40">
        <v>41579</v>
      </c>
    </row>
    <row r="229401" spans="1:1" x14ac:dyDescent="0.25">
      <c r="A229401" s="40">
        <v>41609</v>
      </c>
    </row>
    <row r="229402" spans="1:1" x14ac:dyDescent="0.25">
      <c r="A229402" s="40">
        <v>41640</v>
      </c>
    </row>
    <row r="229403" spans="1:1" x14ac:dyDescent="0.25">
      <c r="A229403" s="40">
        <v>41671</v>
      </c>
    </row>
    <row r="229404" spans="1:1" x14ac:dyDescent="0.25">
      <c r="A229404" s="40">
        <v>41699</v>
      </c>
    </row>
    <row r="229405" spans="1:1" x14ac:dyDescent="0.25">
      <c r="A229405" s="40">
        <v>41730</v>
      </c>
    </row>
    <row r="229406" spans="1:1" x14ac:dyDescent="0.25">
      <c r="A229406" s="40">
        <v>41760</v>
      </c>
    </row>
    <row r="229407" spans="1:1" x14ac:dyDescent="0.25">
      <c r="A229407" s="40">
        <v>41791</v>
      </c>
    </row>
    <row r="229408" spans="1:1" x14ac:dyDescent="0.25">
      <c r="A229408" s="40">
        <v>41821</v>
      </c>
    </row>
    <row r="229409" spans="1:1" x14ac:dyDescent="0.25">
      <c r="A229409" s="40">
        <v>41852</v>
      </c>
    </row>
    <row r="229410" spans="1:1" x14ac:dyDescent="0.25">
      <c r="A229410" s="40">
        <v>41883</v>
      </c>
    </row>
    <row r="229411" spans="1:1" x14ac:dyDescent="0.25">
      <c r="A229411" s="40">
        <v>41913</v>
      </c>
    </row>
    <row r="229412" spans="1:1" x14ac:dyDescent="0.25">
      <c r="A229412" s="40">
        <v>41944</v>
      </c>
    </row>
    <row r="229413" spans="1:1" x14ac:dyDescent="0.25">
      <c r="A229413" s="40">
        <v>41974</v>
      </c>
    </row>
    <row r="229414" spans="1:1" x14ac:dyDescent="0.25">
      <c r="A229414" s="40">
        <v>42005</v>
      </c>
    </row>
    <row r="229415" spans="1:1" x14ac:dyDescent="0.25">
      <c r="A229415" s="40">
        <v>42036</v>
      </c>
    </row>
    <row r="229416" spans="1:1" x14ac:dyDescent="0.25">
      <c r="A229416" s="40">
        <v>42064</v>
      </c>
    </row>
    <row r="229417" spans="1:1" x14ac:dyDescent="0.25">
      <c r="A229417" s="40">
        <v>42095</v>
      </c>
    </row>
    <row r="229418" spans="1:1" x14ac:dyDescent="0.25">
      <c r="A229418" s="40">
        <v>42125</v>
      </c>
    </row>
    <row r="229419" spans="1:1" x14ac:dyDescent="0.25">
      <c r="A229419" s="40">
        <v>42156</v>
      </c>
    </row>
    <row r="229420" spans="1:1" x14ac:dyDescent="0.25">
      <c r="A229420" s="40">
        <v>42186</v>
      </c>
    </row>
    <row r="229421" spans="1:1" x14ac:dyDescent="0.25">
      <c r="A229421" s="40">
        <v>42217</v>
      </c>
    </row>
    <row r="229422" spans="1:1" x14ac:dyDescent="0.25">
      <c r="A229422" s="40">
        <v>42248</v>
      </c>
    </row>
    <row r="229423" spans="1:1" x14ac:dyDescent="0.25">
      <c r="A229423" s="40">
        <v>42278</v>
      </c>
    </row>
    <row r="229424" spans="1:1" x14ac:dyDescent="0.25">
      <c r="A229424" s="40">
        <v>42309</v>
      </c>
    </row>
    <row r="229425" spans="1:1" x14ac:dyDescent="0.25">
      <c r="A229425" s="40">
        <v>42339</v>
      </c>
    </row>
    <row r="229426" spans="1:1" x14ac:dyDescent="0.25">
      <c r="A229426" s="40">
        <v>42370</v>
      </c>
    </row>
    <row r="229427" spans="1:1" x14ac:dyDescent="0.25">
      <c r="A229427" s="40">
        <v>42401</v>
      </c>
    </row>
    <row r="229428" spans="1:1" x14ac:dyDescent="0.25">
      <c r="A229428" s="40">
        <v>42430</v>
      </c>
    </row>
    <row r="229429" spans="1:1" x14ac:dyDescent="0.25">
      <c r="A229429" s="40">
        <v>42461</v>
      </c>
    </row>
    <row r="229430" spans="1:1" x14ac:dyDescent="0.25">
      <c r="A229430" s="40">
        <v>42491</v>
      </c>
    </row>
    <row r="229431" spans="1:1" x14ac:dyDescent="0.25">
      <c r="A229431" s="40">
        <v>42522</v>
      </c>
    </row>
    <row r="229432" spans="1:1" x14ac:dyDescent="0.25">
      <c r="A229432" s="40">
        <v>42552</v>
      </c>
    </row>
    <row r="229433" spans="1:1" x14ac:dyDescent="0.25">
      <c r="A229433" s="40">
        <v>42583</v>
      </c>
    </row>
    <row r="229434" spans="1:1" x14ac:dyDescent="0.25">
      <c r="A229434" s="40">
        <v>42614</v>
      </c>
    </row>
    <row r="229435" spans="1:1" x14ac:dyDescent="0.25">
      <c r="A229435" s="40">
        <v>42644</v>
      </c>
    </row>
    <row r="229436" spans="1:1" x14ac:dyDescent="0.25">
      <c r="A229436" s="40">
        <v>42675</v>
      </c>
    </row>
    <row r="229437" spans="1:1" x14ac:dyDescent="0.25">
      <c r="A229437" s="40">
        <v>42705</v>
      </c>
    </row>
    <row r="229438" spans="1:1" x14ac:dyDescent="0.25">
      <c r="A229438" s="40">
        <v>42736</v>
      </c>
    </row>
    <row r="229439" spans="1:1" x14ac:dyDescent="0.25">
      <c r="A229439" s="40">
        <v>42767</v>
      </c>
    </row>
    <row r="229440" spans="1:1" x14ac:dyDescent="0.25">
      <c r="A229440" s="40">
        <v>42795</v>
      </c>
    </row>
    <row r="229441" spans="1:1" x14ac:dyDescent="0.25">
      <c r="A229441" s="40">
        <v>42826</v>
      </c>
    </row>
    <row r="229442" spans="1:1" x14ac:dyDescent="0.25">
      <c r="A229442" s="40">
        <v>42856</v>
      </c>
    </row>
    <row r="229443" spans="1:1" x14ac:dyDescent="0.25">
      <c r="A229443" s="40">
        <v>42887</v>
      </c>
    </row>
    <row r="229444" spans="1:1" x14ac:dyDescent="0.25">
      <c r="A229444" s="40">
        <v>42917</v>
      </c>
    </row>
    <row r="229445" spans="1:1" x14ac:dyDescent="0.25">
      <c r="A229445" s="40">
        <v>42948</v>
      </c>
    </row>
    <row r="229446" spans="1:1" x14ac:dyDescent="0.25">
      <c r="A229446" s="40">
        <v>42979</v>
      </c>
    </row>
    <row r="229447" spans="1:1" x14ac:dyDescent="0.25">
      <c r="A229447" s="40">
        <v>43009</v>
      </c>
    </row>
    <row r="229448" spans="1:1" x14ac:dyDescent="0.25">
      <c r="A229448" s="40">
        <v>43040</v>
      </c>
    </row>
    <row r="229449" spans="1:1" x14ac:dyDescent="0.25">
      <c r="A229449" s="40">
        <v>43070</v>
      </c>
    </row>
    <row r="229450" spans="1:1" x14ac:dyDescent="0.25">
      <c r="A229450" s="40">
        <v>43101</v>
      </c>
    </row>
    <row r="229451" spans="1:1" x14ac:dyDescent="0.25">
      <c r="A229451" s="40">
        <v>43132</v>
      </c>
    </row>
    <row r="229452" spans="1:1" x14ac:dyDescent="0.25">
      <c r="A229452" s="40">
        <v>43160</v>
      </c>
    </row>
    <row r="229453" spans="1:1" x14ac:dyDescent="0.25">
      <c r="A229453" s="40">
        <v>43191</v>
      </c>
    </row>
    <row r="229454" spans="1:1" x14ac:dyDescent="0.25">
      <c r="A229454" s="40">
        <v>43221</v>
      </c>
    </row>
    <row r="229455" spans="1:1" x14ac:dyDescent="0.25">
      <c r="A229455" s="40">
        <v>43252</v>
      </c>
    </row>
    <row r="229456" spans="1:1" x14ac:dyDescent="0.25">
      <c r="A229456" s="40">
        <v>43282</v>
      </c>
    </row>
    <row r="229457" spans="1:1" x14ac:dyDescent="0.25">
      <c r="A229457" s="40">
        <v>43313</v>
      </c>
    </row>
    <row r="229458" spans="1:1" x14ac:dyDescent="0.25">
      <c r="A229458" s="40">
        <v>43344</v>
      </c>
    </row>
    <row r="229459" spans="1:1" x14ac:dyDescent="0.25">
      <c r="A229459" s="40">
        <v>43374</v>
      </c>
    </row>
    <row r="229460" spans="1:1" x14ac:dyDescent="0.25">
      <c r="A229460" s="40">
        <v>43405</v>
      </c>
    </row>
    <row r="229461" spans="1:1" x14ac:dyDescent="0.25">
      <c r="A229461" s="40">
        <v>43435</v>
      </c>
    </row>
    <row r="229462" spans="1:1" x14ac:dyDescent="0.25">
      <c r="A229462" s="40">
        <v>43466</v>
      </c>
    </row>
    <row r="229463" spans="1:1" x14ac:dyDescent="0.25">
      <c r="A229463" s="40">
        <v>43497</v>
      </c>
    </row>
    <row r="229464" spans="1:1" x14ac:dyDescent="0.25">
      <c r="A229464" s="40">
        <v>43525</v>
      </c>
    </row>
    <row r="229465" spans="1:1" x14ac:dyDescent="0.25">
      <c r="A229465" s="40">
        <v>43556</v>
      </c>
    </row>
    <row r="229466" spans="1:1" x14ac:dyDescent="0.25">
      <c r="A229466" s="40">
        <v>43586</v>
      </c>
    </row>
    <row r="229467" spans="1:1" x14ac:dyDescent="0.25">
      <c r="A229467" s="40">
        <v>43617</v>
      </c>
    </row>
    <row r="229468" spans="1:1" x14ac:dyDescent="0.25">
      <c r="A229468" s="40">
        <v>43647</v>
      </c>
    </row>
    <row r="229469" spans="1:1" x14ac:dyDescent="0.25">
      <c r="A229469" s="40">
        <v>43678</v>
      </c>
    </row>
    <row r="229470" spans="1:1" x14ac:dyDescent="0.25">
      <c r="A229470" s="40">
        <v>43709</v>
      </c>
    </row>
    <row r="229471" spans="1:1" x14ac:dyDescent="0.25">
      <c r="A229471" s="40">
        <v>43739</v>
      </c>
    </row>
    <row r="229472" spans="1:1" x14ac:dyDescent="0.25">
      <c r="A229472" s="40">
        <v>43770</v>
      </c>
    </row>
    <row r="229473" spans="1:1" x14ac:dyDescent="0.25">
      <c r="A229473" s="40">
        <v>43800</v>
      </c>
    </row>
    <row r="229474" spans="1:1" x14ac:dyDescent="0.25">
      <c r="A229474" s="40">
        <v>43831</v>
      </c>
    </row>
    <row r="229475" spans="1:1" x14ac:dyDescent="0.25">
      <c r="A229475" s="40">
        <v>43862</v>
      </c>
    </row>
    <row r="229476" spans="1:1" x14ac:dyDescent="0.25">
      <c r="A229476" s="40">
        <v>43891</v>
      </c>
    </row>
    <row r="229477" spans="1:1" x14ac:dyDescent="0.25">
      <c r="A229477" s="40">
        <v>43922</v>
      </c>
    </row>
    <row r="229478" spans="1:1" x14ac:dyDescent="0.25">
      <c r="A229478" s="40">
        <v>43952</v>
      </c>
    </row>
    <row r="229479" spans="1:1" x14ac:dyDescent="0.25">
      <c r="A229479" s="40">
        <v>43983</v>
      </c>
    </row>
    <row r="229480" spans="1:1" x14ac:dyDescent="0.25">
      <c r="A229480" s="40">
        <v>44013</v>
      </c>
    </row>
    <row r="229481" spans="1:1" x14ac:dyDescent="0.25">
      <c r="A229481" s="40">
        <v>44044</v>
      </c>
    </row>
    <row r="229482" spans="1:1" x14ac:dyDescent="0.25">
      <c r="A229482" s="40">
        <v>44075</v>
      </c>
    </row>
    <row r="229483" spans="1:1" x14ac:dyDescent="0.25">
      <c r="A229483" s="40">
        <v>44105</v>
      </c>
    </row>
    <row r="229484" spans="1:1" x14ac:dyDescent="0.25">
      <c r="A229484" s="40">
        <v>44136</v>
      </c>
    </row>
    <row r="229485" spans="1:1" x14ac:dyDescent="0.25">
      <c r="A229485" s="40">
        <v>44166</v>
      </c>
    </row>
    <row r="245762" spans="1:1" x14ac:dyDescent="0.25">
      <c r="A245762" s="40">
        <v>40909</v>
      </c>
    </row>
    <row r="245763" spans="1:1" x14ac:dyDescent="0.25">
      <c r="A245763" s="40">
        <v>40940</v>
      </c>
    </row>
    <row r="245764" spans="1:1" x14ac:dyDescent="0.25">
      <c r="A245764" s="40">
        <v>40969</v>
      </c>
    </row>
    <row r="245765" spans="1:1" x14ac:dyDescent="0.25">
      <c r="A245765" s="40">
        <v>41000</v>
      </c>
    </row>
    <row r="245766" spans="1:1" x14ac:dyDescent="0.25">
      <c r="A245766" s="40">
        <v>41030</v>
      </c>
    </row>
    <row r="245767" spans="1:1" x14ac:dyDescent="0.25">
      <c r="A245767" s="40">
        <v>41061</v>
      </c>
    </row>
    <row r="245768" spans="1:1" x14ac:dyDescent="0.25">
      <c r="A245768" s="40">
        <v>41091</v>
      </c>
    </row>
    <row r="245769" spans="1:1" x14ac:dyDescent="0.25">
      <c r="A245769" s="40">
        <v>41122</v>
      </c>
    </row>
    <row r="245770" spans="1:1" x14ac:dyDescent="0.25">
      <c r="A245770" s="40">
        <v>41153</v>
      </c>
    </row>
    <row r="245771" spans="1:1" x14ac:dyDescent="0.25">
      <c r="A245771" s="40">
        <v>41183</v>
      </c>
    </row>
    <row r="245772" spans="1:1" x14ac:dyDescent="0.25">
      <c r="A245772" s="40">
        <v>41214</v>
      </c>
    </row>
    <row r="245773" spans="1:1" x14ac:dyDescent="0.25">
      <c r="A245773" s="40">
        <v>41244</v>
      </c>
    </row>
    <row r="245774" spans="1:1" x14ac:dyDescent="0.25">
      <c r="A245774" s="40">
        <v>41275</v>
      </c>
    </row>
    <row r="245775" spans="1:1" x14ac:dyDescent="0.25">
      <c r="A245775" s="40">
        <v>41306</v>
      </c>
    </row>
    <row r="245776" spans="1:1" x14ac:dyDescent="0.25">
      <c r="A245776" s="40">
        <v>41334</v>
      </c>
    </row>
    <row r="245777" spans="1:1" x14ac:dyDescent="0.25">
      <c r="A245777" s="40">
        <v>41365</v>
      </c>
    </row>
    <row r="245778" spans="1:1" x14ac:dyDescent="0.25">
      <c r="A245778" s="40">
        <v>41395</v>
      </c>
    </row>
    <row r="245779" spans="1:1" x14ac:dyDescent="0.25">
      <c r="A245779" s="40">
        <v>41426</v>
      </c>
    </row>
    <row r="245780" spans="1:1" x14ac:dyDescent="0.25">
      <c r="A245780" s="40">
        <v>41456</v>
      </c>
    </row>
    <row r="245781" spans="1:1" x14ac:dyDescent="0.25">
      <c r="A245781" s="40">
        <v>41487</v>
      </c>
    </row>
    <row r="245782" spans="1:1" x14ac:dyDescent="0.25">
      <c r="A245782" s="40">
        <v>41518</v>
      </c>
    </row>
    <row r="245783" spans="1:1" x14ac:dyDescent="0.25">
      <c r="A245783" s="40">
        <v>41548</v>
      </c>
    </row>
    <row r="245784" spans="1:1" x14ac:dyDescent="0.25">
      <c r="A245784" s="40">
        <v>41579</v>
      </c>
    </row>
    <row r="245785" spans="1:1" x14ac:dyDescent="0.25">
      <c r="A245785" s="40">
        <v>41609</v>
      </c>
    </row>
    <row r="245786" spans="1:1" x14ac:dyDescent="0.25">
      <c r="A245786" s="40">
        <v>41640</v>
      </c>
    </row>
    <row r="245787" spans="1:1" x14ac:dyDescent="0.25">
      <c r="A245787" s="40">
        <v>41671</v>
      </c>
    </row>
    <row r="245788" spans="1:1" x14ac:dyDescent="0.25">
      <c r="A245788" s="40">
        <v>41699</v>
      </c>
    </row>
    <row r="245789" spans="1:1" x14ac:dyDescent="0.25">
      <c r="A245789" s="40">
        <v>41730</v>
      </c>
    </row>
    <row r="245790" spans="1:1" x14ac:dyDescent="0.25">
      <c r="A245790" s="40">
        <v>41760</v>
      </c>
    </row>
    <row r="245791" spans="1:1" x14ac:dyDescent="0.25">
      <c r="A245791" s="40">
        <v>41791</v>
      </c>
    </row>
    <row r="245792" spans="1:1" x14ac:dyDescent="0.25">
      <c r="A245792" s="40">
        <v>41821</v>
      </c>
    </row>
    <row r="245793" spans="1:1" x14ac:dyDescent="0.25">
      <c r="A245793" s="40">
        <v>41852</v>
      </c>
    </row>
    <row r="245794" spans="1:1" x14ac:dyDescent="0.25">
      <c r="A245794" s="40">
        <v>41883</v>
      </c>
    </row>
    <row r="245795" spans="1:1" x14ac:dyDescent="0.25">
      <c r="A245795" s="40">
        <v>41913</v>
      </c>
    </row>
    <row r="245796" spans="1:1" x14ac:dyDescent="0.25">
      <c r="A245796" s="40">
        <v>41944</v>
      </c>
    </row>
    <row r="245797" spans="1:1" x14ac:dyDescent="0.25">
      <c r="A245797" s="40">
        <v>41974</v>
      </c>
    </row>
    <row r="245798" spans="1:1" x14ac:dyDescent="0.25">
      <c r="A245798" s="40">
        <v>42005</v>
      </c>
    </row>
    <row r="245799" spans="1:1" x14ac:dyDescent="0.25">
      <c r="A245799" s="40">
        <v>42036</v>
      </c>
    </row>
    <row r="245800" spans="1:1" x14ac:dyDescent="0.25">
      <c r="A245800" s="40">
        <v>42064</v>
      </c>
    </row>
    <row r="245801" spans="1:1" x14ac:dyDescent="0.25">
      <c r="A245801" s="40">
        <v>42095</v>
      </c>
    </row>
    <row r="245802" spans="1:1" x14ac:dyDescent="0.25">
      <c r="A245802" s="40">
        <v>42125</v>
      </c>
    </row>
    <row r="245803" spans="1:1" x14ac:dyDescent="0.25">
      <c r="A245803" s="40">
        <v>42156</v>
      </c>
    </row>
    <row r="245804" spans="1:1" x14ac:dyDescent="0.25">
      <c r="A245804" s="40">
        <v>42186</v>
      </c>
    </row>
    <row r="245805" spans="1:1" x14ac:dyDescent="0.25">
      <c r="A245805" s="40">
        <v>42217</v>
      </c>
    </row>
    <row r="245806" spans="1:1" x14ac:dyDescent="0.25">
      <c r="A245806" s="40">
        <v>42248</v>
      </c>
    </row>
    <row r="245807" spans="1:1" x14ac:dyDescent="0.25">
      <c r="A245807" s="40">
        <v>42278</v>
      </c>
    </row>
    <row r="245808" spans="1:1" x14ac:dyDescent="0.25">
      <c r="A245808" s="40">
        <v>42309</v>
      </c>
    </row>
    <row r="245809" spans="1:1" x14ac:dyDescent="0.25">
      <c r="A245809" s="40">
        <v>42339</v>
      </c>
    </row>
    <row r="245810" spans="1:1" x14ac:dyDescent="0.25">
      <c r="A245810" s="40">
        <v>42370</v>
      </c>
    </row>
    <row r="245811" spans="1:1" x14ac:dyDescent="0.25">
      <c r="A245811" s="40">
        <v>42401</v>
      </c>
    </row>
    <row r="245812" spans="1:1" x14ac:dyDescent="0.25">
      <c r="A245812" s="40">
        <v>42430</v>
      </c>
    </row>
    <row r="245813" spans="1:1" x14ac:dyDescent="0.25">
      <c r="A245813" s="40">
        <v>42461</v>
      </c>
    </row>
    <row r="245814" spans="1:1" x14ac:dyDescent="0.25">
      <c r="A245814" s="40">
        <v>42491</v>
      </c>
    </row>
    <row r="245815" spans="1:1" x14ac:dyDescent="0.25">
      <c r="A245815" s="40">
        <v>42522</v>
      </c>
    </row>
    <row r="245816" spans="1:1" x14ac:dyDescent="0.25">
      <c r="A245816" s="40">
        <v>42552</v>
      </c>
    </row>
    <row r="245817" spans="1:1" x14ac:dyDescent="0.25">
      <c r="A245817" s="40">
        <v>42583</v>
      </c>
    </row>
    <row r="245818" spans="1:1" x14ac:dyDescent="0.25">
      <c r="A245818" s="40">
        <v>42614</v>
      </c>
    </row>
    <row r="245819" spans="1:1" x14ac:dyDescent="0.25">
      <c r="A245819" s="40">
        <v>42644</v>
      </c>
    </row>
    <row r="245820" spans="1:1" x14ac:dyDescent="0.25">
      <c r="A245820" s="40">
        <v>42675</v>
      </c>
    </row>
    <row r="245821" spans="1:1" x14ac:dyDescent="0.25">
      <c r="A245821" s="40">
        <v>42705</v>
      </c>
    </row>
    <row r="245822" spans="1:1" x14ac:dyDescent="0.25">
      <c r="A245822" s="40">
        <v>42736</v>
      </c>
    </row>
    <row r="245823" spans="1:1" x14ac:dyDescent="0.25">
      <c r="A245823" s="40">
        <v>42767</v>
      </c>
    </row>
    <row r="245824" spans="1:1" x14ac:dyDescent="0.25">
      <c r="A245824" s="40">
        <v>42795</v>
      </c>
    </row>
    <row r="245825" spans="1:1" x14ac:dyDescent="0.25">
      <c r="A245825" s="40">
        <v>42826</v>
      </c>
    </row>
    <row r="245826" spans="1:1" x14ac:dyDescent="0.25">
      <c r="A245826" s="40">
        <v>42856</v>
      </c>
    </row>
    <row r="245827" spans="1:1" x14ac:dyDescent="0.25">
      <c r="A245827" s="40">
        <v>42887</v>
      </c>
    </row>
    <row r="245828" spans="1:1" x14ac:dyDescent="0.25">
      <c r="A245828" s="40">
        <v>42917</v>
      </c>
    </row>
    <row r="245829" spans="1:1" x14ac:dyDescent="0.25">
      <c r="A245829" s="40">
        <v>42948</v>
      </c>
    </row>
    <row r="245830" spans="1:1" x14ac:dyDescent="0.25">
      <c r="A245830" s="40">
        <v>42979</v>
      </c>
    </row>
    <row r="245831" spans="1:1" x14ac:dyDescent="0.25">
      <c r="A245831" s="40">
        <v>43009</v>
      </c>
    </row>
    <row r="245832" spans="1:1" x14ac:dyDescent="0.25">
      <c r="A245832" s="40">
        <v>43040</v>
      </c>
    </row>
    <row r="245833" spans="1:1" x14ac:dyDescent="0.25">
      <c r="A245833" s="40">
        <v>43070</v>
      </c>
    </row>
    <row r="245834" spans="1:1" x14ac:dyDescent="0.25">
      <c r="A245834" s="40">
        <v>43101</v>
      </c>
    </row>
    <row r="245835" spans="1:1" x14ac:dyDescent="0.25">
      <c r="A245835" s="40">
        <v>43132</v>
      </c>
    </row>
    <row r="245836" spans="1:1" x14ac:dyDescent="0.25">
      <c r="A245836" s="40">
        <v>43160</v>
      </c>
    </row>
    <row r="245837" spans="1:1" x14ac:dyDescent="0.25">
      <c r="A245837" s="40">
        <v>43191</v>
      </c>
    </row>
    <row r="245838" spans="1:1" x14ac:dyDescent="0.25">
      <c r="A245838" s="40">
        <v>43221</v>
      </c>
    </row>
    <row r="245839" spans="1:1" x14ac:dyDescent="0.25">
      <c r="A245839" s="40">
        <v>43252</v>
      </c>
    </row>
    <row r="245840" spans="1:1" x14ac:dyDescent="0.25">
      <c r="A245840" s="40">
        <v>43282</v>
      </c>
    </row>
    <row r="245841" spans="1:1" x14ac:dyDescent="0.25">
      <c r="A245841" s="40">
        <v>43313</v>
      </c>
    </row>
    <row r="245842" spans="1:1" x14ac:dyDescent="0.25">
      <c r="A245842" s="40">
        <v>43344</v>
      </c>
    </row>
    <row r="245843" spans="1:1" x14ac:dyDescent="0.25">
      <c r="A245843" s="40">
        <v>43374</v>
      </c>
    </row>
    <row r="245844" spans="1:1" x14ac:dyDescent="0.25">
      <c r="A245844" s="40">
        <v>43405</v>
      </c>
    </row>
    <row r="245845" spans="1:1" x14ac:dyDescent="0.25">
      <c r="A245845" s="40">
        <v>43435</v>
      </c>
    </row>
    <row r="245846" spans="1:1" x14ac:dyDescent="0.25">
      <c r="A245846" s="40">
        <v>43466</v>
      </c>
    </row>
    <row r="245847" spans="1:1" x14ac:dyDescent="0.25">
      <c r="A245847" s="40">
        <v>43497</v>
      </c>
    </row>
    <row r="245848" spans="1:1" x14ac:dyDescent="0.25">
      <c r="A245848" s="40">
        <v>43525</v>
      </c>
    </row>
    <row r="245849" spans="1:1" x14ac:dyDescent="0.25">
      <c r="A245849" s="40">
        <v>43556</v>
      </c>
    </row>
    <row r="245850" spans="1:1" x14ac:dyDescent="0.25">
      <c r="A245850" s="40">
        <v>43586</v>
      </c>
    </row>
    <row r="245851" spans="1:1" x14ac:dyDescent="0.25">
      <c r="A245851" s="40">
        <v>43617</v>
      </c>
    </row>
    <row r="245852" spans="1:1" x14ac:dyDescent="0.25">
      <c r="A245852" s="40">
        <v>43647</v>
      </c>
    </row>
    <row r="245853" spans="1:1" x14ac:dyDescent="0.25">
      <c r="A245853" s="40">
        <v>43678</v>
      </c>
    </row>
    <row r="245854" spans="1:1" x14ac:dyDescent="0.25">
      <c r="A245854" s="40">
        <v>43709</v>
      </c>
    </row>
    <row r="245855" spans="1:1" x14ac:dyDescent="0.25">
      <c r="A245855" s="40">
        <v>43739</v>
      </c>
    </row>
    <row r="245856" spans="1:1" x14ac:dyDescent="0.25">
      <c r="A245856" s="40">
        <v>43770</v>
      </c>
    </row>
    <row r="245857" spans="1:1" x14ac:dyDescent="0.25">
      <c r="A245857" s="40">
        <v>43800</v>
      </c>
    </row>
    <row r="245858" spans="1:1" x14ac:dyDescent="0.25">
      <c r="A245858" s="40">
        <v>43831</v>
      </c>
    </row>
    <row r="245859" spans="1:1" x14ac:dyDescent="0.25">
      <c r="A245859" s="40">
        <v>43862</v>
      </c>
    </row>
    <row r="245860" spans="1:1" x14ac:dyDescent="0.25">
      <c r="A245860" s="40">
        <v>43891</v>
      </c>
    </row>
    <row r="245861" spans="1:1" x14ac:dyDescent="0.25">
      <c r="A245861" s="40">
        <v>43922</v>
      </c>
    </row>
    <row r="245862" spans="1:1" x14ac:dyDescent="0.25">
      <c r="A245862" s="40">
        <v>43952</v>
      </c>
    </row>
    <row r="245863" spans="1:1" x14ac:dyDescent="0.25">
      <c r="A245863" s="40">
        <v>43983</v>
      </c>
    </row>
    <row r="245864" spans="1:1" x14ac:dyDescent="0.25">
      <c r="A245864" s="40">
        <v>44013</v>
      </c>
    </row>
    <row r="245865" spans="1:1" x14ac:dyDescent="0.25">
      <c r="A245865" s="40">
        <v>44044</v>
      </c>
    </row>
    <row r="245866" spans="1:1" x14ac:dyDescent="0.25">
      <c r="A245866" s="40">
        <v>44075</v>
      </c>
    </row>
    <row r="245867" spans="1:1" x14ac:dyDescent="0.25">
      <c r="A245867" s="40">
        <v>44105</v>
      </c>
    </row>
    <row r="245868" spans="1:1" x14ac:dyDescent="0.25">
      <c r="A245868" s="40">
        <v>44136</v>
      </c>
    </row>
    <row r="245869" spans="1:1" x14ac:dyDescent="0.25">
      <c r="A245869" s="40">
        <v>44166</v>
      </c>
    </row>
    <row r="262146" spans="1:1" x14ac:dyDescent="0.25">
      <c r="A262146" s="40">
        <v>40909</v>
      </c>
    </row>
    <row r="262147" spans="1:1" x14ac:dyDescent="0.25">
      <c r="A262147" s="40">
        <v>40940</v>
      </c>
    </row>
    <row r="262148" spans="1:1" x14ac:dyDescent="0.25">
      <c r="A262148" s="40">
        <v>40969</v>
      </c>
    </row>
    <row r="262149" spans="1:1" x14ac:dyDescent="0.25">
      <c r="A262149" s="40">
        <v>41000</v>
      </c>
    </row>
    <row r="262150" spans="1:1" x14ac:dyDescent="0.25">
      <c r="A262150" s="40">
        <v>41030</v>
      </c>
    </row>
    <row r="262151" spans="1:1" x14ac:dyDescent="0.25">
      <c r="A262151" s="40">
        <v>41061</v>
      </c>
    </row>
    <row r="262152" spans="1:1" x14ac:dyDescent="0.25">
      <c r="A262152" s="40">
        <v>41091</v>
      </c>
    </row>
    <row r="262153" spans="1:1" x14ac:dyDescent="0.25">
      <c r="A262153" s="40">
        <v>41122</v>
      </c>
    </row>
    <row r="262154" spans="1:1" x14ac:dyDescent="0.25">
      <c r="A262154" s="40">
        <v>41153</v>
      </c>
    </row>
    <row r="262155" spans="1:1" x14ac:dyDescent="0.25">
      <c r="A262155" s="40">
        <v>41183</v>
      </c>
    </row>
    <row r="262156" spans="1:1" x14ac:dyDescent="0.25">
      <c r="A262156" s="40">
        <v>41214</v>
      </c>
    </row>
    <row r="262157" spans="1:1" x14ac:dyDescent="0.25">
      <c r="A262157" s="40">
        <v>41244</v>
      </c>
    </row>
    <row r="262158" spans="1:1" x14ac:dyDescent="0.25">
      <c r="A262158" s="40">
        <v>41275</v>
      </c>
    </row>
    <row r="262159" spans="1:1" x14ac:dyDescent="0.25">
      <c r="A262159" s="40">
        <v>41306</v>
      </c>
    </row>
    <row r="262160" spans="1:1" x14ac:dyDescent="0.25">
      <c r="A262160" s="40">
        <v>41334</v>
      </c>
    </row>
    <row r="262161" spans="1:1" x14ac:dyDescent="0.25">
      <c r="A262161" s="40">
        <v>41365</v>
      </c>
    </row>
    <row r="262162" spans="1:1" x14ac:dyDescent="0.25">
      <c r="A262162" s="40">
        <v>41395</v>
      </c>
    </row>
    <row r="262163" spans="1:1" x14ac:dyDescent="0.25">
      <c r="A262163" s="40">
        <v>41426</v>
      </c>
    </row>
    <row r="262164" spans="1:1" x14ac:dyDescent="0.25">
      <c r="A262164" s="40">
        <v>41456</v>
      </c>
    </row>
    <row r="262165" spans="1:1" x14ac:dyDescent="0.25">
      <c r="A262165" s="40">
        <v>41487</v>
      </c>
    </row>
    <row r="262166" spans="1:1" x14ac:dyDescent="0.25">
      <c r="A262166" s="40">
        <v>41518</v>
      </c>
    </row>
    <row r="262167" spans="1:1" x14ac:dyDescent="0.25">
      <c r="A262167" s="40">
        <v>41548</v>
      </c>
    </row>
    <row r="262168" spans="1:1" x14ac:dyDescent="0.25">
      <c r="A262168" s="40">
        <v>41579</v>
      </c>
    </row>
    <row r="262169" spans="1:1" x14ac:dyDescent="0.25">
      <c r="A262169" s="40">
        <v>41609</v>
      </c>
    </row>
    <row r="262170" spans="1:1" x14ac:dyDescent="0.25">
      <c r="A262170" s="40">
        <v>41640</v>
      </c>
    </row>
    <row r="262171" spans="1:1" x14ac:dyDescent="0.25">
      <c r="A262171" s="40">
        <v>41671</v>
      </c>
    </row>
    <row r="262172" spans="1:1" x14ac:dyDescent="0.25">
      <c r="A262172" s="40">
        <v>41699</v>
      </c>
    </row>
    <row r="262173" spans="1:1" x14ac:dyDescent="0.25">
      <c r="A262173" s="40">
        <v>41730</v>
      </c>
    </row>
    <row r="262174" spans="1:1" x14ac:dyDescent="0.25">
      <c r="A262174" s="40">
        <v>41760</v>
      </c>
    </row>
    <row r="262175" spans="1:1" x14ac:dyDescent="0.25">
      <c r="A262175" s="40">
        <v>41791</v>
      </c>
    </row>
    <row r="262176" spans="1:1" x14ac:dyDescent="0.25">
      <c r="A262176" s="40">
        <v>41821</v>
      </c>
    </row>
    <row r="262177" spans="1:1" x14ac:dyDescent="0.25">
      <c r="A262177" s="40">
        <v>41852</v>
      </c>
    </row>
    <row r="262178" spans="1:1" x14ac:dyDescent="0.25">
      <c r="A262178" s="40">
        <v>41883</v>
      </c>
    </row>
    <row r="262179" spans="1:1" x14ac:dyDescent="0.25">
      <c r="A262179" s="40">
        <v>41913</v>
      </c>
    </row>
    <row r="262180" spans="1:1" x14ac:dyDescent="0.25">
      <c r="A262180" s="40">
        <v>41944</v>
      </c>
    </row>
    <row r="262181" spans="1:1" x14ac:dyDescent="0.25">
      <c r="A262181" s="40">
        <v>41974</v>
      </c>
    </row>
    <row r="262182" spans="1:1" x14ac:dyDescent="0.25">
      <c r="A262182" s="40">
        <v>42005</v>
      </c>
    </row>
    <row r="262183" spans="1:1" x14ac:dyDescent="0.25">
      <c r="A262183" s="40">
        <v>42036</v>
      </c>
    </row>
    <row r="262184" spans="1:1" x14ac:dyDescent="0.25">
      <c r="A262184" s="40">
        <v>42064</v>
      </c>
    </row>
    <row r="262185" spans="1:1" x14ac:dyDescent="0.25">
      <c r="A262185" s="40">
        <v>42095</v>
      </c>
    </row>
    <row r="262186" spans="1:1" x14ac:dyDescent="0.25">
      <c r="A262186" s="40">
        <v>42125</v>
      </c>
    </row>
    <row r="262187" spans="1:1" x14ac:dyDescent="0.25">
      <c r="A262187" s="40">
        <v>42156</v>
      </c>
    </row>
    <row r="262188" spans="1:1" x14ac:dyDescent="0.25">
      <c r="A262188" s="40">
        <v>42186</v>
      </c>
    </row>
    <row r="262189" spans="1:1" x14ac:dyDescent="0.25">
      <c r="A262189" s="40">
        <v>42217</v>
      </c>
    </row>
    <row r="262190" spans="1:1" x14ac:dyDescent="0.25">
      <c r="A262190" s="40">
        <v>42248</v>
      </c>
    </row>
    <row r="262191" spans="1:1" x14ac:dyDescent="0.25">
      <c r="A262191" s="40">
        <v>42278</v>
      </c>
    </row>
    <row r="262192" spans="1:1" x14ac:dyDescent="0.25">
      <c r="A262192" s="40">
        <v>42309</v>
      </c>
    </row>
    <row r="262193" spans="1:1" x14ac:dyDescent="0.25">
      <c r="A262193" s="40">
        <v>42339</v>
      </c>
    </row>
    <row r="262194" spans="1:1" x14ac:dyDescent="0.25">
      <c r="A262194" s="40">
        <v>42370</v>
      </c>
    </row>
    <row r="262195" spans="1:1" x14ac:dyDescent="0.25">
      <c r="A262195" s="40">
        <v>42401</v>
      </c>
    </row>
    <row r="262196" spans="1:1" x14ac:dyDescent="0.25">
      <c r="A262196" s="40">
        <v>42430</v>
      </c>
    </row>
    <row r="262197" spans="1:1" x14ac:dyDescent="0.25">
      <c r="A262197" s="40">
        <v>42461</v>
      </c>
    </row>
    <row r="262198" spans="1:1" x14ac:dyDescent="0.25">
      <c r="A262198" s="40">
        <v>42491</v>
      </c>
    </row>
    <row r="262199" spans="1:1" x14ac:dyDescent="0.25">
      <c r="A262199" s="40">
        <v>42522</v>
      </c>
    </row>
    <row r="262200" spans="1:1" x14ac:dyDescent="0.25">
      <c r="A262200" s="40">
        <v>42552</v>
      </c>
    </row>
    <row r="262201" spans="1:1" x14ac:dyDescent="0.25">
      <c r="A262201" s="40">
        <v>42583</v>
      </c>
    </row>
    <row r="262202" spans="1:1" x14ac:dyDescent="0.25">
      <c r="A262202" s="40">
        <v>42614</v>
      </c>
    </row>
    <row r="262203" spans="1:1" x14ac:dyDescent="0.25">
      <c r="A262203" s="40">
        <v>42644</v>
      </c>
    </row>
    <row r="262204" spans="1:1" x14ac:dyDescent="0.25">
      <c r="A262204" s="40">
        <v>42675</v>
      </c>
    </row>
    <row r="262205" spans="1:1" x14ac:dyDescent="0.25">
      <c r="A262205" s="40">
        <v>42705</v>
      </c>
    </row>
    <row r="262206" spans="1:1" x14ac:dyDescent="0.25">
      <c r="A262206" s="40">
        <v>42736</v>
      </c>
    </row>
    <row r="262207" spans="1:1" x14ac:dyDescent="0.25">
      <c r="A262207" s="40">
        <v>42767</v>
      </c>
    </row>
    <row r="262208" spans="1:1" x14ac:dyDescent="0.25">
      <c r="A262208" s="40">
        <v>42795</v>
      </c>
    </row>
    <row r="262209" spans="1:1" x14ac:dyDescent="0.25">
      <c r="A262209" s="40">
        <v>42826</v>
      </c>
    </row>
    <row r="262210" spans="1:1" x14ac:dyDescent="0.25">
      <c r="A262210" s="40">
        <v>42856</v>
      </c>
    </row>
    <row r="262211" spans="1:1" x14ac:dyDescent="0.25">
      <c r="A262211" s="40">
        <v>42887</v>
      </c>
    </row>
    <row r="262212" spans="1:1" x14ac:dyDescent="0.25">
      <c r="A262212" s="40">
        <v>42917</v>
      </c>
    </row>
    <row r="262213" spans="1:1" x14ac:dyDescent="0.25">
      <c r="A262213" s="40">
        <v>42948</v>
      </c>
    </row>
    <row r="262214" spans="1:1" x14ac:dyDescent="0.25">
      <c r="A262214" s="40">
        <v>42979</v>
      </c>
    </row>
    <row r="262215" spans="1:1" x14ac:dyDescent="0.25">
      <c r="A262215" s="40">
        <v>43009</v>
      </c>
    </row>
    <row r="262216" spans="1:1" x14ac:dyDescent="0.25">
      <c r="A262216" s="40">
        <v>43040</v>
      </c>
    </row>
    <row r="262217" spans="1:1" x14ac:dyDescent="0.25">
      <c r="A262217" s="40">
        <v>43070</v>
      </c>
    </row>
    <row r="262218" spans="1:1" x14ac:dyDescent="0.25">
      <c r="A262218" s="40">
        <v>43101</v>
      </c>
    </row>
    <row r="262219" spans="1:1" x14ac:dyDescent="0.25">
      <c r="A262219" s="40">
        <v>43132</v>
      </c>
    </row>
    <row r="262220" spans="1:1" x14ac:dyDescent="0.25">
      <c r="A262220" s="40">
        <v>43160</v>
      </c>
    </row>
    <row r="262221" spans="1:1" x14ac:dyDescent="0.25">
      <c r="A262221" s="40">
        <v>43191</v>
      </c>
    </row>
    <row r="262222" spans="1:1" x14ac:dyDescent="0.25">
      <c r="A262222" s="40">
        <v>43221</v>
      </c>
    </row>
    <row r="262223" spans="1:1" x14ac:dyDescent="0.25">
      <c r="A262223" s="40">
        <v>43252</v>
      </c>
    </row>
    <row r="262224" spans="1:1" x14ac:dyDescent="0.25">
      <c r="A262224" s="40">
        <v>43282</v>
      </c>
    </row>
    <row r="262225" spans="1:1" x14ac:dyDescent="0.25">
      <c r="A262225" s="40">
        <v>43313</v>
      </c>
    </row>
    <row r="262226" spans="1:1" x14ac:dyDescent="0.25">
      <c r="A262226" s="40">
        <v>43344</v>
      </c>
    </row>
    <row r="262227" spans="1:1" x14ac:dyDescent="0.25">
      <c r="A262227" s="40">
        <v>43374</v>
      </c>
    </row>
    <row r="262228" spans="1:1" x14ac:dyDescent="0.25">
      <c r="A262228" s="40">
        <v>43405</v>
      </c>
    </row>
    <row r="262229" spans="1:1" x14ac:dyDescent="0.25">
      <c r="A262229" s="40">
        <v>43435</v>
      </c>
    </row>
    <row r="262230" spans="1:1" x14ac:dyDescent="0.25">
      <c r="A262230" s="40">
        <v>43466</v>
      </c>
    </row>
    <row r="262231" spans="1:1" x14ac:dyDescent="0.25">
      <c r="A262231" s="40">
        <v>43497</v>
      </c>
    </row>
    <row r="262232" spans="1:1" x14ac:dyDescent="0.25">
      <c r="A262232" s="40">
        <v>43525</v>
      </c>
    </row>
    <row r="262233" spans="1:1" x14ac:dyDescent="0.25">
      <c r="A262233" s="40">
        <v>43556</v>
      </c>
    </row>
    <row r="262234" spans="1:1" x14ac:dyDescent="0.25">
      <c r="A262234" s="40">
        <v>43586</v>
      </c>
    </row>
    <row r="262235" spans="1:1" x14ac:dyDescent="0.25">
      <c r="A262235" s="40">
        <v>43617</v>
      </c>
    </row>
    <row r="262236" spans="1:1" x14ac:dyDescent="0.25">
      <c r="A262236" s="40">
        <v>43647</v>
      </c>
    </row>
    <row r="262237" spans="1:1" x14ac:dyDescent="0.25">
      <c r="A262237" s="40">
        <v>43678</v>
      </c>
    </row>
    <row r="262238" spans="1:1" x14ac:dyDescent="0.25">
      <c r="A262238" s="40">
        <v>43709</v>
      </c>
    </row>
    <row r="262239" spans="1:1" x14ac:dyDescent="0.25">
      <c r="A262239" s="40">
        <v>43739</v>
      </c>
    </row>
    <row r="262240" spans="1:1" x14ac:dyDescent="0.25">
      <c r="A262240" s="40">
        <v>43770</v>
      </c>
    </row>
    <row r="262241" spans="1:1" x14ac:dyDescent="0.25">
      <c r="A262241" s="40">
        <v>43800</v>
      </c>
    </row>
    <row r="262242" spans="1:1" x14ac:dyDescent="0.25">
      <c r="A262242" s="40">
        <v>43831</v>
      </c>
    </row>
    <row r="262243" spans="1:1" x14ac:dyDescent="0.25">
      <c r="A262243" s="40">
        <v>43862</v>
      </c>
    </row>
    <row r="262244" spans="1:1" x14ac:dyDescent="0.25">
      <c r="A262244" s="40">
        <v>43891</v>
      </c>
    </row>
    <row r="262245" spans="1:1" x14ac:dyDescent="0.25">
      <c r="A262245" s="40">
        <v>43922</v>
      </c>
    </row>
    <row r="262246" spans="1:1" x14ac:dyDescent="0.25">
      <c r="A262246" s="40">
        <v>43952</v>
      </c>
    </row>
    <row r="262247" spans="1:1" x14ac:dyDescent="0.25">
      <c r="A262247" s="40">
        <v>43983</v>
      </c>
    </row>
    <row r="262248" spans="1:1" x14ac:dyDescent="0.25">
      <c r="A262248" s="40">
        <v>44013</v>
      </c>
    </row>
    <row r="262249" spans="1:1" x14ac:dyDescent="0.25">
      <c r="A262249" s="40">
        <v>44044</v>
      </c>
    </row>
    <row r="262250" spans="1:1" x14ac:dyDescent="0.25">
      <c r="A262250" s="40">
        <v>44075</v>
      </c>
    </row>
    <row r="262251" spans="1:1" x14ac:dyDescent="0.25">
      <c r="A262251" s="40">
        <v>44105</v>
      </c>
    </row>
    <row r="262252" spans="1:1" x14ac:dyDescent="0.25">
      <c r="A262252" s="40">
        <v>44136</v>
      </c>
    </row>
    <row r="262253" spans="1:1" x14ac:dyDescent="0.25">
      <c r="A262253" s="40">
        <v>44166</v>
      </c>
    </row>
    <row r="278530" spans="1:1" x14ac:dyDescent="0.25">
      <c r="A278530" s="40">
        <v>40909</v>
      </c>
    </row>
    <row r="278531" spans="1:1" x14ac:dyDescent="0.25">
      <c r="A278531" s="40">
        <v>40940</v>
      </c>
    </row>
    <row r="278532" spans="1:1" x14ac:dyDescent="0.25">
      <c r="A278532" s="40">
        <v>40969</v>
      </c>
    </row>
    <row r="278533" spans="1:1" x14ac:dyDescent="0.25">
      <c r="A278533" s="40">
        <v>41000</v>
      </c>
    </row>
    <row r="278534" spans="1:1" x14ac:dyDescent="0.25">
      <c r="A278534" s="40">
        <v>41030</v>
      </c>
    </row>
    <row r="278535" spans="1:1" x14ac:dyDescent="0.25">
      <c r="A278535" s="40">
        <v>41061</v>
      </c>
    </row>
    <row r="278536" spans="1:1" x14ac:dyDescent="0.25">
      <c r="A278536" s="40">
        <v>41091</v>
      </c>
    </row>
    <row r="278537" spans="1:1" x14ac:dyDescent="0.25">
      <c r="A278537" s="40">
        <v>41122</v>
      </c>
    </row>
    <row r="278538" spans="1:1" x14ac:dyDescent="0.25">
      <c r="A278538" s="40">
        <v>41153</v>
      </c>
    </row>
    <row r="278539" spans="1:1" x14ac:dyDescent="0.25">
      <c r="A278539" s="40">
        <v>41183</v>
      </c>
    </row>
    <row r="278540" spans="1:1" x14ac:dyDescent="0.25">
      <c r="A278540" s="40">
        <v>41214</v>
      </c>
    </row>
    <row r="278541" spans="1:1" x14ac:dyDescent="0.25">
      <c r="A278541" s="40">
        <v>41244</v>
      </c>
    </row>
    <row r="278542" spans="1:1" x14ac:dyDescent="0.25">
      <c r="A278542" s="40">
        <v>41275</v>
      </c>
    </row>
    <row r="278543" spans="1:1" x14ac:dyDescent="0.25">
      <c r="A278543" s="40">
        <v>41306</v>
      </c>
    </row>
    <row r="278544" spans="1:1" x14ac:dyDescent="0.25">
      <c r="A278544" s="40">
        <v>41334</v>
      </c>
    </row>
    <row r="278545" spans="1:1" x14ac:dyDescent="0.25">
      <c r="A278545" s="40">
        <v>41365</v>
      </c>
    </row>
    <row r="278546" spans="1:1" x14ac:dyDescent="0.25">
      <c r="A278546" s="40">
        <v>41395</v>
      </c>
    </row>
    <row r="278547" spans="1:1" x14ac:dyDescent="0.25">
      <c r="A278547" s="40">
        <v>41426</v>
      </c>
    </row>
    <row r="278548" spans="1:1" x14ac:dyDescent="0.25">
      <c r="A278548" s="40">
        <v>41456</v>
      </c>
    </row>
    <row r="278549" spans="1:1" x14ac:dyDescent="0.25">
      <c r="A278549" s="40">
        <v>41487</v>
      </c>
    </row>
    <row r="278550" spans="1:1" x14ac:dyDescent="0.25">
      <c r="A278550" s="40">
        <v>41518</v>
      </c>
    </row>
    <row r="278551" spans="1:1" x14ac:dyDescent="0.25">
      <c r="A278551" s="40">
        <v>41548</v>
      </c>
    </row>
    <row r="278552" spans="1:1" x14ac:dyDescent="0.25">
      <c r="A278552" s="40">
        <v>41579</v>
      </c>
    </row>
    <row r="278553" spans="1:1" x14ac:dyDescent="0.25">
      <c r="A278553" s="40">
        <v>41609</v>
      </c>
    </row>
    <row r="278554" spans="1:1" x14ac:dyDescent="0.25">
      <c r="A278554" s="40">
        <v>41640</v>
      </c>
    </row>
    <row r="278555" spans="1:1" x14ac:dyDescent="0.25">
      <c r="A278555" s="40">
        <v>41671</v>
      </c>
    </row>
    <row r="278556" spans="1:1" x14ac:dyDescent="0.25">
      <c r="A278556" s="40">
        <v>41699</v>
      </c>
    </row>
    <row r="278557" spans="1:1" x14ac:dyDescent="0.25">
      <c r="A278557" s="40">
        <v>41730</v>
      </c>
    </row>
    <row r="278558" spans="1:1" x14ac:dyDescent="0.25">
      <c r="A278558" s="40">
        <v>41760</v>
      </c>
    </row>
    <row r="278559" spans="1:1" x14ac:dyDescent="0.25">
      <c r="A278559" s="40">
        <v>41791</v>
      </c>
    </row>
    <row r="278560" spans="1:1" x14ac:dyDescent="0.25">
      <c r="A278560" s="40">
        <v>41821</v>
      </c>
    </row>
    <row r="278561" spans="1:1" x14ac:dyDescent="0.25">
      <c r="A278561" s="40">
        <v>41852</v>
      </c>
    </row>
    <row r="278562" spans="1:1" x14ac:dyDescent="0.25">
      <c r="A278562" s="40">
        <v>41883</v>
      </c>
    </row>
    <row r="278563" spans="1:1" x14ac:dyDescent="0.25">
      <c r="A278563" s="40">
        <v>41913</v>
      </c>
    </row>
    <row r="278564" spans="1:1" x14ac:dyDescent="0.25">
      <c r="A278564" s="40">
        <v>41944</v>
      </c>
    </row>
    <row r="278565" spans="1:1" x14ac:dyDescent="0.25">
      <c r="A278565" s="40">
        <v>41974</v>
      </c>
    </row>
    <row r="278566" spans="1:1" x14ac:dyDescent="0.25">
      <c r="A278566" s="40">
        <v>42005</v>
      </c>
    </row>
    <row r="278567" spans="1:1" x14ac:dyDescent="0.25">
      <c r="A278567" s="40">
        <v>42036</v>
      </c>
    </row>
    <row r="278568" spans="1:1" x14ac:dyDescent="0.25">
      <c r="A278568" s="40">
        <v>42064</v>
      </c>
    </row>
    <row r="278569" spans="1:1" x14ac:dyDescent="0.25">
      <c r="A278569" s="40">
        <v>42095</v>
      </c>
    </row>
    <row r="278570" spans="1:1" x14ac:dyDescent="0.25">
      <c r="A278570" s="40">
        <v>42125</v>
      </c>
    </row>
    <row r="278571" spans="1:1" x14ac:dyDescent="0.25">
      <c r="A278571" s="40">
        <v>42156</v>
      </c>
    </row>
    <row r="278572" spans="1:1" x14ac:dyDescent="0.25">
      <c r="A278572" s="40">
        <v>42186</v>
      </c>
    </row>
    <row r="278573" spans="1:1" x14ac:dyDescent="0.25">
      <c r="A278573" s="40">
        <v>42217</v>
      </c>
    </row>
    <row r="278574" spans="1:1" x14ac:dyDescent="0.25">
      <c r="A278574" s="40">
        <v>42248</v>
      </c>
    </row>
    <row r="278575" spans="1:1" x14ac:dyDescent="0.25">
      <c r="A278575" s="40">
        <v>42278</v>
      </c>
    </row>
    <row r="278576" spans="1:1" x14ac:dyDescent="0.25">
      <c r="A278576" s="40">
        <v>42309</v>
      </c>
    </row>
    <row r="278577" spans="1:1" x14ac:dyDescent="0.25">
      <c r="A278577" s="40">
        <v>42339</v>
      </c>
    </row>
    <row r="278578" spans="1:1" x14ac:dyDescent="0.25">
      <c r="A278578" s="40">
        <v>42370</v>
      </c>
    </row>
    <row r="278579" spans="1:1" x14ac:dyDescent="0.25">
      <c r="A278579" s="40">
        <v>42401</v>
      </c>
    </row>
    <row r="278580" spans="1:1" x14ac:dyDescent="0.25">
      <c r="A278580" s="40">
        <v>42430</v>
      </c>
    </row>
    <row r="278581" spans="1:1" x14ac:dyDescent="0.25">
      <c r="A278581" s="40">
        <v>42461</v>
      </c>
    </row>
    <row r="278582" spans="1:1" x14ac:dyDescent="0.25">
      <c r="A278582" s="40">
        <v>42491</v>
      </c>
    </row>
    <row r="278583" spans="1:1" x14ac:dyDescent="0.25">
      <c r="A278583" s="40">
        <v>42522</v>
      </c>
    </row>
    <row r="278584" spans="1:1" x14ac:dyDescent="0.25">
      <c r="A278584" s="40">
        <v>42552</v>
      </c>
    </row>
    <row r="278585" spans="1:1" x14ac:dyDescent="0.25">
      <c r="A278585" s="40">
        <v>42583</v>
      </c>
    </row>
    <row r="278586" spans="1:1" x14ac:dyDescent="0.25">
      <c r="A278586" s="40">
        <v>42614</v>
      </c>
    </row>
    <row r="278587" spans="1:1" x14ac:dyDescent="0.25">
      <c r="A278587" s="40">
        <v>42644</v>
      </c>
    </row>
    <row r="278588" spans="1:1" x14ac:dyDescent="0.25">
      <c r="A278588" s="40">
        <v>42675</v>
      </c>
    </row>
    <row r="278589" spans="1:1" x14ac:dyDescent="0.25">
      <c r="A278589" s="40">
        <v>42705</v>
      </c>
    </row>
    <row r="278590" spans="1:1" x14ac:dyDescent="0.25">
      <c r="A278590" s="40">
        <v>42736</v>
      </c>
    </row>
    <row r="278591" spans="1:1" x14ac:dyDescent="0.25">
      <c r="A278591" s="40">
        <v>42767</v>
      </c>
    </row>
    <row r="278592" spans="1:1" x14ac:dyDescent="0.25">
      <c r="A278592" s="40">
        <v>42795</v>
      </c>
    </row>
    <row r="278593" spans="1:1" x14ac:dyDescent="0.25">
      <c r="A278593" s="40">
        <v>42826</v>
      </c>
    </row>
    <row r="278594" spans="1:1" x14ac:dyDescent="0.25">
      <c r="A278594" s="40">
        <v>42856</v>
      </c>
    </row>
    <row r="278595" spans="1:1" x14ac:dyDescent="0.25">
      <c r="A278595" s="40">
        <v>42887</v>
      </c>
    </row>
    <row r="278596" spans="1:1" x14ac:dyDescent="0.25">
      <c r="A278596" s="40">
        <v>42917</v>
      </c>
    </row>
    <row r="278597" spans="1:1" x14ac:dyDescent="0.25">
      <c r="A278597" s="40">
        <v>42948</v>
      </c>
    </row>
    <row r="278598" spans="1:1" x14ac:dyDescent="0.25">
      <c r="A278598" s="40">
        <v>42979</v>
      </c>
    </row>
    <row r="278599" spans="1:1" x14ac:dyDescent="0.25">
      <c r="A278599" s="40">
        <v>43009</v>
      </c>
    </row>
    <row r="278600" spans="1:1" x14ac:dyDescent="0.25">
      <c r="A278600" s="40">
        <v>43040</v>
      </c>
    </row>
    <row r="278601" spans="1:1" x14ac:dyDescent="0.25">
      <c r="A278601" s="40">
        <v>43070</v>
      </c>
    </row>
    <row r="278602" spans="1:1" x14ac:dyDescent="0.25">
      <c r="A278602" s="40">
        <v>43101</v>
      </c>
    </row>
    <row r="278603" spans="1:1" x14ac:dyDescent="0.25">
      <c r="A278603" s="40">
        <v>43132</v>
      </c>
    </row>
    <row r="278604" spans="1:1" x14ac:dyDescent="0.25">
      <c r="A278604" s="40">
        <v>43160</v>
      </c>
    </row>
    <row r="278605" spans="1:1" x14ac:dyDescent="0.25">
      <c r="A278605" s="40">
        <v>43191</v>
      </c>
    </row>
    <row r="278606" spans="1:1" x14ac:dyDescent="0.25">
      <c r="A278606" s="40">
        <v>43221</v>
      </c>
    </row>
    <row r="278607" spans="1:1" x14ac:dyDescent="0.25">
      <c r="A278607" s="40">
        <v>43252</v>
      </c>
    </row>
    <row r="278608" spans="1:1" x14ac:dyDescent="0.25">
      <c r="A278608" s="40">
        <v>43282</v>
      </c>
    </row>
    <row r="278609" spans="1:1" x14ac:dyDescent="0.25">
      <c r="A278609" s="40">
        <v>43313</v>
      </c>
    </row>
    <row r="278610" spans="1:1" x14ac:dyDescent="0.25">
      <c r="A278610" s="40">
        <v>43344</v>
      </c>
    </row>
    <row r="278611" spans="1:1" x14ac:dyDescent="0.25">
      <c r="A278611" s="40">
        <v>43374</v>
      </c>
    </row>
    <row r="278612" spans="1:1" x14ac:dyDescent="0.25">
      <c r="A278612" s="40">
        <v>43405</v>
      </c>
    </row>
    <row r="278613" spans="1:1" x14ac:dyDescent="0.25">
      <c r="A278613" s="40">
        <v>43435</v>
      </c>
    </row>
    <row r="278614" spans="1:1" x14ac:dyDescent="0.25">
      <c r="A278614" s="40">
        <v>43466</v>
      </c>
    </row>
    <row r="278615" spans="1:1" x14ac:dyDescent="0.25">
      <c r="A278615" s="40">
        <v>43497</v>
      </c>
    </row>
    <row r="278616" spans="1:1" x14ac:dyDescent="0.25">
      <c r="A278616" s="40">
        <v>43525</v>
      </c>
    </row>
    <row r="278617" spans="1:1" x14ac:dyDescent="0.25">
      <c r="A278617" s="40">
        <v>43556</v>
      </c>
    </row>
    <row r="278618" spans="1:1" x14ac:dyDescent="0.25">
      <c r="A278618" s="40">
        <v>43586</v>
      </c>
    </row>
    <row r="278619" spans="1:1" x14ac:dyDescent="0.25">
      <c r="A278619" s="40">
        <v>43617</v>
      </c>
    </row>
    <row r="278620" spans="1:1" x14ac:dyDescent="0.25">
      <c r="A278620" s="40">
        <v>43647</v>
      </c>
    </row>
    <row r="278621" spans="1:1" x14ac:dyDescent="0.25">
      <c r="A278621" s="40">
        <v>43678</v>
      </c>
    </row>
    <row r="278622" spans="1:1" x14ac:dyDescent="0.25">
      <c r="A278622" s="40">
        <v>43709</v>
      </c>
    </row>
    <row r="278623" spans="1:1" x14ac:dyDescent="0.25">
      <c r="A278623" s="40">
        <v>43739</v>
      </c>
    </row>
    <row r="278624" spans="1:1" x14ac:dyDescent="0.25">
      <c r="A278624" s="40">
        <v>43770</v>
      </c>
    </row>
    <row r="278625" spans="1:1" x14ac:dyDescent="0.25">
      <c r="A278625" s="40">
        <v>43800</v>
      </c>
    </row>
    <row r="278626" spans="1:1" x14ac:dyDescent="0.25">
      <c r="A278626" s="40">
        <v>43831</v>
      </c>
    </row>
    <row r="278627" spans="1:1" x14ac:dyDescent="0.25">
      <c r="A278627" s="40">
        <v>43862</v>
      </c>
    </row>
    <row r="278628" spans="1:1" x14ac:dyDescent="0.25">
      <c r="A278628" s="40">
        <v>43891</v>
      </c>
    </row>
    <row r="278629" spans="1:1" x14ac:dyDescent="0.25">
      <c r="A278629" s="40">
        <v>43922</v>
      </c>
    </row>
    <row r="278630" spans="1:1" x14ac:dyDescent="0.25">
      <c r="A278630" s="40">
        <v>43952</v>
      </c>
    </row>
    <row r="278631" spans="1:1" x14ac:dyDescent="0.25">
      <c r="A278631" s="40">
        <v>43983</v>
      </c>
    </row>
    <row r="278632" spans="1:1" x14ac:dyDescent="0.25">
      <c r="A278632" s="40">
        <v>44013</v>
      </c>
    </row>
    <row r="278633" spans="1:1" x14ac:dyDescent="0.25">
      <c r="A278633" s="40">
        <v>44044</v>
      </c>
    </row>
    <row r="278634" spans="1:1" x14ac:dyDescent="0.25">
      <c r="A278634" s="40">
        <v>44075</v>
      </c>
    </row>
    <row r="278635" spans="1:1" x14ac:dyDescent="0.25">
      <c r="A278635" s="40">
        <v>44105</v>
      </c>
    </row>
    <row r="278636" spans="1:1" x14ac:dyDescent="0.25">
      <c r="A278636" s="40">
        <v>44136</v>
      </c>
    </row>
    <row r="278637" spans="1:1" x14ac:dyDescent="0.25">
      <c r="A278637" s="40">
        <v>44166</v>
      </c>
    </row>
    <row r="294914" spans="1:1" x14ac:dyDescent="0.25">
      <c r="A294914" s="40">
        <v>40909</v>
      </c>
    </row>
    <row r="294915" spans="1:1" x14ac:dyDescent="0.25">
      <c r="A294915" s="40">
        <v>40940</v>
      </c>
    </row>
    <row r="294916" spans="1:1" x14ac:dyDescent="0.25">
      <c r="A294916" s="40">
        <v>40969</v>
      </c>
    </row>
    <row r="294917" spans="1:1" x14ac:dyDescent="0.25">
      <c r="A294917" s="40">
        <v>41000</v>
      </c>
    </row>
    <row r="294918" spans="1:1" x14ac:dyDescent="0.25">
      <c r="A294918" s="40">
        <v>41030</v>
      </c>
    </row>
    <row r="294919" spans="1:1" x14ac:dyDescent="0.25">
      <c r="A294919" s="40">
        <v>41061</v>
      </c>
    </row>
    <row r="294920" spans="1:1" x14ac:dyDescent="0.25">
      <c r="A294920" s="40">
        <v>41091</v>
      </c>
    </row>
    <row r="294921" spans="1:1" x14ac:dyDescent="0.25">
      <c r="A294921" s="40">
        <v>41122</v>
      </c>
    </row>
    <row r="294922" spans="1:1" x14ac:dyDescent="0.25">
      <c r="A294922" s="40">
        <v>41153</v>
      </c>
    </row>
    <row r="294923" spans="1:1" x14ac:dyDescent="0.25">
      <c r="A294923" s="40">
        <v>41183</v>
      </c>
    </row>
    <row r="294924" spans="1:1" x14ac:dyDescent="0.25">
      <c r="A294924" s="40">
        <v>41214</v>
      </c>
    </row>
    <row r="294925" spans="1:1" x14ac:dyDescent="0.25">
      <c r="A294925" s="40">
        <v>41244</v>
      </c>
    </row>
    <row r="294926" spans="1:1" x14ac:dyDescent="0.25">
      <c r="A294926" s="40">
        <v>41275</v>
      </c>
    </row>
    <row r="294927" spans="1:1" x14ac:dyDescent="0.25">
      <c r="A294927" s="40">
        <v>41306</v>
      </c>
    </row>
    <row r="294928" spans="1:1" x14ac:dyDescent="0.25">
      <c r="A294928" s="40">
        <v>41334</v>
      </c>
    </row>
    <row r="294929" spans="1:1" x14ac:dyDescent="0.25">
      <c r="A294929" s="40">
        <v>41365</v>
      </c>
    </row>
    <row r="294930" spans="1:1" x14ac:dyDescent="0.25">
      <c r="A294930" s="40">
        <v>41395</v>
      </c>
    </row>
    <row r="294931" spans="1:1" x14ac:dyDescent="0.25">
      <c r="A294931" s="40">
        <v>41426</v>
      </c>
    </row>
    <row r="294932" spans="1:1" x14ac:dyDescent="0.25">
      <c r="A294932" s="40">
        <v>41456</v>
      </c>
    </row>
    <row r="294933" spans="1:1" x14ac:dyDescent="0.25">
      <c r="A294933" s="40">
        <v>41487</v>
      </c>
    </row>
    <row r="294934" spans="1:1" x14ac:dyDescent="0.25">
      <c r="A294934" s="40">
        <v>41518</v>
      </c>
    </row>
    <row r="294935" spans="1:1" x14ac:dyDescent="0.25">
      <c r="A294935" s="40">
        <v>41548</v>
      </c>
    </row>
    <row r="294936" spans="1:1" x14ac:dyDescent="0.25">
      <c r="A294936" s="40">
        <v>41579</v>
      </c>
    </row>
    <row r="294937" spans="1:1" x14ac:dyDescent="0.25">
      <c r="A294937" s="40">
        <v>41609</v>
      </c>
    </row>
    <row r="294938" spans="1:1" x14ac:dyDescent="0.25">
      <c r="A294938" s="40">
        <v>41640</v>
      </c>
    </row>
    <row r="294939" spans="1:1" x14ac:dyDescent="0.25">
      <c r="A294939" s="40">
        <v>41671</v>
      </c>
    </row>
    <row r="294940" spans="1:1" x14ac:dyDescent="0.25">
      <c r="A294940" s="40">
        <v>41699</v>
      </c>
    </row>
    <row r="294941" spans="1:1" x14ac:dyDescent="0.25">
      <c r="A294941" s="40">
        <v>41730</v>
      </c>
    </row>
    <row r="294942" spans="1:1" x14ac:dyDescent="0.25">
      <c r="A294942" s="40">
        <v>41760</v>
      </c>
    </row>
    <row r="294943" spans="1:1" x14ac:dyDescent="0.25">
      <c r="A294943" s="40">
        <v>41791</v>
      </c>
    </row>
    <row r="294944" spans="1:1" x14ac:dyDescent="0.25">
      <c r="A294944" s="40">
        <v>41821</v>
      </c>
    </row>
    <row r="294945" spans="1:1" x14ac:dyDescent="0.25">
      <c r="A294945" s="40">
        <v>41852</v>
      </c>
    </row>
    <row r="294946" spans="1:1" x14ac:dyDescent="0.25">
      <c r="A294946" s="40">
        <v>41883</v>
      </c>
    </row>
    <row r="294947" spans="1:1" x14ac:dyDescent="0.25">
      <c r="A294947" s="40">
        <v>41913</v>
      </c>
    </row>
    <row r="294948" spans="1:1" x14ac:dyDescent="0.25">
      <c r="A294948" s="40">
        <v>41944</v>
      </c>
    </row>
    <row r="294949" spans="1:1" x14ac:dyDescent="0.25">
      <c r="A294949" s="40">
        <v>41974</v>
      </c>
    </row>
    <row r="294950" spans="1:1" x14ac:dyDescent="0.25">
      <c r="A294950" s="40">
        <v>42005</v>
      </c>
    </row>
    <row r="294951" spans="1:1" x14ac:dyDescent="0.25">
      <c r="A294951" s="40">
        <v>42036</v>
      </c>
    </row>
    <row r="294952" spans="1:1" x14ac:dyDescent="0.25">
      <c r="A294952" s="40">
        <v>42064</v>
      </c>
    </row>
    <row r="294953" spans="1:1" x14ac:dyDescent="0.25">
      <c r="A294953" s="40">
        <v>42095</v>
      </c>
    </row>
    <row r="294954" spans="1:1" x14ac:dyDescent="0.25">
      <c r="A294954" s="40">
        <v>42125</v>
      </c>
    </row>
    <row r="294955" spans="1:1" x14ac:dyDescent="0.25">
      <c r="A294955" s="40">
        <v>42156</v>
      </c>
    </row>
    <row r="294956" spans="1:1" x14ac:dyDescent="0.25">
      <c r="A294956" s="40">
        <v>42186</v>
      </c>
    </row>
    <row r="294957" spans="1:1" x14ac:dyDescent="0.25">
      <c r="A294957" s="40">
        <v>42217</v>
      </c>
    </row>
    <row r="294958" spans="1:1" x14ac:dyDescent="0.25">
      <c r="A294958" s="40">
        <v>42248</v>
      </c>
    </row>
    <row r="294959" spans="1:1" x14ac:dyDescent="0.25">
      <c r="A294959" s="40">
        <v>42278</v>
      </c>
    </row>
    <row r="294960" spans="1:1" x14ac:dyDescent="0.25">
      <c r="A294960" s="40">
        <v>42309</v>
      </c>
    </row>
    <row r="294961" spans="1:1" x14ac:dyDescent="0.25">
      <c r="A294961" s="40">
        <v>42339</v>
      </c>
    </row>
    <row r="294962" spans="1:1" x14ac:dyDescent="0.25">
      <c r="A294962" s="40">
        <v>42370</v>
      </c>
    </row>
    <row r="294963" spans="1:1" x14ac:dyDescent="0.25">
      <c r="A294963" s="40">
        <v>42401</v>
      </c>
    </row>
    <row r="294964" spans="1:1" x14ac:dyDescent="0.25">
      <c r="A294964" s="40">
        <v>42430</v>
      </c>
    </row>
    <row r="294965" spans="1:1" x14ac:dyDescent="0.25">
      <c r="A294965" s="40">
        <v>42461</v>
      </c>
    </row>
    <row r="294966" spans="1:1" x14ac:dyDescent="0.25">
      <c r="A294966" s="40">
        <v>42491</v>
      </c>
    </row>
    <row r="294967" spans="1:1" x14ac:dyDescent="0.25">
      <c r="A294967" s="40">
        <v>42522</v>
      </c>
    </row>
    <row r="294968" spans="1:1" x14ac:dyDescent="0.25">
      <c r="A294968" s="40">
        <v>42552</v>
      </c>
    </row>
    <row r="294969" spans="1:1" x14ac:dyDescent="0.25">
      <c r="A294969" s="40">
        <v>42583</v>
      </c>
    </row>
    <row r="294970" spans="1:1" x14ac:dyDescent="0.25">
      <c r="A294970" s="40">
        <v>42614</v>
      </c>
    </row>
    <row r="294971" spans="1:1" x14ac:dyDescent="0.25">
      <c r="A294971" s="40">
        <v>42644</v>
      </c>
    </row>
    <row r="294972" spans="1:1" x14ac:dyDescent="0.25">
      <c r="A294972" s="40">
        <v>42675</v>
      </c>
    </row>
    <row r="294973" spans="1:1" x14ac:dyDescent="0.25">
      <c r="A294973" s="40">
        <v>42705</v>
      </c>
    </row>
    <row r="294974" spans="1:1" x14ac:dyDescent="0.25">
      <c r="A294974" s="40">
        <v>42736</v>
      </c>
    </row>
    <row r="294975" spans="1:1" x14ac:dyDescent="0.25">
      <c r="A294975" s="40">
        <v>42767</v>
      </c>
    </row>
    <row r="294976" spans="1:1" x14ac:dyDescent="0.25">
      <c r="A294976" s="40">
        <v>42795</v>
      </c>
    </row>
    <row r="294977" spans="1:1" x14ac:dyDescent="0.25">
      <c r="A294977" s="40">
        <v>42826</v>
      </c>
    </row>
    <row r="294978" spans="1:1" x14ac:dyDescent="0.25">
      <c r="A294978" s="40">
        <v>42856</v>
      </c>
    </row>
    <row r="294979" spans="1:1" x14ac:dyDescent="0.25">
      <c r="A294979" s="40">
        <v>42887</v>
      </c>
    </row>
    <row r="294980" spans="1:1" x14ac:dyDescent="0.25">
      <c r="A294980" s="40">
        <v>42917</v>
      </c>
    </row>
    <row r="294981" spans="1:1" x14ac:dyDescent="0.25">
      <c r="A294981" s="40">
        <v>42948</v>
      </c>
    </row>
    <row r="294982" spans="1:1" x14ac:dyDescent="0.25">
      <c r="A294982" s="40">
        <v>42979</v>
      </c>
    </row>
    <row r="294983" spans="1:1" x14ac:dyDescent="0.25">
      <c r="A294983" s="40">
        <v>43009</v>
      </c>
    </row>
    <row r="294984" spans="1:1" x14ac:dyDescent="0.25">
      <c r="A294984" s="40">
        <v>43040</v>
      </c>
    </row>
    <row r="294985" spans="1:1" x14ac:dyDescent="0.25">
      <c r="A294985" s="40">
        <v>43070</v>
      </c>
    </row>
    <row r="294986" spans="1:1" x14ac:dyDescent="0.25">
      <c r="A294986" s="40">
        <v>43101</v>
      </c>
    </row>
    <row r="294987" spans="1:1" x14ac:dyDescent="0.25">
      <c r="A294987" s="40">
        <v>43132</v>
      </c>
    </row>
    <row r="294988" spans="1:1" x14ac:dyDescent="0.25">
      <c r="A294988" s="40">
        <v>43160</v>
      </c>
    </row>
    <row r="294989" spans="1:1" x14ac:dyDescent="0.25">
      <c r="A294989" s="40">
        <v>43191</v>
      </c>
    </row>
    <row r="294990" spans="1:1" x14ac:dyDescent="0.25">
      <c r="A294990" s="40">
        <v>43221</v>
      </c>
    </row>
    <row r="294991" spans="1:1" x14ac:dyDescent="0.25">
      <c r="A294991" s="40">
        <v>43252</v>
      </c>
    </row>
    <row r="294992" spans="1:1" x14ac:dyDescent="0.25">
      <c r="A294992" s="40">
        <v>43282</v>
      </c>
    </row>
    <row r="294993" spans="1:1" x14ac:dyDescent="0.25">
      <c r="A294993" s="40">
        <v>43313</v>
      </c>
    </row>
    <row r="294994" spans="1:1" x14ac:dyDescent="0.25">
      <c r="A294994" s="40">
        <v>43344</v>
      </c>
    </row>
    <row r="294995" spans="1:1" x14ac:dyDescent="0.25">
      <c r="A294995" s="40">
        <v>43374</v>
      </c>
    </row>
    <row r="294996" spans="1:1" x14ac:dyDescent="0.25">
      <c r="A294996" s="40">
        <v>43405</v>
      </c>
    </row>
    <row r="294997" spans="1:1" x14ac:dyDescent="0.25">
      <c r="A294997" s="40">
        <v>43435</v>
      </c>
    </row>
    <row r="294998" spans="1:1" x14ac:dyDescent="0.25">
      <c r="A294998" s="40">
        <v>43466</v>
      </c>
    </row>
    <row r="294999" spans="1:1" x14ac:dyDescent="0.25">
      <c r="A294999" s="40">
        <v>43497</v>
      </c>
    </row>
    <row r="295000" spans="1:1" x14ac:dyDescent="0.25">
      <c r="A295000" s="40">
        <v>43525</v>
      </c>
    </row>
    <row r="295001" spans="1:1" x14ac:dyDescent="0.25">
      <c r="A295001" s="40">
        <v>43556</v>
      </c>
    </row>
    <row r="295002" spans="1:1" x14ac:dyDescent="0.25">
      <c r="A295002" s="40">
        <v>43586</v>
      </c>
    </row>
    <row r="295003" spans="1:1" x14ac:dyDescent="0.25">
      <c r="A295003" s="40">
        <v>43617</v>
      </c>
    </row>
    <row r="295004" spans="1:1" x14ac:dyDescent="0.25">
      <c r="A295004" s="40">
        <v>43647</v>
      </c>
    </row>
    <row r="295005" spans="1:1" x14ac:dyDescent="0.25">
      <c r="A295005" s="40">
        <v>43678</v>
      </c>
    </row>
    <row r="295006" spans="1:1" x14ac:dyDescent="0.25">
      <c r="A295006" s="40">
        <v>43709</v>
      </c>
    </row>
    <row r="295007" spans="1:1" x14ac:dyDescent="0.25">
      <c r="A295007" s="40">
        <v>43739</v>
      </c>
    </row>
    <row r="295008" spans="1:1" x14ac:dyDescent="0.25">
      <c r="A295008" s="40">
        <v>43770</v>
      </c>
    </row>
    <row r="295009" spans="1:1" x14ac:dyDescent="0.25">
      <c r="A295009" s="40">
        <v>43800</v>
      </c>
    </row>
    <row r="295010" spans="1:1" x14ac:dyDescent="0.25">
      <c r="A295010" s="40">
        <v>43831</v>
      </c>
    </row>
    <row r="295011" spans="1:1" x14ac:dyDescent="0.25">
      <c r="A295011" s="40">
        <v>43862</v>
      </c>
    </row>
    <row r="295012" spans="1:1" x14ac:dyDescent="0.25">
      <c r="A295012" s="40">
        <v>43891</v>
      </c>
    </row>
    <row r="295013" spans="1:1" x14ac:dyDescent="0.25">
      <c r="A295013" s="40">
        <v>43922</v>
      </c>
    </row>
    <row r="295014" spans="1:1" x14ac:dyDescent="0.25">
      <c r="A295014" s="40">
        <v>43952</v>
      </c>
    </row>
    <row r="295015" spans="1:1" x14ac:dyDescent="0.25">
      <c r="A295015" s="40">
        <v>43983</v>
      </c>
    </row>
    <row r="295016" spans="1:1" x14ac:dyDescent="0.25">
      <c r="A295016" s="40">
        <v>44013</v>
      </c>
    </row>
    <row r="295017" spans="1:1" x14ac:dyDescent="0.25">
      <c r="A295017" s="40">
        <v>44044</v>
      </c>
    </row>
    <row r="295018" spans="1:1" x14ac:dyDescent="0.25">
      <c r="A295018" s="40">
        <v>44075</v>
      </c>
    </row>
    <row r="295019" spans="1:1" x14ac:dyDescent="0.25">
      <c r="A295019" s="40">
        <v>44105</v>
      </c>
    </row>
    <row r="295020" spans="1:1" x14ac:dyDescent="0.25">
      <c r="A295020" s="40">
        <v>44136</v>
      </c>
    </row>
    <row r="295021" spans="1:1" x14ac:dyDescent="0.25">
      <c r="A295021" s="40">
        <v>44166</v>
      </c>
    </row>
    <row r="311298" spans="1:1" x14ac:dyDescent="0.25">
      <c r="A311298" s="40">
        <v>40909</v>
      </c>
    </row>
    <row r="311299" spans="1:1" x14ac:dyDescent="0.25">
      <c r="A311299" s="40">
        <v>40940</v>
      </c>
    </row>
    <row r="311300" spans="1:1" x14ac:dyDescent="0.25">
      <c r="A311300" s="40">
        <v>40969</v>
      </c>
    </row>
    <row r="311301" spans="1:1" x14ac:dyDescent="0.25">
      <c r="A311301" s="40">
        <v>41000</v>
      </c>
    </row>
    <row r="311302" spans="1:1" x14ac:dyDescent="0.25">
      <c r="A311302" s="40">
        <v>41030</v>
      </c>
    </row>
    <row r="311303" spans="1:1" x14ac:dyDescent="0.25">
      <c r="A311303" s="40">
        <v>41061</v>
      </c>
    </row>
    <row r="311304" spans="1:1" x14ac:dyDescent="0.25">
      <c r="A311304" s="40">
        <v>41091</v>
      </c>
    </row>
    <row r="311305" spans="1:1" x14ac:dyDescent="0.25">
      <c r="A311305" s="40">
        <v>41122</v>
      </c>
    </row>
    <row r="311306" spans="1:1" x14ac:dyDescent="0.25">
      <c r="A311306" s="40">
        <v>41153</v>
      </c>
    </row>
    <row r="311307" spans="1:1" x14ac:dyDescent="0.25">
      <c r="A311307" s="40">
        <v>41183</v>
      </c>
    </row>
    <row r="311308" spans="1:1" x14ac:dyDescent="0.25">
      <c r="A311308" s="40">
        <v>41214</v>
      </c>
    </row>
    <row r="311309" spans="1:1" x14ac:dyDescent="0.25">
      <c r="A311309" s="40">
        <v>41244</v>
      </c>
    </row>
    <row r="311310" spans="1:1" x14ac:dyDescent="0.25">
      <c r="A311310" s="40">
        <v>41275</v>
      </c>
    </row>
    <row r="311311" spans="1:1" x14ac:dyDescent="0.25">
      <c r="A311311" s="40">
        <v>41306</v>
      </c>
    </row>
    <row r="311312" spans="1:1" x14ac:dyDescent="0.25">
      <c r="A311312" s="40">
        <v>41334</v>
      </c>
    </row>
    <row r="311313" spans="1:1" x14ac:dyDescent="0.25">
      <c r="A311313" s="40">
        <v>41365</v>
      </c>
    </row>
    <row r="311314" spans="1:1" x14ac:dyDescent="0.25">
      <c r="A311314" s="40">
        <v>41395</v>
      </c>
    </row>
    <row r="311315" spans="1:1" x14ac:dyDescent="0.25">
      <c r="A311315" s="40">
        <v>41426</v>
      </c>
    </row>
    <row r="311316" spans="1:1" x14ac:dyDescent="0.25">
      <c r="A311316" s="40">
        <v>41456</v>
      </c>
    </row>
    <row r="311317" spans="1:1" x14ac:dyDescent="0.25">
      <c r="A311317" s="40">
        <v>41487</v>
      </c>
    </row>
    <row r="311318" spans="1:1" x14ac:dyDescent="0.25">
      <c r="A311318" s="40">
        <v>41518</v>
      </c>
    </row>
    <row r="311319" spans="1:1" x14ac:dyDescent="0.25">
      <c r="A311319" s="40">
        <v>41548</v>
      </c>
    </row>
    <row r="311320" spans="1:1" x14ac:dyDescent="0.25">
      <c r="A311320" s="40">
        <v>41579</v>
      </c>
    </row>
    <row r="311321" spans="1:1" x14ac:dyDescent="0.25">
      <c r="A311321" s="40">
        <v>41609</v>
      </c>
    </row>
    <row r="311322" spans="1:1" x14ac:dyDescent="0.25">
      <c r="A311322" s="40">
        <v>41640</v>
      </c>
    </row>
    <row r="311323" spans="1:1" x14ac:dyDescent="0.25">
      <c r="A311323" s="40">
        <v>41671</v>
      </c>
    </row>
    <row r="311324" spans="1:1" x14ac:dyDescent="0.25">
      <c r="A311324" s="40">
        <v>41699</v>
      </c>
    </row>
    <row r="311325" spans="1:1" x14ac:dyDescent="0.25">
      <c r="A311325" s="40">
        <v>41730</v>
      </c>
    </row>
    <row r="311326" spans="1:1" x14ac:dyDescent="0.25">
      <c r="A311326" s="40">
        <v>41760</v>
      </c>
    </row>
    <row r="311327" spans="1:1" x14ac:dyDescent="0.25">
      <c r="A311327" s="40">
        <v>41791</v>
      </c>
    </row>
    <row r="311328" spans="1:1" x14ac:dyDescent="0.25">
      <c r="A311328" s="40">
        <v>41821</v>
      </c>
    </row>
    <row r="311329" spans="1:1" x14ac:dyDescent="0.25">
      <c r="A311329" s="40">
        <v>41852</v>
      </c>
    </row>
    <row r="311330" spans="1:1" x14ac:dyDescent="0.25">
      <c r="A311330" s="40">
        <v>41883</v>
      </c>
    </row>
    <row r="311331" spans="1:1" x14ac:dyDescent="0.25">
      <c r="A311331" s="40">
        <v>41913</v>
      </c>
    </row>
    <row r="311332" spans="1:1" x14ac:dyDescent="0.25">
      <c r="A311332" s="40">
        <v>41944</v>
      </c>
    </row>
    <row r="311333" spans="1:1" x14ac:dyDescent="0.25">
      <c r="A311333" s="40">
        <v>41974</v>
      </c>
    </row>
    <row r="311334" spans="1:1" x14ac:dyDescent="0.25">
      <c r="A311334" s="40">
        <v>42005</v>
      </c>
    </row>
    <row r="311335" spans="1:1" x14ac:dyDescent="0.25">
      <c r="A311335" s="40">
        <v>42036</v>
      </c>
    </row>
    <row r="311336" spans="1:1" x14ac:dyDescent="0.25">
      <c r="A311336" s="40">
        <v>42064</v>
      </c>
    </row>
    <row r="311337" spans="1:1" x14ac:dyDescent="0.25">
      <c r="A311337" s="40">
        <v>42095</v>
      </c>
    </row>
    <row r="311338" spans="1:1" x14ac:dyDescent="0.25">
      <c r="A311338" s="40">
        <v>42125</v>
      </c>
    </row>
    <row r="311339" spans="1:1" x14ac:dyDescent="0.25">
      <c r="A311339" s="40">
        <v>42156</v>
      </c>
    </row>
    <row r="311340" spans="1:1" x14ac:dyDescent="0.25">
      <c r="A311340" s="40">
        <v>42186</v>
      </c>
    </row>
    <row r="311341" spans="1:1" x14ac:dyDescent="0.25">
      <c r="A311341" s="40">
        <v>42217</v>
      </c>
    </row>
    <row r="311342" spans="1:1" x14ac:dyDescent="0.25">
      <c r="A311342" s="40">
        <v>42248</v>
      </c>
    </row>
    <row r="311343" spans="1:1" x14ac:dyDescent="0.25">
      <c r="A311343" s="40">
        <v>42278</v>
      </c>
    </row>
    <row r="311344" spans="1:1" x14ac:dyDescent="0.25">
      <c r="A311344" s="40">
        <v>42309</v>
      </c>
    </row>
    <row r="311345" spans="1:1" x14ac:dyDescent="0.25">
      <c r="A311345" s="40">
        <v>42339</v>
      </c>
    </row>
    <row r="311346" spans="1:1" x14ac:dyDescent="0.25">
      <c r="A311346" s="40">
        <v>42370</v>
      </c>
    </row>
    <row r="311347" spans="1:1" x14ac:dyDescent="0.25">
      <c r="A311347" s="40">
        <v>42401</v>
      </c>
    </row>
    <row r="311348" spans="1:1" x14ac:dyDescent="0.25">
      <c r="A311348" s="40">
        <v>42430</v>
      </c>
    </row>
    <row r="311349" spans="1:1" x14ac:dyDescent="0.25">
      <c r="A311349" s="40">
        <v>42461</v>
      </c>
    </row>
    <row r="311350" spans="1:1" x14ac:dyDescent="0.25">
      <c r="A311350" s="40">
        <v>42491</v>
      </c>
    </row>
    <row r="311351" spans="1:1" x14ac:dyDescent="0.25">
      <c r="A311351" s="40">
        <v>42522</v>
      </c>
    </row>
    <row r="311352" spans="1:1" x14ac:dyDescent="0.25">
      <c r="A311352" s="40">
        <v>42552</v>
      </c>
    </row>
    <row r="311353" spans="1:1" x14ac:dyDescent="0.25">
      <c r="A311353" s="40">
        <v>42583</v>
      </c>
    </row>
    <row r="311354" spans="1:1" x14ac:dyDescent="0.25">
      <c r="A311354" s="40">
        <v>42614</v>
      </c>
    </row>
    <row r="311355" spans="1:1" x14ac:dyDescent="0.25">
      <c r="A311355" s="40">
        <v>42644</v>
      </c>
    </row>
    <row r="311356" spans="1:1" x14ac:dyDescent="0.25">
      <c r="A311356" s="40">
        <v>42675</v>
      </c>
    </row>
    <row r="311357" spans="1:1" x14ac:dyDescent="0.25">
      <c r="A311357" s="40">
        <v>42705</v>
      </c>
    </row>
    <row r="311358" spans="1:1" x14ac:dyDescent="0.25">
      <c r="A311358" s="40">
        <v>42736</v>
      </c>
    </row>
    <row r="311359" spans="1:1" x14ac:dyDescent="0.25">
      <c r="A311359" s="40">
        <v>42767</v>
      </c>
    </row>
    <row r="311360" spans="1:1" x14ac:dyDescent="0.25">
      <c r="A311360" s="40">
        <v>42795</v>
      </c>
    </row>
    <row r="311361" spans="1:1" x14ac:dyDescent="0.25">
      <c r="A311361" s="40">
        <v>42826</v>
      </c>
    </row>
    <row r="311362" spans="1:1" x14ac:dyDescent="0.25">
      <c r="A311362" s="40">
        <v>42856</v>
      </c>
    </row>
    <row r="311363" spans="1:1" x14ac:dyDescent="0.25">
      <c r="A311363" s="40">
        <v>42887</v>
      </c>
    </row>
    <row r="311364" spans="1:1" x14ac:dyDescent="0.25">
      <c r="A311364" s="40">
        <v>42917</v>
      </c>
    </row>
    <row r="311365" spans="1:1" x14ac:dyDescent="0.25">
      <c r="A311365" s="40">
        <v>42948</v>
      </c>
    </row>
    <row r="311366" spans="1:1" x14ac:dyDescent="0.25">
      <c r="A311366" s="40">
        <v>42979</v>
      </c>
    </row>
    <row r="311367" spans="1:1" x14ac:dyDescent="0.25">
      <c r="A311367" s="40">
        <v>43009</v>
      </c>
    </row>
    <row r="311368" spans="1:1" x14ac:dyDescent="0.25">
      <c r="A311368" s="40">
        <v>43040</v>
      </c>
    </row>
    <row r="311369" spans="1:1" x14ac:dyDescent="0.25">
      <c r="A311369" s="40">
        <v>43070</v>
      </c>
    </row>
    <row r="311370" spans="1:1" x14ac:dyDescent="0.25">
      <c r="A311370" s="40">
        <v>43101</v>
      </c>
    </row>
    <row r="311371" spans="1:1" x14ac:dyDescent="0.25">
      <c r="A311371" s="40">
        <v>43132</v>
      </c>
    </row>
    <row r="311372" spans="1:1" x14ac:dyDescent="0.25">
      <c r="A311372" s="40">
        <v>43160</v>
      </c>
    </row>
    <row r="311373" spans="1:1" x14ac:dyDescent="0.25">
      <c r="A311373" s="40">
        <v>43191</v>
      </c>
    </row>
    <row r="311374" spans="1:1" x14ac:dyDescent="0.25">
      <c r="A311374" s="40">
        <v>43221</v>
      </c>
    </row>
    <row r="311375" spans="1:1" x14ac:dyDescent="0.25">
      <c r="A311375" s="40">
        <v>43252</v>
      </c>
    </row>
    <row r="311376" spans="1:1" x14ac:dyDescent="0.25">
      <c r="A311376" s="40">
        <v>43282</v>
      </c>
    </row>
    <row r="311377" spans="1:1" x14ac:dyDescent="0.25">
      <c r="A311377" s="40">
        <v>43313</v>
      </c>
    </row>
    <row r="311378" spans="1:1" x14ac:dyDescent="0.25">
      <c r="A311378" s="40">
        <v>43344</v>
      </c>
    </row>
    <row r="311379" spans="1:1" x14ac:dyDescent="0.25">
      <c r="A311379" s="40">
        <v>43374</v>
      </c>
    </row>
    <row r="311380" spans="1:1" x14ac:dyDescent="0.25">
      <c r="A311380" s="40">
        <v>43405</v>
      </c>
    </row>
    <row r="311381" spans="1:1" x14ac:dyDescent="0.25">
      <c r="A311381" s="40">
        <v>43435</v>
      </c>
    </row>
    <row r="311382" spans="1:1" x14ac:dyDescent="0.25">
      <c r="A311382" s="40">
        <v>43466</v>
      </c>
    </row>
    <row r="311383" spans="1:1" x14ac:dyDescent="0.25">
      <c r="A311383" s="40">
        <v>43497</v>
      </c>
    </row>
    <row r="311384" spans="1:1" x14ac:dyDescent="0.25">
      <c r="A311384" s="40">
        <v>43525</v>
      </c>
    </row>
    <row r="311385" spans="1:1" x14ac:dyDescent="0.25">
      <c r="A311385" s="40">
        <v>43556</v>
      </c>
    </row>
    <row r="311386" spans="1:1" x14ac:dyDescent="0.25">
      <c r="A311386" s="40">
        <v>43586</v>
      </c>
    </row>
    <row r="311387" spans="1:1" x14ac:dyDescent="0.25">
      <c r="A311387" s="40">
        <v>43617</v>
      </c>
    </row>
    <row r="311388" spans="1:1" x14ac:dyDescent="0.25">
      <c r="A311388" s="40">
        <v>43647</v>
      </c>
    </row>
    <row r="311389" spans="1:1" x14ac:dyDescent="0.25">
      <c r="A311389" s="40">
        <v>43678</v>
      </c>
    </row>
    <row r="311390" spans="1:1" x14ac:dyDescent="0.25">
      <c r="A311390" s="40">
        <v>43709</v>
      </c>
    </row>
    <row r="311391" spans="1:1" x14ac:dyDescent="0.25">
      <c r="A311391" s="40">
        <v>43739</v>
      </c>
    </row>
    <row r="311392" spans="1:1" x14ac:dyDescent="0.25">
      <c r="A311392" s="40">
        <v>43770</v>
      </c>
    </row>
    <row r="311393" spans="1:1" x14ac:dyDescent="0.25">
      <c r="A311393" s="40">
        <v>43800</v>
      </c>
    </row>
    <row r="311394" spans="1:1" x14ac:dyDescent="0.25">
      <c r="A311394" s="40">
        <v>43831</v>
      </c>
    </row>
    <row r="311395" spans="1:1" x14ac:dyDescent="0.25">
      <c r="A311395" s="40">
        <v>43862</v>
      </c>
    </row>
    <row r="311396" spans="1:1" x14ac:dyDescent="0.25">
      <c r="A311396" s="40">
        <v>43891</v>
      </c>
    </row>
    <row r="311397" spans="1:1" x14ac:dyDescent="0.25">
      <c r="A311397" s="40">
        <v>43922</v>
      </c>
    </row>
    <row r="311398" spans="1:1" x14ac:dyDescent="0.25">
      <c r="A311398" s="40">
        <v>43952</v>
      </c>
    </row>
    <row r="311399" spans="1:1" x14ac:dyDescent="0.25">
      <c r="A311399" s="40">
        <v>43983</v>
      </c>
    </row>
    <row r="311400" spans="1:1" x14ac:dyDescent="0.25">
      <c r="A311400" s="40">
        <v>44013</v>
      </c>
    </row>
    <row r="311401" spans="1:1" x14ac:dyDescent="0.25">
      <c r="A311401" s="40">
        <v>44044</v>
      </c>
    </row>
    <row r="311402" spans="1:1" x14ac:dyDescent="0.25">
      <c r="A311402" s="40">
        <v>44075</v>
      </c>
    </row>
    <row r="311403" spans="1:1" x14ac:dyDescent="0.25">
      <c r="A311403" s="40">
        <v>44105</v>
      </c>
    </row>
    <row r="311404" spans="1:1" x14ac:dyDescent="0.25">
      <c r="A311404" s="40">
        <v>44136</v>
      </c>
    </row>
    <row r="311405" spans="1:1" x14ac:dyDescent="0.25">
      <c r="A311405" s="40">
        <v>44166</v>
      </c>
    </row>
    <row r="327682" spans="1:1" x14ac:dyDescent="0.25">
      <c r="A327682" s="40">
        <v>40909</v>
      </c>
    </row>
    <row r="327683" spans="1:1" x14ac:dyDescent="0.25">
      <c r="A327683" s="40">
        <v>40940</v>
      </c>
    </row>
    <row r="327684" spans="1:1" x14ac:dyDescent="0.25">
      <c r="A327684" s="40">
        <v>40969</v>
      </c>
    </row>
    <row r="327685" spans="1:1" x14ac:dyDescent="0.25">
      <c r="A327685" s="40">
        <v>41000</v>
      </c>
    </row>
    <row r="327686" spans="1:1" x14ac:dyDescent="0.25">
      <c r="A327686" s="40">
        <v>41030</v>
      </c>
    </row>
    <row r="327687" spans="1:1" x14ac:dyDescent="0.25">
      <c r="A327687" s="40">
        <v>41061</v>
      </c>
    </row>
    <row r="327688" spans="1:1" x14ac:dyDescent="0.25">
      <c r="A327688" s="40">
        <v>41091</v>
      </c>
    </row>
    <row r="327689" spans="1:1" x14ac:dyDescent="0.25">
      <c r="A327689" s="40">
        <v>41122</v>
      </c>
    </row>
    <row r="327690" spans="1:1" x14ac:dyDescent="0.25">
      <c r="A327690" s="40">
        <v>41153</v>
      </c>
    </row>
    <row r="327691" spans="1:1" x14ac:dyDescent="0.25">
      <c r="A327691" s="40">
        <v>41183</v>
      </c>
    </row>
    <row r="327692" spans="1:1" x14ac:dyDescent="0.25">
      <c r="A327692" s="40">
        <v>41214</v>
      </c>
    </row>
    <row r="327693" spans="1:1" x14ac:dyDescent="0.25">
      <c r="A327693" s="40">
        <v>41244</v>
      </c>
    </row>
    <row r="327694" spans="1:1" x14ac:dyDescent="0.25">
      <c r="A327694" s="40">
        <v>41275</v>
      </c>
    </row>
    <row r="327695" spans="1:1" x14ac:dyDescent="0.25">
      <c r="A327695" s="40">
        <v>41306</v>
      </c>
    </row>
    <row r="327696" spans="1:1" x14ac:dyDescent="0.25">
      <c r="A327696" s="40">
        <v>41334</v>
      </c>
    </row>
    <row r="327697" spans="1:1" x14ac:dyDescent="0.25">
      <c r="A327697" s="40">
        <v>41365</v>
      </c>
    </row>
    <row r="327698" spans="1:1" x14ac:dyDescent="0.25">
      <c r="A327698" s="40">
        <v>41395</v>
      </c>
    </row>
    <row r="327699" spans="1:1" x14ac:dyDescent="0.25">
      <c r="A327699" s="40">
        <v>41426</v>
      </c>
    </row>
    <row r="327700" spans="1:1" x14ac:dyDescent="0.25">
      <c r="A327700" s="40">
        <v>41456</v>
      </c>
    </row>
    <row r="327701" spans="1:1" x14ac:dyDescent="0.25">
      <c r="A327701" s="40">
        <v>41487</v>
      </c>
    </row>
    <row r="327702" spans="1:1" x14ac:dyDescent="0.25">
      <c r="A327702" s="40">
        <v>41518</v>
      </c>
    </row>
    <row r="327703" spans="1:1" x14ac:dyDescent="0.25">
      <c r="A327703" s="40">
        <v>41548</v>
      </c>
    </row>
    <row r="327704" spans="1:1" x14ac:dyDescent="0.25">
      <c r="A327704" s="40">
        <v>41579</v>
      </c>
    </row>
    <row r="327705" spans="1:1" x14ac:dyDescent="0.25">
      <c r="A327705" s="40">
        <v>41609</v>
      </c>
    </row>
    <row r="327706" spans="1:1" x14ac:dyDescent="0.25">
      <c r="A327706" s="40">
        <v>41640</v>
      </c>
    </row>
    <row r="327707" spans="1:1" x14ac:dyDescent="0.25">
      <c r="A327707" s="40">
        <v>41671</v>
      </c>
    </row>
    <row r="327708" spans="1:1" x14ac:dyDescent="0.25">
      <c r="A327708" s="40">
        <v>41699</v>
      </c>
    </row>
    <row r="327709" spans="1:1" x14ac:dyDescent="0.25">
      <c r="A327709" s="40">
        <v>41730</v>
      </c>
    </row>
    <row r="327710" spans="1:1" x14ac:dyDescent="0.25">
      <c r="A327710" s="40">
        <v>41760</v>
      </c>
    </row>
    <row r="327711" spans="1:1" x14ac:dyDescent="0.25">
      <c r="A327711" s="40">
        <v>41791</v>
      </c>
    </row>
    <row r="327712" spans="1:1" x14ac:dyDescent="0.25">
      <c r="A327712" s="40">
        <v>41821</v>
      </c>
    </row>
    <row r="327713" spans="1:1" x14ac:dyDescent="0.25">
      <c r="A327713" s="40">
        <v>41852</v>
      </c>
    </row>
    <row r="327714" spans="1:1" x14ac:dyDescent="0.25">
      <c r="A327714" s="40">
        <v>41883</v>
      </c>
    </row>
    <row r="327715" spans="1:1" x14ac:dyDescent="0.25">
      <c r="A327715" s="40">
        <v>41913</v>
      </c>
    </row>
    <row r="327716" spans="1:1" x14ac:dyDescent="0.25">
      <c r="A327716" s="40">
        <v>41944</v>
      </c>
    </row>
    <row r="327717" spans="1:1" x14ac:dyDescent="0.25">
      <c r="A327717" s="40">
        <v>41974</v>
      </c>
    </row>
    <row r="327718" spans="1:1" x14ac:dyDescent="0.25">
      <c r="A327718" s="40">
        <v>42005</v>
      </c>
    </row>
    <row r="327719" spans="1:1" x14ac:dyDescent="0.25">
      <c r="A327719" s="40">
        <v>42036</v>
      </c>
    </row>
    <row r="327720" spans="1:1" x14ac:dyDescent="0.25">
      <c r="A327720" s="40">
        <v>42064</v>
      </c>
    </row>
    <row r="327721" spans="1:1" x14ac:dyDescent="0.25">
      <c r="A327721" s="40">
        <v>42095</v>
      </c>
    </row>
    <row r="327722" spans="1:1" x14ac:dyDescent="0.25">
      <c r="A327722" s="40">
        <v>42125</v>
      </c>
    </row>
    <row r="327723" spans="1:1" x14ac:dyDescent="0.25">
      <c r="A327723" s="40">
        <v>42156</v>
      </c>
    </row>
    <row r="327724" spans="1:1" x14ac:dyDescent="0.25">
      <c r="A327724" s="40">
        <v>42186</v>
      </c>
    </row>
    <row r="327725" spans="1:1" x14ac:dyDescent="0.25">
      <c r="A327725" s="40">
        <v>42217</v>
      </c>
    </row>
    <row r="327726" spans="1:1" x14ac:dyDescent="0.25">
      <c r="A327726" s="40">
        <v>42248</v>
      </c>
    </row>
    <row r="327727" spans="1:1" x14ac:dyDescent="0.25">
      <c r="A327727" s="40">
        <v>42278</v>
      </c>
    </row>
    <row r="327728" spans="1:1" x14ac:dyDescent="0.25">
      <c r="A327728" s="40">
        <v>42309</v>
      </c>
    </row>
    <row r="327729" spans="1:1" x14ac:dyDescent="0.25">
      <c r="A327729" s="40">
        <v>42339</v>
      </c>
    </row>
    <row r="327730" spans="1:1" x14ac:dyDescent="0.25">
      <c r="A327730" s="40">
        <v>42370</v>
      </c>
    </row>
    <row r="327731" spans="1:1" x14ac:dyDescent="0.25">
      <c r="A327731" s="40">
        <v>42401</v>
      </c>
    </row>
    <row r="327732" spans="1:1" x14ac:dyDescent="0.25">
      <c r="A327732" s="40">
        <v>42430</v>
      </c>
    </row>
    <row r="327733" spans="1:1" x14ac:dyDescent="0.25">
      <c r="A327733" s="40">
        <v>42461</v>
      </c>
    </row>
    <row r="327734" spans="1:1" x14ac:dyDescent="0.25">
      <c r="A327734" s="40">
        <v>42491</v>
      </c>
    </row>
    <row r="327735" spans="1:1" x14ac:dyDescent="0.25">
      <c r="A327735" s="40">
        <v>42522</v>
      </c>
    </row>
    <row r="327736" spans="1:1" x14ac:dyDescent="0.25">
      <c r="A327736" s="40">
        <v>42552</v>
      </c>
    </row>
    <row r="327737" spans="1:1" x14ac:dyDescent="0.25">
      <c r="A327737" s="40">
        <v>42583</v>
      </c>
    </row>
    <row r="327738" spans="1:1" x14ac:dyDescent="0.25">
      <c r="A327738" s="40">
        <v>42614</v>
      </c>
    </row>
    <row r="327739" spans="1:1" x14ac:dyDescent="0.25">
      <c r="A327739" s="40">
        <v>42644</v>
      </c>
    </row>
    <row r="327740" spans="1:1" x14ac:dyDescent="0.25">
      <c r="A327740" s="40">
        <v>42675</v>
      </c>
    </row>
    <row r="327741" spans="1:1" x14ac:dyDescent="0.25">
      <c r="A327741" s="40">
        <v>42705</v>
      </c>
    </row>
    <row r="327742" spans="1:1" x14ac:dyDescent="0.25">
      <c r="A327742" s="40">
        <v>42736</v>
      </c>
    </row>
    <row r="327743" spans="1:1" x14ac:dyDescent="0.25">
      <c r="A327743" s="40">
        <v>42767</v>
      </c>
    </row>
    <row r="327744" spans="1:1" x14ac:dyDescent="0.25">
      <c r="A327744" s="40">
        <v>42795</v>
      </c>
    </row>
    <row r="327745" spans="1:1" x14ac:dyDescent="0.25">
      <c r="A327745" s="40">
        <v>42826</v>
      </c>
    </row>
    <row r="327746" spans="1:1" x14ac:dyDescent="0.25">
      <c r="A327746" s="40">
        <v>42856</v>
      </c>
    </row>
    <row r="327747" spans="1:1" x14ac:dyDescent="0.25">
      <c r="A327747" s="40">
        <v>42887</v>
      </c>
    </row>
    <row r="327748" spans="1:1" x14ac:dyDescent="0.25">
      <c r="A327748" s="40">
        <v>42917</v>
      </c>
    </row>
    <row r="327749" spans="1:1" x14ac:dyDescent="0.25">
      <c r="A327749" s="40">
        <v>42948</v>
      </c>
    </row>
    <row r="327750" spans="1:1" x14ac:dyDescent="0.25">
      <c r="A327750" s="40">
        <v>42979</v>
      </c>
    </row>
    <row r="327751" spans="1:1" x14ac:dyDescent="0.25">
      <c r="A327751" s="40">
        <v>43009</v>
      </c>
    </row>
    <row r="327752" spans="1:1" x14ac:dyDescent="0.25">
      <c r="A327752" s="40">
        <v>43040</v>
      </c>
    </row>
    <row r="327753" spans="1:1" x14ac:dyDescent="0.25">
      <c r="A327753" s="40">
        <v>43070</v>
      </c>
    </row>
    <row r="327754" spans="1:1" x14ac:dyDescent="0.25">
      <c r="A327754" s="40">
        <v>43101</v>
      </c>
    </row>
    <row r="327755" spans="1:1" x14ac:dyDescent="0.25">
      <c r="A327755" s="40">
        <v>43132</v>
      </c>
    </row>
    <row r="327756" spans="1:1" x14ac:dyDescent="0.25">
      <c r="A327756" s="40">
        <v>43160</v>
      </c>
    </row>
    <row r="327757" spans="1:1" x14ac:dyDescent="0.25">
      <c r="A327757" s="40">
        <v>43191</v>
      </c>
    </row>
    <row r="327758" spans="1:1" x14ac:dyDescent="0.25">
      <c r="A327758" s="40">
        <v>43221</v>
      </c>
    </row>
    <row r="327759" spans="1:1" x14ac:dyDescent="0.25">
      <c r="A327759" s="40">
        <v>43252</v>
      </c>
    </row>
    <row r="327760" spans="1:1" x14ac:dyDescent="0.25">
      <c r="A327760" s="40">
        <v>43282</v>
      </c>
    </row>
    <row r="327761" spans="1:1" x14ac:dyDescent="0.25">
      <c r="A327761" s="40">
        <v>43313</v>
      </c>
    </row>
    <row r="327762" spans="1:1" x14ac:dyDescent="0.25">
      <c r="A327762" s="40">
        <v>43344</v>
      </c>
    </row>
    <row r="327763" spans="1:1" x14ac:dyDescent="0.25">
      <c r="A327763" s="40">
        <v>43374</v>
      </c>
    </row>
    <row r="327764" spans="1:1" x14ac:dyDescent="0.25">
      <c r="A327764" s="40">
        <v>43405</v>
      </c>
    </row>
    <row r="327765" spans="1:1" x14ac:dyDescent="0.25">
      <c r="A327765" s="40">
        <v>43435</v>
      </c>
    </row>
    <row r="327766" spans="1:1" x14ac:dyDescent="0.25">
      <c r="A327766" s="40">
        <v>43466</v>
      </c>
    </row>
    <row r="327767" spans="1:1" x14ac:dyDescent="0.25">
      <c r="A327767" s="40">
        <v>43497</v>
      </c>
    </row>
    <row r="327768" spans="1:1" x14ac:dyDescent="0.25">
      <c r="A327768" s="40">
        <v>43525</v>
      </c>
    </row>
    <row r="327769" spans="1:1" x14ac:dyDescent="0.25">
      <c r="A327769" s="40">
        <v>43556</v>
      </c>
    </row>
    <row r="327770" spans="1:1" x14ac:dyDescent="0.25">
      <c r="A327770" s="40">
        <v>43586</v>
      </c>
    </row>
    <row r="327771" spans="1:1" x14ac:dyDescent="0.25">
      <c r="A327771" s="40">
        <v>43617</v>
      </c>
    </row>
    <row r="327772" spans="1:1" x14ac:dyDescent="0.25">
      <c r="A327772" s="40">
        <v>43647</v>
      </c>
    </row>
    <row r="327773" spans="1:1" x14ac:dyDescent="0.25">
      <c r="A327773" s="40">
        <v>43678</v>
      </c>
    </row>
    <row r="327774" spans="1:1" x14ac:dyDescent="0.25">
      <c r="A327774" s="40">
        <v>43709</v>
      </c>
    </row>
    <row r="327775" spans="1:1" x14ac:dyDescent="0.25">
      <c r="A327775" s="40">
        <v>43739</v>
      </c>
    </row>
    <row r="327776" spans="1:1" x14ac:dyDescent="0.25">
      <c r="A327776" s="40">
        <v>43770</v>
      </c>
    </row>
    <row r="327777" spans="1:1" x14ac:dyDescent="0.25">
      <c r="A327777" s="40">
        <v>43800</v>
      </c>
    </row>
    <row r="327778" spans="1:1" x14ac:dyDescent="0.25">
      <c r="A327778" s="40">
        <v>43831</v>
      </c>
    </row>
    <row r="327779" spans="1:1" x14ac:dyDescent="0.25">
      <c r="A327779" s="40">
        <v>43862</v>
      </c>
    </row>
    <row r="327780" spans="1:1" x14ac:dyDescent="0.25">
      <c r="A327780" s="40">
        <v>43891</v>
      </c>
    </row>
    <row r="327781" spans="1:1" x14ac:dyDescent="0.25">
      <c r="A327781" s="40">
        <v>43922</v>
      </c>
    </row>
    <row r="327782" spans="1:1" x14ac:dyDescent="0.25">
      <c r="A327782" s="40">
        <v>43952</v>
      </c>
    </row>
    <row r="327783" spans="1:1" x14ac:dyDescent="0.25">
      <c r="A327783" s="40">
        <v>43983</v>
      </c>
    </row>
    <row r="327784" spans="1:1" x14ac:dyDescent="0.25">
      <c r="A327784" s="40">
        <v>44013</v>
      </c>
    </row>
    <row r="327785" spans="1:1" x14ac:dyDescent="0.25">
      <c r="A327785" s="40">
        <v>44044</v>
      </c>
    </row>
    <row r="327786" spans="1:1" x14ac:dyDescent="0.25">
      <c r="A327786" s="40">
        <v>44075</v>
      </c>
    </row>
    <row r="327787" spans="1:1" x14ac:dyDescent="0.25">
      <c r="A327787" s="40">
        <v>44105</v>
      </c>
    </row>
    <row r="327788" spans="1:1" x14ac:dyDescent="0.25">
      <c r="A327788" s="40">
        <v>44136</v>
      </c>
    </row>
    <row r="327789" spans="1:1" x14ac:dyDescent="0.25">
      <c r="A327789" s="40">
        <v>44166</v>
      </c>
    </row>
    <row r="344066" spans="1:1" x14ac:dyDescent="0.25">
      <c r="A344066" s="40">
        <v>40909</v>
      </c>
    </row>
    <row r="344067" spans="1:1" x14ac:dyDescent="0.25">
      <c r="A344067" s="40">
        <v>40940</v>
      </c>
    </row>
    <row r="344068" spans="1:1" x14ac:dyDescent="0.25">
      <c r="A344068" s="40">
        <v>40969</v>
      </c>
    </row>
    <row r="344069" spans="1:1" x14ac:dyDescent="0.25">
      <c r="A344069" s="40">
        <v>41000</v>
      </c>
    </row>
    <row r="344070" spans="1:1" x14ac:dyDescent="0.25">
      <c r="A344070" s="40">
        <v>41030</v>
      </c>
    </row>
    <row r="344071" spans="1:1" x14ac:dyDescent="0.25">
      <c r="A344071" s="40">
        <v>41061</v>
      </c>
    </row>
    <row r="344072" spans="1:1" x14ac:dyDescent="0.25">
      <c r="A344072" s="40">
        <v>41091</v>
      </c>
    </row>
    <row r="344073" spans="1:1" x14ac:dyDescent="0.25">
      <c r="A344073" s="40">
        <v>41122</v>
      </c>
    </row>
    <row r="344074" spans="1:1" x14ac:dyDescent="0.25">
      <c r="A344074" s="40">
        <v>41153</v>
      </c>
    </row>
    <row r="344075" spans="1:1" x14ac:dyDescent="0.25">
      <c r="A344075" s="40">
        <v>41183</v>
      </c>
    </row>
    <row r="344076" spans="1:1" x14ac:dyDescent="0.25">
      <c r="A344076" s="40">
        <v>41214</v>
      </c>
    </row>
    <row r="344077" spans="1:1" x14ac:dyDescent="0.25">
      <c r="A344077" s="40">
        <v>41244</v>
      </c>
    </row>
    <row r="344078" spans="1:1" x14ac:dyDescent="0.25">
      <c r="A344078" s="40">
        <v>41275</v>
      </c>
    </row>
    <row r="344079" spans="1:1" x14ac:dyDescent="0.25">
      <c r="A344079" s="40">
        <v>41306</v>
      </c>
    </row>
    <row r="344080" spans="1:1" x14ac:dyDescent="0.25">
      <c r="A344080" s="40">
        <v>41334</v>
      </c>
    </row>
    <row r="344081" spans="1:1" x14ac:dyDescent="0.25">
      <c r="A344081" s="40">
        <v>41365</v>
      </c>
    </row>
    <row r="344082" spans="1:1" x14ac:dyDescent="0.25">
      <c r="A344082" s="40">
        <v>41395</v>
      </c>
    </row>
    <row r="344083" spans="1:1" x14ac:dyDescent="0.25">
      <c r="A344083" s="40">
        <v>41426</v>
      </c>
    </row>
    <row r="344084" spans="1:1" x14ac:dyDescent="0.25">
      <c r="A344084" s="40">
        <v>41456</v>
      </c>
    </row>
    <row r="344085" spans="1:1" x14ac:dyDescent="0.25">
      <c r="A344085" s="40">
        <v>41487</v>
      </c>
    </row>
    <row r="344086" spans="1:1" x14ac:dyDescent="0.25">
      <c r="A344086" s="40">
        <v>41518</v>
      </c>
    </row>
    <row r="344087" spans="1:1" x14ac:dyDescent="0.25">
      <c r="A344087" s="40">
        <v>41548</v>
      </c>
    </row>
    <row r="344088" spans="1:1" x14ac:dyDescent="0.25">
      <c r="A344088" s="40">
        <v>41579</v>
      </c>
    </row>
    <row r="344089" spans="1:1" x14ac:dyDescent="0.25">
      <c r="A344089" s="40">
        <v>41609</v>
      </c>
    </row>
    <row r="344090" spans="1:1" x14ac:dyDescent="0.25">
      <c r="A344090" s="40">
        <v>41640</v>
      </c>
    </row>
    <row r="344091" spans="1:1" x14ac:dyDescent="0.25">
      <c r="A344091" s="40">
        <v>41671</v>
      </c>
    </row>
    <row r="344092" spans="1:1" x14ac:dyDescent="0.25">
      <c r="A344092" s="40">
        <v>41699</v>
      </c>
    </row>
    <row r="344093" spans="1:1" x14ac:dyDescent="0.25">
      <c r="A344093" s="40">
        <v>41730</v>
      </c>
    </row>
    <row r="344094" spans="1:1" x14ac:dyDescent="0.25">
      <c r="A344094" s="40">
        <v>41760</v>
      </c>
    </row>
    <row r="344095" spans="1:1" x14ac:dyDescent="0.25">
      <c r="A344095" s="40">
        <v>41791</v>
      </c>
    </row>
    <row r="344096" spans="1:1" x14ac:dyDescent="0.25">
      <c r="A344096" s="40">
        <v>41821</v>
      </c>
    </row>
    <row r="344097" spans="1:1" x14ac:dyDescent="0.25">
      <c r="A344097" s="40">
        <v>41852</v>
      </c>
    </row>
    <row r="344098" spans="1:1" x14ac:dyDescent="0.25">
      <c r="A344098" s="40">
        <v>41883</v>
      </c>
    </row>
    <row r="344099" spans="1:1" x14ac:dyDescent="0.25">
      <c r="A344099" s="40">
        <v>41913</v>
      </c>
    </row>
    <row r="344100" spans="1:1" x14ac:dyDescent="0.25">
      <c r="A344100" s="40">
        <v>41944</v>
      </c>
    </row>
    <row r="344101" spans="1:1" x14ac:dyDescent="0.25">
      <c r="A344101" s="40">
        <v>41974</v>
      </c>
    </row>
    <row r="344102" spans="1:1" x14ac:dyDescent="0.25">
      <c r="A344102" s="40">
        <v>42005</v>
      </c>
    </row>
    <row r="344103" spans="1:1" x14ac:dyDescent="0.25">
      <c r="A344103" s="40">
        <v>42036</v>
      </c>
    </row>
    <row r="344104" spans="1:1" x14ac:dyDescent="0.25">
      <c r="A344104" s="40">
        <v>42064</v>
      </c>
    </row>
    <row r="344105" spans="1:1" x14ac:dyDescent="0.25">
      <c r="A344105" s="40">
        <v>42095</v>
      </c>
    </row>
    <row r="344106" spans="1:1" x14ac:dyDescent="0.25">
      <c r="A344106" s="40">
        <v>42125</v>
      </c>
    </row>
    <row r="344107" spans="1:1" x14ac:dyDescent="0.25">
      <c r="A344107" s="40">
        <v>42156</v>
      </c>
    </row>
    <row r="344108" spans="1:1" x14ac:dyDescent="0.25">
      <c r="A344108" s="40">
        <v>42186</v>
      </c>
    </row>
    <row r="344109" spans="1:1" x14ac:dyDescent="0.25">
      <c r="A344109" s="40">
        <v>42217</v>
      </c>
    </row>
    <row r="344110" spans="1:1" x14ac:dyDescent="0.25">
      <c r="A344110" s="40">
        <v>42248</v>
      </c>
    </row>
    <row r="344111" spans="1:1" x14ac:dyDescent="0.25">
      <c r="A344111" s="40">
        <v>42278</v>
      </c>
    </row>
    <row r="344112" spans="1:1" x14ac:dyDescent="0.25">
      <c r="A344112" s="40">
        <v>42309</v>
      </c>
    </row>
    <row r="344113" spans="1:1" x14ac:dyDescent="0.25">
      <c r="A344113" s="40">
        <v>42339</v>
      </c>
    </row>
    <row r="344114" spans="1:1" x14ac:dyDescent="0.25">
      <c r="A344114" s="40">
        <v>42370</v>
      </c>
    </row>
    <row r="344115" spans="1:1" x14ac:dyDescent="0.25">
      <c r="A344115" s="40">
        <v>42401</v>
      </c>
    </row>
    <row r="344116" spans="1:1" x14ac:dyDescent="0.25">
      <c r="A344116" s="40">
        <v>42430</v>
      </c>
    </row>
    <row r="344117" spans="1:1" x14ac:dyDescent="0.25">
      <c r="A344117" s="40">
        <v>42461</v>
      </c>
    </row>
    <row r="344118" spans="1:1" x14ac:dyDescent="0.25">
      <c r="A344118" s="40">
        <v>42491</v>
      </c>
    </row>
    <row r="344119" spans="1:1" x14ac:dyDescent="0.25">
      <c r="A344119" s="40">
        <v>42522</v>
      </c>
    </row>
    <row r="344120" spans="1:1" x14ac:dyDescent="0.25">
      <c r="A344120" s="40">
        <v>42552</v>
      </c>
    </row>
    <row r="344121" spans="1:1" x14ac:dyDescent="0.25">
      <c r="A344121" s="40">
        <v>42583</v>
      </c>
    </row>
    <row r="344122" spans="1:1" x14ac:dyDescent="0.25">
      <c r="A344122" s="40">
        <v>42614</v>
      </c>
    </row>
    <row r="344123" spans="1:1" x14ac:dyDescent="0.25">
      <c r="A344123" s="40">
        <v>42644</v>
      </c>
    </row>
    <row r="344124" spans="1:1" x14ac:dyDescent="0.25">
      <c r="A344124" s="40">
        <v>42675</v>
      </c>
    </row>
    <row r="344125" spans="1:1" x14ac:dyDescent="0.25">
      <c r="A344125" s="40">
        <v>42705</v>
      </c>
    </row>
    <row r="344126" spans="1:1" x14ac:dyDescent="0.25">
      <c r="A344126" s="40">
        <v>42736</v>
      </c>
    </row>
    <row r="344127" spans="1:1" x14ac:dyDescent="0.25">
      <c r="A344127" s="40">
        <v>42767</v>
      </c>
    </row>
    <row r="344128" spans="1:1" x14ac:dyDescent="0.25">
      <c r="A344128" s="40">
        <v>42795</v>
      </c>
    </row>
    <row r="344129" spans="1:1" x14ac:dyDescent="0.25">
      <c r="A344129" s="40">
        <v>42826</v>
      </c>
    </row>
    <row r="344130" spans="1:1" x14ac:dyDescent="0.25">
      <c r="A344130" s="40">
        <v>42856</v>
      </c>
    </row>
    <row r="344131" spans="1:1" x14ac:dyDescent="0.25">
      <c r="A344131" s="40">
        <v>42887</v>
      </c>
    </row>
    <row r="344132" spans="1:1" x14ac:dyDescent="0.25">
      <c r="A344132" s="40">
        <v>42917</v>
      </c>
    </row>
    <row r="344133" spans="1:1" x14ac:dyDescent="0.25">
      <c r="A344133" s="40">
        <v>42948</v>
      </c>
    </row>
    <row r="344134" spans="1:1" x14ac:dyDescent="0.25">
      <c r="A344134" s="40">
        <v>42979</v>
      </c>
    </row>
    <row r="344135" spans="1:1" x14ac:dyDescent="0.25">
      <c r="A344135" s="40">
        <v>43009</v>
      </c>
    </row>
    <row r="344136" spans="1:1" x14ac:dyDescent="0.25">
      <c r="A344136" s="40">
        <v>43040</v>
      </c>
    </row>
    <row r="344137" spans="1:1" x14ac:dyDescent="0.25">
      <c r="A344137" s="40">
        <v>43070</v>
      </c>
    </row>
    <row r="344138" spans="1:1" x14ac:dyDescent="0.25">
      <c r="A344138" s="40">
        <v>43101</v>
      </c>
    </row>
    <row r="344139" spans="1:1" x14ac:dyDescent="0.25">
      <c r="A344139" s="40">
        <v>43132</v>
      </c>
    </row>
    <row r="344140" spans="1:1" x14ac:dyDescent="0.25">
      <c r="A344140" s="40">
        <v>43160</v>
      </c>
    </row>
    <row r="344141" spans="1:1" x14ac:dyDescent="0.25">
      <c r="A344141" s="40">
        <v>43191</v>
      </c>
    </row>
    <row r="344142" spans="1:1" x14ac:dyDescent="0.25">
      <c r="A344142" s="40">
        <v>43221</v>
      </c>
    </row>
    <row r="344143" spans="1:1" x14ac:dyDescent="0.25">
      <c r="A344143" s="40">
        <v>43252</v>
      </c>
    </row>
    <row r="344144" spans="1:1" x14ac:dyDescent="0.25">
      <c r="A344144" s="40">
        <v>43282</v>
      </c>
    </row>
    <row r="344145" spans="1:1" x14ac:dyDescent="0.25">
      <c r="A344145" s="40">
        <v>43313</v>
      </c>
    </row>
    <row r="344146" spans="1:1" x14ac:dyDescent="0.25">
      <c r="A344146" s="40">
        <v>43344</v>
      </c>
    </row>
    <row r="344147" spans="1:1" x14ac:dyDescent="0.25">
      <c r="A344147" s="40">
        <v>43374</v>
      </c>
    </row>
    <row r="344148" spans="1:1" x14ac:dyDescent="0.25">
      <c r="A344148" s="40">
        <v>43405</v>
      </c>
    </row>
    <row r="344149" spans="1:1" x14ac:dyDescent="0.25">
      <c r="A344149" s="40">
        <v>43435</v>
      </c>
    </row>
    <row r="344150" spans="1:1" x14ac:dyDescent="0.25">
      <c r="A344150" s="40">
        <v>43466</v>
      </c>
    </row>
    <row r="344151" spans="1:1" x14ac:dyDescent="0.25">
      <c r="A344151" s="40">
        <v>43497</v>
      </c>
    </row>
    <row r="344152" spans="1:1" x14ac:dyDescent="0.25">
      <c r="A344152" s="40">
        <v>43525</v>
      </c>
    </row>
    <row r="344153" spans="1:1" x14ac:dyDescent="0.25">
      <c r="A344153" s="40">
        <v>43556</v>
      </c>
    </row>
    <row r="344154" spans="1:1" x14ac:dyDescent="0.25">
      <c r="A344154" s="40">
        <v>43586</v>
      </c>
    </row>
    <row r="344155" spans="1:1" x14ac:dyDescent="0.25">
      <c r="A344155" s="40">
        <v>43617</v>
      </c>
    </row>
    <row r="344156" spans="1:1" x14ac:dyDescent="0.25">
      <c r="A344156" s="40">
        <v>43647</v>
      </c>
    </row>
    <row r="344157" spans="1:1" x14ac:dyDescent="0.25">
      <c r="A344157" s="40">
        <v>43678</v>
      </c>
    </row>
    <row r="344158" spans="1:1" x14ac:dyDescent="0.25">
      <c r="A344158" s="40">
        <v>43709</v>
      </c>
    </row>
    <row r="344159" spans="1:1" x14ac:dyDescent="0.25">
      <c r="A344159" s="40">
        <v>43739</v>
      </c>
    </row>
    <row r="344160" spans="1:1" x14ac:dyDescent="0.25">
      <c r="A344160" s="40">
        <v>43770</v>
      </c>
    </row>
    <row r="344161" spans="1:1" x14ac:dyDescent="0.25">
      <c r="A344161" s="40">
        <v>43800</v>
      </c>
    </row>
    <row r="344162" spans="1:1" x14ac:dyDescent="0.25">
      <c r="A344162" s="40">
        <v>43831</v>
      </c>
    </row>
    <row r="344163" spans="1:1" x14ac:dyDescent="0.25">
      <c r="A344163" s="40">
        <v>43862</v>
      </c>
    </row>
    <row r="344164" spans="1:1" x14ac:dyDescent="0.25">
      <c r="A344164" s="40">
        <v>43891</v>
      </c>
    </row>
    <row r="344165" spans="1:1" x14ac:dyDescent="0.25">
      <c r="A344165" s="40">
        <v>43922</v>
      </c>
    </row>
    <row r="344166" spans="1:1" x14ac:dyDescent="0.25">
      <c r="A344166" s="40">
        <v>43952</v>
      </c>
    </row>
    <row r="344167" spans="1:1" x14ac:dyDescent="0.25">
      <c r="A344167" s="40">
        <v>43983</v>
      </c>
    </row>
    <row r="344168" spans="1:1" x14ac:dyDescent="0.25">
      <c r="A344168" s="40">
        <v>44013</v>
      </c>
    </row>
    <row r="344169" spans="1:1" x14ac:dyDescent="0.25">
      <c r="A344169" s="40">
        <v>44044</v>
      </c>
    </row>
    <row r="344170" spans="1:1" x14ac:dyDescent="0.25">
      <c r="A344170" s="40">
        <v>44075</v>
      </c>
    </row>
    <row r="344171" spans="1:1" x14ac:dyDescent="0.25">
      <c r="A344171" s="40">
        <v>44105</v>
      </c>
    </row>
    <row r="344172" spans="1:1" x14ac:dyDescent="0.25">
      <c r="A344172" s="40">
        <v>44136</v>
      </c>
    </row>
    <row r="344173" spans="1:1" x14ac:dyDescent="0.25">
      <c r="A344173" s="40">
        <v>44166</v>
      </c>
    </row>
    <row r="360450" spans="1:1" x14ac:dyDescent="0.25">
      <c r="A360450" s="40">
        <v>40909</v>
      </c>
    </row>
    <row r="360451" spans="1:1" x14ac:dyDescent="0.25">
      <c r="A360451" s="40">
        <v>40940</v>
      </c>
    </row>
    <row r="360452" spans="1:1" x14ac:dyDescent="0.25">
      <c r="A360452" s="40">
        <v>40969</v>
      </c>
    </row>
    <row r="360453" spans="1:1" x14ac:dyDescent="0.25">
      <c r="A360453" s="40">
        <v>41000</v>
      </c>
    </row>
    <row r="360454" spans="1:1" x14ac:dyDescent="0.25">
      <c r="A360454" s="40">
        <v>41030</v>
      </c>
    </row>
    <row r="360455" spans="1:1" x14ac:dyDescent="0.25">
      <c r="A360455" s="40">
        <v>41061</v>
      </c>
    </row>
    <row r="360456" spans="1:1" x14ac:dyDescent="0.25">
      <c r="A360456" s="40">
        <v>41091</v>
      </c>
    </row>
    <row r="360457" spans="1:1" x14ac:dyDescent="0.25">
      <c r="A360457" s="40">
        <v>41122</v>
      </c>
    </row>
    <row r="360458" spans="1:1" x14ac:dyDescent="0.25">
      <c r="A360458" s="40">
        <v>41153</v>
      </c>
    </row>
    <row r="360459" spans="1:1" x14ac:dyDescent="0.25">
      <c r="A360459" s="40">
        <v>41183</v>
      </c>
    </row>
    <row r="360460" spans="1:1" x14ac:dyDescent="0.25">
      <c r="A360460" s="40">
        <v>41214</v>
      </c>
    </row>
    <row r="360461" spans="1:1" x14ac:dyDescent="0.25">
      <c r="A360461" s="40">
        <v>41244</v>
      </c>
    </row>
    <row r="360462" spans="1:1" x14ac:dyDescent="0.25">
      <c r="A360462" s="40">
        <v>41275</v>
      </c>
    </row>
    <row r="360463" spans="1:1" x14ac:dyDescent="0.25">
      <c r="A360463" s="40">
        <v>41306</v>
      </c>
    </row>
    <row r="360464" spans="1:1" x14ac:dyDescent="0.25">
      <c r="A360464" s="40">
        <v>41334</v>
      </c>
    </row>
    <row r="360465" spans="1:1" x14ac:dyDescent="0.25">
      <c r="A360465" s="40">
        <v>41365</v>
      </c>
    </row>
    <row r="360466" spans="1:1" x14ac:dyDescent="0.25">
      <c r="A360466" s="40">
        <v>41395</v>
      </c>
    </row>
    <row r="360467" spans="1:1" x14ac:dyDescent="0.25">
      <c r="A360467" s="40">
        <v>41426</v>
      </c>
    </row>
    <row r="360468" spans="1:1" x14ac:dyDescent="0.25">
      <c r="A360468" s="40">
        <v>41456</v>
      </c>
    </row>
    <row r="360469" spans="1:1" x14ac:dyDescent="0.25">
      <c r="A360469" s="40">
        <v>41487</v>
      </c>
    </row>
    <row r="360470" spans="1:1" x14ac:dyDescent="0.25">
      <c r="A360470" s="40">
        <v>41518</v>
      </c>
    </row>
    <row r="360471" spans="1:1" x14ac:dyDescent="0.25">
      <c r="A360471" s="40">
        <v>41548</v>
      </c>
    </row>
    <row r="360472" spans="1:1" x14ac:dyDescent="0.25">
      <c r="A360472" s="40">
        <v>41579</v>
      </c>
    </row>
    <row r="360473" spans="1:1" x14ac:dyDescent="0.25">
      <c r="A360473" s="40">
        <v>41609</v>
      </c>
    </row>
    <row r="360474" spans="1:1" x14ac:dyDescent="0.25">
      <c r="A360474" s="40">
        <v>41640</v>
      </c>
    </row>
    <row r="360475" spans="1:1" x14ac:dyDescent="0.25">
      <c r="A360475" s="40">
        <v>41671</v>
      </c>
    </row>
    <row r="360476" spans="1:1" x14ac:dyDescent="0.25">
      <c r="A360476" s="40">
        <v>41699</v>
      </c>
    </row>
    <row r="360477" spans="1:1" x14ac:dyDescent="0.25">
      <c r="A360477" s="40">
        <v>41730</v>
      </c>
    </row>
    <row r="360478" spans="1:1" x14ac:dyDescent="0.25">
      <c r="A360478" s="40">
        <v>41760</v>
      </c>
    </row>
    <row r="360479" spans="1:1" x14ac:dyDescent="0.25">
      <c r="A360479" s="40">
        <v>41791</v>
      </c>
    </row>
    <row r="360480" spans="1:1" x14ac:dyDescent="0.25">
      <c r="A360480" s="40">
        <v>41821</v>
      </c>
    </row>
    <row r="360481" spans="1:1" x14ac:dyDescent="0.25">
      <c r="A360481" s="40">
        <v>41852</v>
      </c>
    </row>
    <row r="360482" spans="1:1" x14ac:dyDescent="0.25">
      <c r="A360482" s="40">
        <v>41883</v>
      </c>
    </row>
    <row r="360483" spans="1:1" x14ac:dyDescent="0.25">
      <c r="A360483" s="40">
        <v>41913</v>
      </c>
    </row>
    <row r="360484" spans="1:1" x14ac:dyDescent="0.25">
      <c r="A360484" s="40">
        <v>41944</v>
      </c>
    </row>
    <row r="360485" spans="1:1" x14ac:dyDescent="0.25">
      <c r="A360485" s="40">
        <v>41974</v>
      </c>
    </row>
    <row r="360486" spans="1:1" x14ac:dyDescent="0.25">
      <c r="A360486" s="40">
        <v>42005</v>
      </c>
    </row>
    <row r="360487" spans="1:1" x14ac:dyDescent="0.25">
      <c r="A360487" s="40">
        <v>42036</v>
      </c>
    </row>
    <row r="360488" spans="1:1" x14ac:dyDescent="0.25">
      <c r="A360488" s="40">
        <v>42064</v>
      </c>
    </row>
    <row r="360489" spans="1:1" x14ac:dyDescent="0.25">
      <c r="A360489" s="40">
        <v>42095</v>
      </c>
    </row>
    <row r="360490" spans="1:1" x14ac:dyDescent="0.25">
      <c r="A360490" s="40">
        <v>42125</v>
      </c>
    </row>
    <row r="360491" spans="1:1" x14ac:dyDescent="0.25">
      <c r="A360491" s="40">
        <v>42156</v>
      </c>
    </row>
    <row r="360492" spans="1:1" x14ac:dyDescent="0.25">
      <c r="A360492" s="40">
        <v>42186</v>
      </c>
    </row>
    <row r="360493" spans="1:1" x14ac:dyDescent="0.25">
      <c r="A360493" s="40">
        <v>42217</v>
      </c>
    </row>
    <row r="360494" spans="1:1" x14ac:dyDescent="0.25">
      <c r="A360494" s="40">
        <v>42248</v>
      </c>
    </row>
    <row r="360495" spans="1:1" x14ac:dyDescent="0.25">
      <c r="A360495" s="40">
        <v>42278</v>
      </c>
    </row>
    <row r="360496" spans="1:1" x14ac:dyDescent="0.25">
      <c r="A360496" s="40">
        <v>42309</v>
      </c>
    </row>
    <row r="360497" spans="1:1" x14ac:dyDescent="0.25">
      <c r="A360497" s="40">
        <v>42339</v>
      </c>
    </row>
    <row r="360498" spans="1:1" x14ac:dyDescent="0.25">
      <c r="A360498" s="40">
        <v>42370</v>
      </c>
    </row>
    <row r="360499" spans="1:1" x14ac:dyDescent="0.25">
      <c r="A360499" s="40">
        <v>42401</v>
      </c>
    </row>
    <row r="360500" spans="1:1" x14ac:dyDescent="0.25">
      <c r="A360500" s="40">
        <v>42430</v>
      </c>
    </row>
    <row r="360501" spans="1:1" x14ac:dyDescent="0.25">
      <c r="A360501" s="40">
        <v>42461</v>
      </c>
    </row>
    <row r="360502" spans="1:1" x14ac:dyDescent="0.25">
      <c r="A360502" s="40">
        <v>42491</v>
      </c>
    </row>
    <row r="360503" spans="1:1" x14ac:dyDescent="0.25">
      <c r="A360503" s="40">
        <v>42522</v>
      </c>
    </row>
    <row r="360504" spans="1:1" x14ac:dyDescent="0.25">
      <c r="A360504" s="40">
        <v>42552</v>
      </c>
    </row>
    <row r="360505" spans="1:1" x14ac:dyDescent="0.25">
      <c r="A360505" s="40">
        <v>42583</v>
      </c>
    </row>
    <row r="360506" spans="1:1" x14ac:dyDescent="0.25">
      <c r="A360506" s="40">
        <v>42614</v>
      </c>
    </row>
    <row r="360507" spans="1:1" x14ac:dyDescent="0.25">
      <c r="A360507" s="40">
        <v>42644</v>
      </c>
    </row>
    <row r="360508" spans="1:1" x14ac:dyDescent="0.25">
      <c r="A360508" s="40">
        <v>42675</v>
      </c>
    </row>
    <row r="360509" spans="1:1" x14ac:dyDescent="0.25">
      <c r="A360509" s="40">
        <v>42705</v>
      </c>
    </row>
    <row r="360510" spans="1:1" x14ac:dyDescent="0.25">
      <c r="A360510" s="40">
        <v>42736</v>
      </c>
    </row>
    <row r="360511" spans="1:1" x14ac:dyDescent="0.25">
      <c r="A360511" s="40">
        <v>42767</v>
      </c>
    </row>
    <row r="360512" spans="1:1" x14ac:dyDescent="0.25">
      <c r="A360512" s="40">
        <v>42795</v>
      </c>
    </row>
    <row r="360513" spans="1:1" x14ac:dyDescent="0.25">
      <c r="A360513" s="40">
        <v>42826</v>
      </c>
    </row>
    <row r="360514" spans="1:1" x14ac:dyDescent="0.25">
      <c r="A360514" s="40">
        <v>42856</v>
      </c>
    </row>
    <row r="360515" spans="1:1" x14ac:dyDescent="0.25">
      <c r="A360515" s="40">
        <v>42887</v>
      </c>
    </row>
    <row r="360516" spans="1:1" x14ac:dyDescent="0.25">
      <c r="A360516" s="40">
        <v>42917</v>
      </c>
    </row>
    <row r="360517" spans="1:1" x14ac:dyDescent="0.25">
      <c r="A360517" s="40">
        <v>42948</v>
      </c>
    </row>
    <row r="360518" spans="1:1" x14ac:dyDescent="0.25">
      <c r="A360518" s="40">
        <v>42979</v>
      </c>
    </row>
    <row r="360519" spans="1:1" x14ac:dyDescent="0.25">
      <c r="A360519" s="40">
        <v>43009</v>
      </c>
    </row>
    <row r="360520" spans="1:1" x14ac:dyDescent="0.25">
      <c r="A360520" s="40">
        <v>43040</v>
      </c>
    </row>
    <row r="360521" spans="1:1" x14ac:dyDescent="0.25">
      <c r="A360521" s="40">
        <v>43070</v>
      </c>
    </row>
    <row r="360522" spans="1:1" x14ac:dyDescent="0.25">
      <c r="A360522" s="40">
        <v>43101</v>
      </c>
    </row>
    <row r="360523" spans="1:1" x14ac:dyDescent="0.25">
      <c r="A360523" s="40">
        <v>43132</v>
      </c>
    </row>
    <row r="360524" spans="1:1" x14ac:dyDescent="0.25">
      <c r="A360524" s="40">
        <v>43160</v>
      </c>
    </row>
    <row r="360525" spans="1:1" x14ac:dyDescent="0.25">
      <c r="A360525" s="40">
        <v>43191</v>
      </c>
    </row>
    <row r="360526" spans="1:1" x14ac:dyDescent="0.25">
      <c r="A360526" s="40">
        <v>43221</v>
      </c>
    </row>
    <row r="360527" spans="1:1" x14ac:dyDescent="0.25">
      <c r="A360527" s="40">
        <v>43252</v>
      </c>
    </row>
    <row r="360528" spans="1:1" x14ac:dyDescent="0.25">
      <c r="A360528" s="40">
        <v>43282</v>
      </c>
    </row>
    <row r="360529" spans="1:1" x14ac:dyDescent="0.25">
      <c r="A360529" s="40">
        <v>43313</v>
      </c>
    </row>
    <row r="360530" spans="1:1" x14ac:dyDescent="0.25">
      <c r="A360530" s="40">
        <v>43344</v>
      </c>
    </row>
    <row r="360531" spans="1:1" x14ac:dyDescent="0.25">
      <c r="A360531" s="40">
        <v>43374</v>
      </c>
    </row>
    <row r="360532" spans="1:1" x14ac:dyDescent="0.25">
      <c r="A360532" s="40">
        <v>43405</v>
      </c>
    </row>
    <row r="360533" spans="1:1" x14ac:dyDescent="0.25">
      <c r="A360533" s="40">
        <v>43435</v>
      </c>
    </row>
    <row r="360534" spans="1:1" x14ac:dyDescent="0.25">
      <c r="A360534" s="40">
        <v>43466</v>
      </c>
    </row>
    <row r="360535" spans="1:1" x14ac:dyDescent="0.25">
      <c r="A360535" s="40">
        <v>43497</v>
      </c>
    </row>
    <row r="360536" spans="1:1" x14ac:dyDescent="0.25">
      <c r="A360536" s="40">
        <v>43525</v>
      </c>
    </row>
    <row r="360537" spans="1:1" x14ac:dyDescent="0.25">
      <c r="A360537" s="40">
        <v>43556</v>
      </c>
    </row>
    <row r="360538" spans="1:1" x14ac:dyDescent="0.25">
      <c r="A360538" s="40">
        <v>43586</v>
      </c>
    </row>
    <row r="360539" spans="1:1" x14ac:dyDescent="0.25">
      <c r="A360539" s="40">
        <v>43617</v>
      </c>
    </row>
    <row r="360540" spans="1:1" x14ac:dyDescent="0.25">
      <c r="A360540" s="40">
        <v>43647</v>
      </c>
    </row>
    <row r="360541" spans="1:1" x14ac:dyDescent="0.25">
      <c r="A360541" s="40">
        <v>43678</v>
      </c>
    </row>
    <row r="360542" spans="1:1" x14ac:dyDescent="0.25">
      <c r="A360542" s="40">
        <v>43709</v>
      </c>
    </row>
    <row r="360543" spans="1:1" x14ac:dyDescent="0.25">
      <c r="A360543" s="40">
        <v>43739</v>
      </c>
    </row>
    <row r="360544" spans="1:1" x14ac:dyDescent="0.25">
      <c r="A360544" s="40">
        <v>43770</v>
      </c>
    </row>
    <row r="360545" spans="1:1" x14ac:dyDescent="0.25">
      <c r="A360545" s="40">
        <v>43800</v>
      </c>
    </row>
    <row r="360546" spans="1:1" x14ac:dyDescent="0.25">
      <c r="A360546" s="40">
        <v>43831</v>
      </c>
    </row>
    <row r="360547" spans="1:1" x14ac:dyDescent="0.25">
      <c r="A360547" s="40">
        <v>43862</v>
      </c>
    </row>
    <row r="360548" spans="1:1" x14ac:dyDescent="0.25">
      <c r="A360548" s="40">
        <v>43891</v>
      </c>
    </row>
    <row r="360549" spans="1:1" x14ac:dyDescent="0.25">
      <c r="A360549" s="40">
        <v>43922</v>
      </c>
    </row>
    <row r="360550" spans="1:1" x14ac:dyDescent="0.25">
      <c r="A360550" s="40">
        <v>43952</v>
      </c>
    </row>
    <row r="360551" spans="1:1" x14ac:dyDescent="0.25">
      <c r="A360551" s="40">
        <v>43983</v>
      </c>
    </row>
    <row r="360552" spans="1:1" x14ac:dyDescent="0.25">
      <c r="A360552" s="40">
        <v>44013</v>
      </c>
    </row>
    <row r="360553" spans="1:1" x14ac:dyDescent="0.25">
      <c r="A360553" s="40">
        <v>44044</v>
      </c>
    </row>
    <row r="360554" spans="1:1" x14ac:dyDescent="0.25">
      <c r="A360554" s="40">
        <v>44075</v>
      </c>
    </row>
    <row r="360555" spans="1:1" x14ac:dyDescent="0.25">
      <c r="A360555" s="40">
        <v>44105</v>
      </c>
    </row>
    <row r="360556" spans="1:1" x14ac:dyDescent="0.25">
      <c r="A360556" s="40">
        <v>44136</v>
      </c>
    </row>
    <row r="360557" spans="1:1" x14ac:dyDescent="0.25">
      <c r="A360557" s="40">
        <v>44166</v>
      </c>
    </row>
    <row r="376834" spans="1:1" x14ac:dyDescent="0.25">
      <c r="A376834" s="40">
        <v>40909</v>
      </c>
    </row>
    <row r="376835" spans="1:1" x14ac:dyDescent="0.25">
      <c r="A376835" s="40">
        <v>40940</v>
      </c>
    </row>
    <row r="376836" spans="1:1" x14ac:dyDescent="0.25">
      <c r="A376836" s="40">
        <v>40969</v>
      </c>
    </row>
    <row r="376837" spans="1:1" x14ac:dyDescent="0.25">
      <c r="A376837" s="40">
        <v>41000</v>
      </c>
    </row>
    <row r="376838" spans="1:1" x14ac:dyDescent="0.25">
      <c r="A376838" s="40">
        <v>41030</v>
      </c>
    </row>
    <row r="376839" spans="1:1" x14ac:dyDescent="0.25">
      <c r="A376839" s="40">
        <v>41061</v>
      </c>
    </row>
    <row r="376840" spans="1:1" x14ac:dyDescent="0.25">
      <c r="A376840" s="40">
        <v>41091</v>
      </c>
    </row>
    <row r="376841" spans="1:1" x14ac:dyDescent="0.25">
      <c r="A376841" s="40">
        <v>41122</v>
      </c>
    </row>
    <row r="376842" spans="1:1" x14ac:dyDescent="0.25">
      <c r="A376842" s="40">
        <v>41153</v>
      </c>
    </row>
    <row r="376843" spans="1:1" x14ac:dyDescent="0.25">
      <c r="A376843" s="40">
        <v>41183</v>
      </c>
    </row>
    <row r="376844" spans="1:1" x14ac:dyDescent="0.25">
      <c r="A376844" s="40">
        <v>41214</v>
      </c>
    </row>
    <row r="376845" spans="1:1" x14ac:dyDescent="0.25">
      <c r="A376845" s="40">
        <v>41244</v>
      </c>
    </row>
    <row r="376846" spans="1:1" x14ac:dyDescent="0.25">
      <c r="A376846" s="40">
        <v>41275</v>
      </c>
    </row>
    <row r="376847" spans="1:1" x14ac:dyDescent="0.25">
      <c r="A376847" s="40">
        <v>41306</v>
      </c>
    </row>
    <row r="376848" spans="1:1" x14ac:dyDescent="0.25">
      <c r="A376848" s="40">
        <v>41334</v>
      </c>
    </row>
    <row r="376849" spans="1:1" x14ac:dyDescent="0.25">
      <c r="A376849" s="40">
        <v>41365</v>
      </c>
    </row>
    <row r="376850" spans="1:1" x14ac:dyDescent="0.25">
      <c r="A376850" s="40">
        <v>41395</v>
      </c>
    </row>
    <row r="376851" spans="1:1" x14ac:dyDescent="0.25">
      <c r="A376851" s="40">
        <v>41426</v>
      </c>
    </row>
    <row r="376852" spans="1:1" x14ac:dyDescent="0.25">
      <c r="A376852" s="40">
        <v>41456</v>
      </c>
    </row>
    <row r="376853" spans="1:1" x14ac:dyDescent="0.25">
      <c r="A376853" s="40">
        <v>41487</v>
      </c>
    </row>
    <row r="376854" spans="1:1" x14ac:dyDescent="0.25">
      <c r="A376854" s="40">
        <v>41518</v>
      </c>
    </row>
    <row r="376855" spans="1:1" x14ac:dyDescent="0.25">
      <c r="A376855" s="40">
        <v>41548</v>
      </c>
    </row>
    <row r="376856" spans="1:1" x14ac:dyDescent="0.25">
      <c r="A376856" s="40">
        <v>41579</v>
      </c>
    </row>
    <row r="376857" spans="1:1" x14ac:dyDescent="0.25">
      <c r="A376857" s="40">
        <v>41609</v>
      </c>
    </row>
    <row r="376858" spans="1:1" x14ac:dyDescent="0.25">
      <c r="A376858" s="40">
        <v>41640</v>
      </c>
    </row>
    <row r="376859" spans="1:1" x14ac:dyDescent="0.25">
      <c r="A376859" s="40">
        <v>41671</v>
      </c>
    </row>
    <row r="376860" spans="1:1" x14ac:dyDescent="0.25">
      <c r="A376860" s="40">
        <v>41699</v>
      </c>
    </row>
    <row r="376861" spans="1:1" x14ac:dyDescent="0.25">
      <c r="A376861" s="40">
        <v>41730</v>
      </c>
    </row>
    <row r="376862" spans="1:1" x14ac:dyDescent="0.25">
      <c r="A376862" s="40">
        <v>41760</v>
      </c>
    </row>
    <row r="376863" spans="1:1" x14ac:dyDescent="0.25">
      <c r="A376863" s="40">
        <v>41791</v>
      </c>
    </row>
    <row r="376864" spans="1:1" x14ac:dyDescent="0.25">
      <c r="A376864" s="40">
        <v>41821</v>
      </c>
    </row>
    <row r="376865" spans="1:1" x14ac:dyDescent="0.25">
      <c r="A376865" s="40">
        <v>41852</v>
      </c>
    </row>
    <row r="376866" spans="1:1" x14ac:dyDescent="0.25">
      <c r="A376866" s="40">
        <v>41883</v>
      </c>
    </row>
    <row r="376867" spans="1:1" x14ac:dyDescent="0.25">
      <c r="A376867" s="40">
        <v>41913</v>
      </c>
    </row>
    <row r="376868" spans="1:1" x14ac:dyDescent="0.25">
      <c r="A376868" s="40">
        <v>41944</v>
      </c>
    </row>
    <row r="376869" spans="1:1" x14ac:dyDescent="0.25">
      <c r="A376869" s="40">
        <v>41974</v>
      </c>
    </row>
    <row r="376870" spans="1:1" x14ac:dyDescent="0.25">
      <c r="A376870" s="40">
        <v>42005</v>
      </c>
    </row>
    <row r="376871" spans="1:1" x14ac:dyDescent="0.25">
      <c r="A376871" s="40">
        <v>42036</v>
      </c>
    </row>
    <row r="376872" spans="1:1" x14ac:dyDescent="0.25">
      <c r="A376872" s="40">
        <v>42064</v>
      </c>
    </row>
    <row r="376873" spans="1:1" x14ac:dyDescent="0.25">
      <c r="A376873" s="40">
        <v>42095</v>
      </c>
    </row>
    <row r="376874" spans="1:1" x14ac:dyDescent="0.25">
      <c r="A376874" s="40">
        <v>42125</v>
      </c>
    </row>
    <row r="376875" spans="1:1" x14ac:dyDescent="0.25">
      <c r="A376875" s="40">
        <v>42156</v>
      </c>
    </row>
    <row r="376876" spans="1:1" x14ac:dyDescent="0.25">
      <c r="A376876" s="40">
        <v>42186</v>
      </c>
    </row>
    <row r="376877" spans="1:1" x14ac:dyDescent="0.25">
      <c r="A376877" s="40">
        <v>42217</v>
      </c>
    </row>
    <row r="376878" spans="1:1" x14ac:dyDescent="0.25">
      <c r="A376878" s="40">
        <v>42248</v>
      </c>
    </row>
    <row r="376879" spans="1:1" x14ac:dyDescent="0.25">
      <c r="A376879" s="40">
        <v>42278</v>
      </c>
    </row>
    <row r="376880" spans="1:1" x14ac:dyDescent="0.25">
      <c r="A376880" s="40">
        <v>42309</v>
      </c>
    </row>
    <row r="376881" spans="1:1" x14ac:dyDescent="0.25">
      <c r="A376881" s="40">
        <v>42339</v>
      </c>
    </row>
    <row r="376882" spans="1:1" x14ac:dyDescent="0.25">
      <c r="A376882" s="40">
        <v>42370</v>
      </c>
    </row>
    <row r="376883" spans="1:1" x14ac:dyDescent="0.25">
      <c r="A376883" s="40">
        <v>42401</v>
      </c>
    </row>
    <row r="376884" spans="1:1" x14ac:dyDescent="0.25">
      <c r="A376884" s="40">
        <v>42430</v>
      </c>
    </row>
    <row r="376885" spans="1:1" x14ac:dyDescent="0.25">
      <c r="A376885" s="40">
        <v>42461</v>
      </c>
    </row>
    <row r="376886" spans="1:1" x14ac:dyDescent="0.25">
      <c r="A376886" s="40">
        <v>42491</v>
      </c>
    </row>
    <row r="376887" spans="1:1" x14ac:dyDescent="0.25">
      <c r="A376887" s="40">
        <v>42522</v>
      </c>
    </row>
    <row r="376888" spans="1:1" x14ac:dyDescent="0.25">
      <c r="A376888" s="40">
        <v>42552</v>
      </c>
    </row>
    <row r="376889" spans="1:1" x14ac:dyDescent="0.25">
      <c r="A376889" s="40">
        <v>42583</v>
      </c>
    </row>
    <row r="376890" spans="1:1" x14ac:dyDescent="0.25">
      <c r="A376890" s="40">
        <v>42614</v>
      </c>
    </row>
    <row r="376891" spans="1:1" x14ac:dyDescent="0.25">
      <c r="A376891" s="40">
        <v>42644</v>
      </c>
    </row>
    <row r="376892" spans="1:1" x14ac:dyDescent="0.25">
      <c r="A376892" s="40">
        <v>42675</v>
      </c>
    </row>
    <row r="376893" spans="1:1" x14ac:dyDescent="0.25">
      <c r="A376893" s="40">
        <v>42705</v>
      </c>
    </row>
    <row r="376894" spans="1:1" x14ac:dyDescent="0.25">
      <c r="A376894" s="40">
        <v>42736</v>
      </c>
    </row>
    <row r="376895" spans="1:1" x14ac:dyDescent="0.25">
      <c r="A376895" s="40">
        <v>42767</v>
      </c>
    </row>
    <row r="376896" spans="1:1" x14ac:dyDescent="0.25">
      <c r="A376896" s="40">
        <v>42795</v>
      </c>
    </row>
    <row r="376897" spans="1:1" x14ac:dyDescent="0.25">
      <c r="A376897" s="40">
        <v>42826</v>
      </c>
    </row>
    <row r="376898" spans="1:1" x14ac:dyDescent="0.25">
      <c r="A376898" s="40">
        <v>42856</v>
      </c>
    </row>
    <row r="376899" spans="1:1" x14ac:dyDescent="0.25">
      <c r="A376899" s="40">
        <v>42887</v>
      </c>
    </row>
    <row r="376900" spans="1:1" x14ac:dyDescent="0.25">
      <c r="A376900" s="40">
        <v>42917</v>
      </c>
    </row>
    <row r="376901" spans="1:1" x14ac:dyDescent="0.25">
      <c r="A376901" s="40">
        <v>42948</v>
      </c>
    </row>
    <row r="376902" spans="1:1" x14ac:dyDescent="0.25">
      <c r="A376902" s="40">
        <v>42979</v>
      </c>
    </row>
    <row r="376903" spans="1:1" x14ac:dyDescent="0.25">
      <c r="A376903" s="40">
        <v>43009</v>
      </c>
    </row>
    <row r="376904" spans="1:1" x14ac:dyDescent="0.25">
      <c r="A376904" s="40">
        <v>43040</v>
      </c>
    </row>
    <row r="376905" spans="1:1" x14ac:dyDescent="0.25">
      <c r="A376905" s="40">
        <v>43070</v>
      </c>
    </row>
    <row r="376906" spans="1:1" x14ac:dyDescent="0.25">
      <c r="A376906" s="40">
        <v>43101</v>
      </c>
    </row>
    <row r="376907" spans="1:1" x14ac:dyDescent="0.25">
      <c r="A376907" s="40">
        <v>43132</v>
      </c>
    </row>
    <row r="376908" spans="1:1" x14ac:dyDescent="0.25">
      <c r="A376908" s="40">
        <v>43160</v>
      </c>
    </row>
    <row r="376909" spans="1:1" x14ac:dyDescent="0.25">
      <c r="A376909" s="40">
        <v>43191</v>
      </c>
    </row>
    <row r="376910" spans="1:1" x14ac:dyDescent="0.25">
      <c r="A376910" s="40">
        <v>43221</v>
      </c>
    </row>
    <row r="376911" spans="1:1" x14ac:dyDescent="0.25">
      <c r="A376911" s="40">
        <v>43252</v>
      </c>
    </row>
    <row r="376912" spans="1:1" x14ac:dyDescent="0.25">
      <c r="A376912" s="40">
        <v>43282</v>
      </c>
    </row>
    <row r="376913" spans="1:1" x14ac:dyDescent="0.25">
      <c r="A376913" s="40">
        <v>43313</v>
      </c>
    </row>
    <row r="376914" spans="1:1" x14ac:dyDescent="0.25">
      <c r="A376914" s="40">
        <v>43344</v>
      </c>
    </row>
    <row r="376915" spans="1:1" x14ac:dyDescent="0.25">
      <c r="A376915" s="40">
        <v>43374</v>
      </c>
    </row>
    <row r="376916" spans="1:1" x14ac:dyDescent="0.25">
      <c r="A376916" s="40">
        <v>43405</v>
      </c>
    </row>
    <row r="376917" spans="1:1" x14ac:dyDescent="0.25">
      <c r="A376917" s="40">
        <v>43435</v>
      </c>
    </row>
    <row r="376918" spans="1:1" x14ac:dyDescent="0.25">
      <c r="A376918" s="40">
        <v>43466</v>
      </c>
    </row>
    <row r="376919" spans="1:1" x14ac:dyDescent="0.25">
      <c r="A376919" s="40">
        <v>43497</v>
      </c>
    </row>
    <row r="376920" spans="1:1" x14ac:dyDescent="0.25">
      <c r="A376920" s="40">
        <v>43525</v>
      </c>
    </row>
    <row r="376921" spans="1:1" x14ac:dyDescent="0.25">
      <c r="A376921" s="40">
        <v>43556</v>
      </c>
    </row>
    <row r="376922" spans="1:1" x14ac:dyDescent="0.25">
      <c r="A376922" s="40">
        <v>43586</v>
      </c>
    </row>
    <row r="376923" spans="1:1" x14ac:dyDescent="0.25">
      <c r="A376923" s="40">
        <v>43617</v>
      </c>
    </row>
    <row r="376924" spans="1:1" x14ac:dyDescent="0.25">
      <c r="A376924" s="40">
        <v>43647</v>
      </c>
    </row>
    <row r="376925" spans="1:1" x14ac:dyDescent="0.25">
      <c r="A376925" s="40">
        <v>43678</v>
      </c>
    </row>
    <row r="376926" spans="1:1" x14ac:dyDescent="0.25">
      <c r="A376926" s="40">
        <v>43709</v>
      </c>
    </row>
    <row r="376927" spans="1:1" x14ac:dyDescent="0.25">
      <c r="A376927" s="40">
        <v>43739</v>
      </c>
    </row>
    <row r="376928" spans="1:1" x14ac:dyDescent="0.25">
      <c r="A376928" s="40">
        <v>43770</v>
      </c>
    </row>
    <row r="376929" spans="1:1" x14ac:dyDescent="0.25">
      <c r="A376929" s="40">
        <v>43800</v>
      </c>
    </row>
    <row r="376930" spans="1:1" x14ac:dyDescent="0.25">
      <c r="A376930" s="40">
        <v>43831</v>
      </c>
    </row>
    <row r="376931" spans="1:1" x14ac:dyDescent="0.25">
      <c r="A376931" s="40">
        <v>43862</v>
      </c>
    </row>
    <row r="376932" spans="1:1" x14ac:dyDescent="0.25">
      <c r="A376932" s="40">
        <v>43891</v>
      </c>
    </row>
    <row r="376933" spans="1:1" x14ac:dyDescent="0.25">
      <c r="A376933" s="40">
        <v>43922</v>
      </c>
    </row>
    <row r="376934" spans="1:1" x14ac:dyDescent="0.25">
      <c r="A376934" s="40">
        <v>43952</v>
      </c>
    </row>
    <row r="376935" spans="1:1" x14ac:dyDescent="0.25">
      <c r="A376935" s="40">
        <v>43983</v>
      </c>
    </row>
    <row r="376936" spans="1:1" x14ac:dyDescent="0.25">
      <c r="A376936" s="40">
        <v>44013</v>
      </c>
    </row>
    <row r="376937" spans="1:1" x14ac:dyDescent="0.25">
      <c r="A376937" s="40">
        <v>44044</v>
      </c>
    </row>
    <row r="376938" spans="1:1" x14ac:dyDescent="0.25">
      <c r="A376938" s="40">
        <v>44075</v>
      </c>
    </row>
    <row r="376939" spans="1:1" x14ac:dyDescent="0.25">
      <c r="A376939" s="40">
        <v>44105</v>
      </c>
    </row>
    <row r="376940" spans="1:1" x14ac:dyDescent="0.25">
      <c r="A376940" s="40">
        <v>44136</v>
      </c>
    </row>
    <row r="376941" spans="1:1" x14ac:dyDescent="0.25">
      <c r="A376941" s="40">
        <v>44166</v>
      </c>
    </row>
    <row r="393218" spans="1:1" x14ac:dyDescent="0.25">
      <c r="A393218" s="40">
        <v>40909</v>
      </c>
    </row>
    <row r="393219" spans="1:1" x14ac:dyDescent="0.25">
      <c r="A393219" s="40">
        <v>40940</v>
      </c>
    </row>
    <row r="393220" spans="1:1" x14ac:dyDescent="0.25">
      <c r="A393220" s="40">
        <v>40969</v>
      </c>
    </row>
    <row r="393221" spans="1:1" x14ac:dyDescent="0.25">
      <c r="A393221" s="40">
        <v>41000</v>
      </c>
    </row>
    <row r="393222" spans="1:1" x14ac:dyDescent="0.25">
      <c r="A393222" s="40">
        <v>41030</v>
      </c>
    </row>
    <row r="393223" spans="1:1" x14ac:dyDescent="0.25">
      <c r="A393223" s="40">
        <v>41061</v>
      </c>
    </row>
    <row r="393224" spans="1:1" x14ac:dyDescent="0.25">
      <c r="A393224" s="40">
        <v>41091</v>
      </c>
    </row>
    <row r="393225" spans="1:1" x14ac:dyDescent="0.25">
      <c r="A393225" s="40">
        <v>41122</v>
      </c>
    </row>
    <row r="393226" spans="1:1" x14ac:dyDescent="0.25">
      <c r="A393226" s="40">
        <v>41153</v>
      </c>
    </row>
    <row r="393227" spans="1:1" x14ac:dyDescent="0.25">
      <c r="A393227" s="40">
        <v>41183</v>
      </c>
    </row>
    <row r="393228" spans="1:1" x14ac:dyDescent="0.25">
      <c r="A393228" s="40">
        <v>41214</v>
      </c>
    </row>
    <row r="393229" spans="1:1" x14ac:dyDescent="0.25">
      <c r="A393229" s="40">
        <v>41244</v>
      </c>
    </row>
    <row r="393230" spans="1:1" x14ac:dyDescent="0.25">
      <c r="A393230" s="40">
        <v>41275</v>
      </c>
    </row>
    <row r="393231" spans="1:1" x14ac:dyDescent="0.25">
      <c r="A393231" s="40">
        <v>41306</v>
      </c>
    </row>
    <row r="393232" spans="1:1" x14ac:dyDescent="0.25">
      <c r="A393232" s="40">
        <v>41334</v>
      </c>
    </row>
    <row r="393233" spans="1:1" x14ac:dyDescent="0.25">
      <c r="A393233" s="40">
        <v>41365</v>
      </c>
    </row>
    <row r="393234" spans="1:1" x14ac:dyDescent="0.25">
      <c r="A393234" s="40">
        <v>41395</v>
      </c>
    </row>
    <row r="393235" spans="1:1" x14ac:dyDescent="0.25">
      <c r="A393235" s="40">
        <v>41426</v>
      </c>
    </row>
    <row r="393236" spans="1:1" x14ac:dyDescent="0.25">
      <c r="A393236" s="40">
        <v>41456</v>
      </c>
    </row>
    <row r="393237" spans="1:1" x14ac:dyDescent="0.25">
      <c r="A393237" s="40">
        <v>41487</v>
      </c>
    </row>
    <row r="393238" spans="1:1" x14ac:dyDescent="0.25">
      <c r="A393238" s="40">
        <v>41518</v>
      </c>
    </row>
    <row r="393239" spans="1:1" x14ac:dyDescent="0.25">
      <c r="A393239" s="40">
        <v>41548</v>
      </c>
    </row>
    <row r="393240" spans="1:1" x14ac:dyDescent="0.25">
      <c r="A393240" s="40">
        <v>41579</v>
      </c>
    </row>
    <row r="393241" spans="1:1" x14ac:dyDescent="0.25">
      <c r="A393241" s="40">
        <v>41609</v>
      </c>
    </row>
    <row r="393242" spans="1:1" x14ac:dyDescent="0.25">
      <c r="A393242" s="40">
        <v>41640</v>
      </c>
    </row>
    <row r="393243" spans="1:1" x14ac:dyDescent="0.25">
      <c r="A393243" s="40">
        <v>41671</v>
      </c>
    </row>
    <row r="393244" spans="1:1" x14ac:dyDescent="0.25">
      <c r="A393244" s="40">
        <v>41699</v>
      </c>
    </row>
    <row r="393245" spans="1:1" x14ac:dyDescent="0.25">
      <c r="A393245" s="40">
        <v>41730</v>
      </c>
    </row>
    <row r="393246" spans="1:1" x14ac:dyDescent="0.25">
      <c r="A393246" s="40">
        <v>41760</v>
      </c>
    </row>
    <row r="393247" spans="1:1" x14ac:dyDescent="0.25">
      <c r="A393247" s="40">
        <v>41791</v>
      </c>
    </row>
    <row r="393248" spans="1:1" x14ac:dyDescent="0.25">
      <c r="A393248" s="40">
        <v>41821</v>
      </c>
    </row>
    <row r="393249" spans="1:1" x14ac:dyDescent="0.25">
      <c r="A393249" s="40">
        <v>41852</v>
      </c>
    </row>
    <row r="393250" spans="1:1" x14ac:dyDescent="0.25">
      <c r="A393250" s="40">
        <v>41883</v>
      </c>
    </row>
    <row r="393251" spans="1:1" x14ac:dyDescent="0.25">
      <c r="A393251" s="40">
        <v>41913</v>
      </c>
    </row>
    <row r="393252" spans="1:1" x14ac:dyDescent="0.25">
      <c r="A393252" s="40">
        <v>41944</v>
      </c>
    </row>
    <row r="393253" spans="1:1" x14ac:dyDescent="0.25">
      <c r="A393253" s="40">
        <v>41974</v>
      </c>
    </row>
    <row r="393254" spans="1:1" x14ac:dyDescent="0.25">
      <c r="A393254" s="40">
        <v>42005</v>
      </c>
    </row>
    <row r="393255" spans="1:1" x14ac:dyDescent="0.25">
      <c r="A393255" s="40">
        <v>42036</v>
      </c>
    </row>
    <row r="393256" spans="1:1" x14ac:dyDescent="0.25">
      <c r="A393256" s="40">
        <v>42064</v>
      </c>
    </row>
    <row r="393257" spans="1:1" x14ac:dyDescent="0.25">
      <c r="A393257" s="40">
        <v>42095</v>
      </c>
    </row>
    <row r="393258" spans="1:1" x14ac:dyDescent="0.25">
      <c r="A393258" s="40">
        <v>42125</v>
      </c>
    </row>
    <row r="393259" spans="1:1" x14ac:dyDescent="0.25">
      <c r="A393259" s="40">
        <v>42156</v>
      </c>
    </row>
    <row r="393260" spans="1:1" x14ac:dyDescent="0.25">
      <c r="A393260" s="40">
        <v>42186</v>
      </c>
    </row>
    <row r="393261" spans="1:1" x14ac:dyDescent="0.25">
      <c r="A393261" s="40">
        <v>42217</v>
      </c>
    </row>
    <row r="393262" spans="1:1" x14ac:dyDescent="0.25">
      <c r="A393262" s="40">
        <v>42248</v>
      </c>
    </row>
    <row r="393263" spans="1:1" x14ac:dyDescent="0.25">
      <c r="A393263" s="40">
        <v>42278</v>
      </c>
    </row>
    <row r="393264" spans="1:1" x14ac:dyDescent="0.25">
      <c r="A393264" s="40">
        <v>42309</v>
      </c>
    </row>
    <row r="393265" spans="1:1" x14ac:dyDescent="0.25">
      <c r="A393265" s="40">
        <v>42339</v>
      </c>
    </row>
    <row r="393266" spans="1:1" x14ac:dyDescent="0.25">
      <c r="A393266" s="40">
        <v>42370</v>
      </c>
    </row>
    <row r="393267" spans="1:1" x14ac:dyDescent="0.25">
      <c r="A393267" s="40">
        <v>42401</v>
      </c>
    </row>
    <row r="393268" spans="1:1" x14ac:dyDescent="0.25">
      <c r="A393268" s="40">
        <v>42430</v>
      </c>
    </row>
    <row r="393269" spans="1:1" x14ac:dyDescent="0.25">
      <c r="A393269" s="40">
        <v>42461</v>
      </c>
    </row>
    <row r="393270" spans="1:1" x14ac:dyDescent="0.25">
      <c r="A393270" s="40">
        <v>42491</v>
      </c>
    </row>
    <row r="393271" spans="1:1" x14ac:dyDescent="0.25">
      <c r="A393271" s="40">
        <v>42522</v>
      </c>
    </row>
    <row r="393272" spans="1:1" x14ac:dyDescent="0.25">
      <c r="A393272" s="40">
        <v>42552</v>
      </c>
    </row>
    <row r="393273" spans="1:1" x14ac:dyDescent="0.25">
      <c r="A393273" s="40">
        <v>42583</v>
      </c>
    </row>
    <row r="393274" spans="1:1" x14ac:dyDescent="0.25">
      <c r="A393274" s="40">
        <v>42614</v>
      </c>
    </row>
    <row r="393275" spans="1:1" x14ac:dyDescent="0.25">
      <c r="A393275" s="40">
        <v>42644</v>
      </c>
    </row>
    <row r="393276" spans="1:1" x14ac:dyDescent="0.25">
      <c r="A393276" s="40">
        <v>42675</v>
      </c>
    </row>
    <row r="393277" spans="1:1" x14ac:dyDescent="0.25">
      <c r="A393277" s="40">
        <v>42705</v>
      </c>
    </row>
    <row r="393278" spans="1:1" x14ac:dyDescent="0.25">
      <c r="A393278" s="40">
        <v>42736</v>
      </c>
    </row>
    <row r="393279" spans="1:1" x14ac:dyDescent="0.25">
      <c r="A393279" s="40">
        <v>42767</v>
      </c>
    </row>
    <row r="393280" spans="1:1" x14ac:dyDescent="0.25">
      <c r="A393280" s="40">
        <v>42795</v>
      </c>
    </row>
    <row r="393281" spans="1:1" x14ac:dyDescent="0.25">
      <c r="A393281" s="40">
        <v>42826</v>
      </c>
    </row>
    <row r="393282" spans="1:1" x14ac:dyDescent="0.25">
      <c r="A393282" s="40">
        <v>42856</v>
      </c>
    </row>
    <row r="393283" spans="1:1" x14ac:dyDescent="0.25">
      <c r="A393283" s="40">
        <v>42887</v>
      </c>
    </row>
    <row r="393284" spans="1:1" x14ac:dyDescent="0.25">
      <c r="A393284" s="40">
        <v>42917</v>
      </c>
    </row>
    <row r="393285" spans="1:1" x14ac:dyDescent="0.25">
      <c r="A393285" s="40">
        <v>42948</v>
      </c>
    </row>
    <row r="393286" spans="1:1" x14ac:dyDescent="0.25">
      <c r="A393286" s="40">
        <v>42979</v>
      </c>
    </row>
    <row r="393287" spans="1:1" x14ac:dyDescent="0.25">
      <c r="A393287" s="40">
        <v>43009</v>
      </c>
    </row>
    <row r="393288" spans="1:1" x14ac:dyDescent="0.25">
      <c r="A393288" s="40">
        <v>43040</v>
      </c>
    </row>
    <row r="393289" spans="1:1" x14ac:dyDescent="0.25">
      <c r="A393289" s="40">
        <v>43070</v>
      </c>
    </row>
    <row r="393290" spans="1:1" x14ac:dyDescent="0.25">
      <c r="A393290" s="40">
        <v>43101</v>
      </c>
    </row>
    <row r="393291" spans="1:1" x14ac:dyDescent="0.25">
      <c r="A393291" s="40">
        <v>43132</v>
      </c>
    </row>
    <row r="393292" spans="1:1" x14ac:dyDescent="0.25">
      <c r="A393292" s="40">
        <v>43160</v>
      </c>
    </row>
    <row r="393293" spans="1:1" x14ac:dyDescent="0.25">
      <c r="A393293" s="40">
        <v>43191</v>
      </c>
    </row>
    <row r="393294" spans="1:1" x14ac:dyDescent="0.25">
      <c r="A393294" s="40">
        <v>43221</v>
      </c>
    </row>
    <row r="393295" spans="1:1" x14ac:dyDescent="0.25">
      <c r="A393295" s="40">
        <v>43252</v>
      </c>
    </row>
    <row r="393296" spans="1:1" x14ac:dyDescent="0.25">
      <c r="A393296" s="40">
        <v>43282</v>
      </c>
    </row>
    <row r="393297" spans="1:1" x14ac:dyDescent="0.25">
      <c r="A393297" s="40">
        <v>43313</v>
      </c>
    </row>
    <row r="393298" spans="1:1" x14ac:dyDescent="0.25">
      <c r="A393298" s="40">
        <v>43344</v>
      </c>
    </row>
    <row r="393299" spans="1:1" x14ac:dyDescent="0.25">
      <c r="A393299" s="40">
        <v>43374</v>
      </c>
    </row>
    <row r="393300" spans="1:1" x14ac:dyDescent="0.25">
      <c r="A393300" s="40">
        <v>43405</v>
      </c>
    </row>
    <row r="393301" spans="1:1" x14ac:dyDescent="0.25">
      <c r="A393301" s="40">
        <v>43435</v>
      </c>
    </row>
    <row r="393302" spans="1:1" x14ac:dyDescent="0.25">
      <c r="A393302" s="40">
        <v>43466</v>
      </c>
    </row>
    <row r="393303" spans="1:1" x14ac:dyDescent="0.25">
      <c r="A393303" s="40">
        <v>43497</v>
      </c>
    </row>
    <row r="393304" spans="1:1" x14ac:dyDescent="0.25">
      <c r="A393304" s="40">
        <v>43525</v>
      </c>
    </row>
    <row r="393305" spans="1:1" x14ac:dyDescent="0.25">
      <c r="A393305" s="40">
        <v>43556</v>
      </c>
    </row>
    <row r="393306" spans="1:1" x14ac:dyDescent="0.25">
      <c r="A393306" s="40">
        <v>43586</v>
      </c>
    </row>
    <row r="393307" spans="1:1" x14ac:dyDescent="0.25">
      <c r="A393307" s="40">
        <v>43617</v>
      </c>
    </row>
    <row r="393308" spans="1:1" x14ac:dyDescent="0.25">
      <c r="A393308" s="40">
        <v>43647</v>
      </c>
    </row>
    <row r="393309" spans="1:1" x14ac:dyDescent="0.25">
      <c r="A393309" s="40">
        <v>43678</v>
      </c>
    </row>
    <row r="393310" spans="1:1" x14ac:dyDescent="0.25">
      <c r="A393310" s="40">
        <v>43709</v>
      </c>
    </row>
    <row r="393311" spans="1:1" x14ac:dyDescent="0.25">
      <c r="A393311" s="40">
        <v>43739</v>
      </c>
    </row>
    <row r="393312" spans="1:1" x14ac:dyDescent="0.25">
      <c r="A393312" s="40">
        <v>43770</v>
      </c>
    </row>
    <row r="393313" spans="1:1" x14ac:dyDescent="0.25">
      <c r="A393313" s="40">
        <v>43800</v>
      </c>
    </row>
    <row r="393314" spans="1:1" x14ac:dyDescent="0.25">
      <c r="A393314" s="40">
        <v>43831</v>
      </c>
    </row>
    <row r="393315" spans="1:1" x14ac:dyDescent="0.25">
      <c r="A393315" s="40">
        <v>43862</v>
      </c>
    </row>
    <row r="393316" spans="1:1" x14ac:dyDescent="0.25">
      <c r="A393316" s="40">
        <v>43891</v>
      </c>
    </row>
    <row r="393317" spans="1:1" x14ac:dyDescent="0.25">
      <c r="A393317" s="40">
        <v>43922</v>
      </c>
    </row>
    <row r="393318" spans="1:1" x14ac:dyDescent="0.25">
      <c r="A393318" s="40">
        <v>43952</v>
      </c>
    </row>
    <row r="393319" spans="1:1" x14ac:dyDescent="0.25">
      <c r="A393319" s="40">
        <v>43983</v>
      </c>
    </row>
    <row r="393320" spans="1:1" x14ac:dyDescent="0.25">
      <c r="A393320" s="40">
        <v>44013</v>
      </c>
    </row>
    <row r="393321" spans="1:1" x14ac:dyDescent="0.25">
      <c r="A393321" s="40">
        <v>44044</v>
      </c>
    </row>
    <row r="393322" spans="1:1" x14ac:dyDescent="0.25">
      <c r="A393322" s="40">
        <v>44075</v>
      </c>
    </row>
    <row r="393323" spans="1:1" x14ac:dyDescent="0.25">
      <c r="A393323" s="40">
        <v>44105</v>
      </c>
    </row>
    <row r="393324" spans="1:1" x14ac:dyDescent="0.25">
      <c r="A393324" s="40">
        <v>44136</v>
      </c>
    </row>
    <row r="393325" spans="1:1" x14ac:dyDescent="0.25">
      <c r="A393325" s="40">
        <v>44166</v>
      </c>
    </row>
    <row r="409602" spans="1:1" x14ac:dyDescent="0.25">
      <c r="A409602" s="40">
        <v>40909</v>
      </c>
    </row>
    <row r="409603" spans="1:1" x14ac:dyDescent="0.25">
      <c r="A409603" s="40">
        <v>40940</v>
      </c>
    </row>
    <row r="409604" spans="1:1" x14ac:dyDescent="0.25">
      <c r="A409604" s="40">
        <v>40969</v>
      </c>
    </row>
    <row r="409605" spans="1:1" x14ac:dyDescent="0.25">
      <c r="A409605" s="40">
        <v>41000</v>
      </c>
    </row>
    <row r="409606" spans="1:1" x14ac:dyDescent="0.25">
      <c r="A409606" s="40">
        <v>41030</v>
      </c>
    </row>
    <row r="409607" spans="1:1" x14ac:dyDescent="0.25">
      <c r="A409607" s="40">
        <v>41061</v>
      </c>
    </row>
    <row r="409608" spans="1:1" x14ac:dyDescent="0.25">
      <c r="A409608" s="40">
        <v>41091</v>
      </c>
    </row>
    <row r="409609" spans="1:1" x14ac:dyDescent="0.25">
      <c r="A409609" s="40">
        <v>41122</v>
      </c>
    </row>
    <row r="409610" spans="1:1" x14ac:dyDescent="0.25">
      <c r="A409610" s="40">
        <v>41153</v>
      </c>
    </row>
    <row r="409611" spans="1:1" x14ac:dyDescent="0.25">
      <c r="A409611" s="40">
        <v>41183</v>
      </c>
    </row>
    <row r="409612" spans="1:1" x14ac:dyDescent="0.25">
      <c r="A409612" s="40">
        <v>41214</v>
      </c>
    </row>
    <row r="409613" spans="1:1" x14ac:dyDescent="0.25">
      <c r="A409613" s="40">
        <v>41244</v>
      </c>
    </row>
    <row r="409614" spans="1:1" x14ac:dyDescent="0.25">
      <c r="A409614" s="40">
        <v>41275</v>
      </c>
    </row>
    <row r="409615" spans="1:1" x14ac:dyDescent="0.25">
      <c r="A409615" s="40">
        <v>41306</v>
      </c>
    </row>
    <row r="409616" spans="1:1" x14ac:dyDescent="0.25">
      <c r="A409616" s="40">
        <v>41334</v>
      </c>
    </row>
    <row r="409617" spans="1:1" x14ac:dyDescent="0.25">
      <c r="A409617" s="40">
        <v>41365</v>
      </c>
    </row>
    <row r="409618" spans="1:1" x14ac:dyDescent="0.25">
      <c r="A409618" s="40">
        <v>41395</v>
      </c>
    </row>
    <row r="409619" spans="1:1" x14ac:dyDescent="0.25">
      <c r="A409619" s="40">
        <v>41426</v>
      </c>
    </row>
    <row r="409620" spans="1:1" x14ac:dyDescent="0.25">
      <c r="A409620" s="40">
        <v>41456</v>
      </c>
    </row>
    <row r="409621" spans="1:1" x14ac:dyDescent="0.25">
      <c r="A409621" s="40">
        <v>41487</v>
      </c>
    </row>
    <row r="409622" spans="1:1" x14ac:dyDescent="0.25">
      <c r="A409622" s="40">
        <v>41518</v>
      </c>
    </row>
    <row r="409623" spans="1:1" x14ac:dyDescent="0.25">
      <c r="A409623" s="40">
        <v>41548</v>
      </c>
    </row>
    <row r="409624" spans="1:1" x14ac:dyDescent="0.25">
      <c r="A409624" s="40">
        <v>41579</v>
      </c>
    </row>
    <row r="409625" spans="1:1" x14ac:dyDescent="0.25">
      <c r="A409625" s="40">
        <v>41609</v>
      </c>
    </row>
    <row r="409626" spans="1:1" x14ac:dyDescent="0.25">
      <c r="A409626" s="40">
        <v>41640</v>
      </c>
    </row>
    <row r="409627" spans="1:1" x14ac:dyDescent="0.25">
      <c r="A409627" s="40">
        <v>41671</v>
      </c>
    </row>
    <row r="409628" spans="1:1" x14ac:dyDescent="0.25">
      <c r="A409628" s="40">
        <v>41699</v>
      </c>
    </row>
    <row r="409629" spans="1:1" x14ac:dyDescent="0.25">
      <c r="A409629" s="40">
        <v>41730</v>
      </c>
    </row>
    <row r="409630" spans="1:1" x14ac:dyDescent="0.25">
      <c r="A409630" s="40">
        <v>41760</v>
      </c>
    </row>
    <row r="409631" spans="1:1" x14ac:dyDescent="0.25">
      <c r="A409631" s="40">
        <v>41791</v>
      </c>
    </row>
    <row r="409632" spans="1:1" x14ac:dyDescent="0.25">
      <c r="A409632" s="40">
        <v>41821</v>
      </c>
    </row>
    <row r="409633" spans="1:1" x14ac:dyDescent="0.25">
      <c r="A409633" s="40">
        <v>41852</v>
      </c>
    </row>
    <row r="409634" spans="1:1" x14ac:dyDescent="0.25">
      <c r="A409634" s="40">
        <v>41883</v>
      </c>
    </row>
    <row r="409635" spans="1:1" x14ac:dyDescent="0.25">
      <c r="A409635" s="40">
        <v>41913</v>
      </c>
    </row>
    <row r="409636" spans="1:1" x14ac:dyDescent="0.25">
      <c r="A409636" s="40">
        <v>41944</v>
      </c>
    </row>
    <row r="409637" spans="1:1" x14ac:dyDescent="0.25">
      <c r="A409637" s="40">
        <v>41974</v>
      </c>
    </row>
    <row r="409638" spans="1:1" x14ac:dyDescent="0.25">
      <c r="A409638" s="40">
        <v>42005</v>
      </c>
    </row>
    <row r="409639" spans="1:1" x14ac:dyDescent="0.25">
      <c r="A409639" s="40">
        <v>42036</v>
      </c>
    </row>
    <row r="409640" spans="1:1" x14ac:dyDescent="0.25">
      <c r="A409640" s="40">
        <v>42064</v>
      </c>
    </row>
    <row r="409641" spans="1:1" x14ac:dyDescent="0.25">
      <c r="A409641" s="40">
        <v>42095</v>
      </c>
    </row>
    <row r="409642" spans="1:1" x14ac:dyDescent="0.25">
      <c r="A409642" s="40">
        <v>42125</v>
      </c>
    </row>
    <row r="409643" spans="1:1" x14ac:dyDescent="0.25">
      <c r="A409643" s="40">
        <v>42156</v>
      </c>
    </row>
    <row r="409644" spans="1:1" x14ac:dyDescent="0.25">
      <c r="A409644" s="40">
        <v>42186</v>
      </c>
    </row>
    <row r="409645" spans="1:1" x14ac:dyDescent="0.25">
      <c r="A409645" s="40">
        <v>42217</v>
      </c>
    </row>
    <row r="409646" spans="1:1" x14ac:dyDescent="0.25">
      <c r="A409646" s="40">
        <v>42248</v>
      </c>
    </row>
    <row r="409647" spans="1:1" x14ac:dyDescent="0.25">
      <c r="A409647" s="40">
        <v>42278</v>
      </c>
    </row>
    <row r="409648" spans="1:1" x14ac:dyDescent="0.25">
      <c r="A409648" s="40">
        <v>42309</v>
      </c>
    </row>
    <row r="409649" spans="1:1" x14ac:dyDescent="0.25">
      <c r="A409649" s="40">
        <v>42339</v>
      </c>
    </row>
    <row r="409650" spans="1:1" x14ac:dyDescent="0.25">
      <c r="A409650" s="40">
        <v>42370</v>
      </c>
    </row>
    <row r="409651" spans="1:1" x14ac:dyDescent="0.25">
      <c r="A409651" s="40">
        <v>42401</v>
      </c>
    </row>
    <row r="409652" spans="1:1" x14ac:dyDescent="0.25">
      <c r="A409652" s="40">
        <v>42430</v>
      </c>
    </row>
    <row r="409653" spans="1:1" x14ac:dyDescent="0.25">
      <c r="A409653" s="40">
        <v>42461</v>
      </c>
    </row>
    <row r="409654" spans="1:1" x14ac:dyDescent="0.25">
      <c r="A409654" s="40">
        <v>42491</v>
      </c>
    </row>
    <row r="409655" spans="1:1" x14ac:dyDescent="0.25">
      <c r="A409655" s="40">
        <v>42522</v>
      </c>
    </row>
    <row r="409656" spans="1:1" x14ac:dyDescent="0.25">
      <c r="A409656" s="40">
        <v>42552</v>
      </c>
    </row>
    <row r="409657" spans="1:1" x14ac:dyDescent="0.25">
      <c r="A409657" s="40">
        <v>42583</v>
      </c>
    </row>
    <row r="409658" spans="1:1" x14ac:dyDescent="0.25">
      <c r="A409658" s="40">
        <v>42614</v>
      </c>
    </row>
    <row r="409659" spans="1:1" x14ac:dyDescent="0.25">
      <c r="A409659" s="40">
        <v>42644</v>
      </c>
    </row>
    <row r="409660" spans="1:1" x14ac:dyDescent="0.25">
      <c r="A409660" s="40">
        <v>42675</v>
      </c>
    </row>
    <row r="409661" spans="1:1" x14ac:dyDescent="0.25">
      <c r="A409661" s="40">
        <v>42705</v>
      </c>
    </row>
    <row r="409662" spans="1:1" x14ac:dyDescent="0.25">
      <c r="A409662" s="40">
        <v>42736</v>
      </c>
    </row>
    <row r="409663" spans="1:1" x14ac:dyDescent="0.25">
      <c r="A409663" s="40">
        <v>42767</v>
      </c>
    </row>
    <row r="409664" spans="1:1" x14ac:dyDescent="0.25">
      <c r="A409664" s="40">
        <v>42795</v>
      </c>
    </row>
    <row r="409665" spans="1:1" x14ac:dyDescent="0.25">
      <c r="A409665" s="40">
        <v>42826</v>
      </c>
    </row>
    <row r="409666" spans="1:1" x14ac:dyDescent="0.25">
      <c r="A409666" s="40">
        <v>42856</v>
      </c>
    </row>
    <row r="409667" spans="1:1" x14ac:dyDescent="0.25">
      <c r="A409667" s="40">
        <v>42887</v>
      </c>
    </row>
    <row r="409668" spans="1:1" x14ac:dyDescent="0.25">
      <c r="A409668" s="40">
        <v>42917</v>
      </c>
    </row>
    <row r="409669" spans="1:1" x14ac:dyDescent="0.25">
      <c r="A409669" s="40">
        <v>42948</v>
      </c>
    </row>
    <row r="409670" spans="1:1" x14ac:dyDescent="0.25">
      <c r="A409670" s="40">
        <v>42979</v>
      </c>
    </row>
    <row r="409671" spans="1:1" x14ac:dyDescent="0.25">
      <c r="A409671" s="40">
        <v>43009</v>
      </c>
    </row>
    <row r="409672" spans="1:1" x14ac:dyDescent="0.25">
      <c r="A409672" s="40">
        <v>43040</v>
      </c>
    </row>
    <row r="409673" spans="1:1" x14ac:dyDescent="0.25">
      <c r="A409673" s="40">
        <v>43070</v>
      </c>
    </row>
    <row r="409674" spans="1:1" x14ac:dyDescent="0.25">
      <c r="A409674" s="40">
        <v>43101</v>
      </c>
    </row>
    <row r="409675" spans="1:1" x14ac:dyDescent="0.25">
      <c r="A409675" s="40">
        <v>43132</v>
      </c>
    </row>
    <row r="409676" spans="1:1" x14ac:dyDescent="0.25">
      <c r="A409676" s="40">
        <v>43160</v>
      </c>
    </row>
    <row r="409677" spans="1:1" x14ac:dyDescent="0.25">
      <c r="A409677" s="40">
        <v>43191</v>
      </c>
    </row>
    <row r="409678" spans="1:1" x14ac:dyDescent="0.25">
      <c r="A409678" s="40">
        <v>43221</v>
      </c>
    </row>
    <row r="409679" spans="1:1" x14ac:dyDescent="0.25">
      <c r="A409679" s="40">
        <v>43252</v>
      </c>
    </row>
    <row r="409680" spans="1:1" x14ac:dyDescent="0.25">
      <c r="A409680" s="40">
        <v>43282</v>
      </c>
    </row>
    <row r="409681" spans="1:1" x14ac:dyDescent="0.25">
      <c r="A409681" s="40">
        <v>43313</v>
      </c>
    </row>
    <row r="409682" spans="1:1" x14ac:dyDescent="0.25">
      <c r="A409682" s="40">
        <v>43344</v>
      </c>
    </row>
    <row r="409683" spans="1:1" x14ac:dyDescent="0.25">
      <c r="A409683" s="40">
        <v>43374</v>
      </c>
    </row>
    <row r="409684" spans="1:1" x14ac:dyDescent="0.25">
      <c r="A409684" s="40">
        <v>43405</v>
      </c>
    </row>
    <row r="409685" spans="1:1" x14ac:dyDescent="0.25">
      <c r="A409685" s="40">
        <v>43435</v>
      </c>
    </row>
    <row r="409686" spans="1:1" x14ac:dyDescent="0.25">
      <c r="A409686" s="40">
        <v>43466</v>
      </c>
    </row>
    <row r="409687" spans="1:1" x14ac:dyDescent="0.25">
      <c r="A409687" s="40">
        <v>43497</v>
      </c>
    </row>
    <row r="409688" spans="1:1" x14ac:dyDescent="0.25">
      <c r="A409688" s="40">
        <v>43525</v>
      </c>
    </row>
    <row r="409689" spans="1:1" x14ac:dyDescent="0.25">
      <c r="A409689" s="40">
        <v>43556</v>
      </c>
    </row>
    <row r="409690" spans="1:1" x14ac:dyDescent="0.25">
      <c r="A409690" s="40">
        <v>43586</v>
      </c>
    </row>
    <row r="409691" spans="1:1" x14ac:dyDescent="0.25">
      <c r="A409691" s="40">
        <v>43617</v>
      </c>
    </row>
    <row r="409692" spans="1:1" x14ac:dyDescent="0.25">
      <c r="A409692" s="40">
        <v>43647</v>
      </c>
    </row>
    <row r="409693" spans="1:1" x14ac:dyDescent="0.25">
      <c r="A409693" s="40">
        <v>43678</v>
      </c>
    </row>
    <row r="409694" spans="1:1" x14ac:dyDescent="0.25">
      <c r="A409694" s="40">
        <v>43709</v>
      </c>
    </row>
    <row r="409695" spans="1:1" x14ac:dyDescent="0.25">
      <c r="A409695" s="40">
        <v>43739</v>
      </c>
    </row>
    <row r="409696" spans="1:1" x14ac:dyDescent="0.25">
      <c r="A409696" s="40">
        <v>43770</v>
      </c>
    </row>
    <row r="409697" spans="1:1" x14ac:dyDescent="0.25">
      <c r="A409697" s="40">
        <v>43800</v>
      </c>
    </row>
    <row r="409698" spans="1:1" x14ac:dyDescent="0.25">
      <c r="A409698" s="40">
        <v>43831</v>
      </c>
    </row>
    <row r="409699" spans="1:1" x14ac:dyDescent="0.25">
      <c r="A409699" s="40">
        <v>43862</v>
      </c>
    </row>
    <row r="409700" spans="1:1" x14ac:dyDescent="0.25">
      <c r="A409700" s="40">
        <v>43891</v>
      </c>
    </row>
    <row r="409701" spans="1:1" x14ac:dyDescent="0.25">
      <c r="A409701" s="40">
        <v>43922</v>
      </c>
    </row>
    <row r="409702" spans="1:1" x14ac:dyDescent="0.25">
      <c r="A409702" s="40">
        <v>43952</v>
      </c>
    </row>
    <row r="409703" spans="1:1" x14ac:dyDescent="0.25">
      <c r="A409703" s="40">
        <v>43983</v>
      </c>
    </row>
    <row r="409704" spans="1:1" x14ac:dyDescent="0.25">
      <c r="A409704" s="40">
        <v>44013</v>
      </c>
    </row>
    <row r="409705" spans="1:1" x14ac:dyDescent="0.25">
      <c r="A409705" s="40">
        <v>44044</v>
      </c>
    </row>
    <row r="409706" spans="1:1" x14ac:dyDescent="0.25">
      <c r="A409706" s="40">
        <v>44075</v>
      </c>
    </row>
    <row r="409707" spans="1:1" x14ac:dyDescent="0.25">
      <c r="A409707" s="40">
        <v>44105</v>
      </c>
    </row>
    <row r="409708" spans="1:1" x14ac:dyDescent="0.25">
      <c r="A409708" s="40">
        <v>44136</v>
      </c>
    </row>
    <row r="409709" spans="1:1" x14ac:dyDescent="0.25">
      <c r="A409709" s="40">
        <v>44166</v>
      </c>
    </row>
    <row r="425986" spans="1:1" x14ac:dyDescent="0.25">
      <c r="A425986" s="40">
        <v>40909</v>
      </c>
    </row>
    <row r="425987" spans="1:1" x14ac:dyDescent="0.25">
      <c r="A425987" s="40">
        <v>40940</v>
      </c>
    </row>
    <row r="425988" spans="1:1" x14ac:dyDescent="0.25">
      <c r="A425988" s="40">
        <v>40969</v>
      </c>
    </row>
    <row r="425989" spans="1:1" x14ac:dyDescent="0.25">
      <c r="A425989" s="40">
        <v>41000</v>
      </c>
    </row>
    <row r="425990" spans="1:1" x14ac:dyDescent="0.25">
      <c r="A425990" s="40">
        <v>41030</v>
      </c>
    </row>
    <row r="425991" spans="1:1" x14ac:dyDescent="0.25">
      <c r="A425991" s="40">
        <v>41061</v>
      </c>
    </row>
    <row r="425992" spans="1:1" x14ac:dyDescent="0.25">
      <c r="A425992" s="40">
        <v>41091</v>
      </c>
    </row>
    <row r="425993" spans="1:1" x14ac:dyDescent="0.25">
      <c r="A425993" s="40">
        <v>41122</v>
      </c>
    </row>
    <row r="425994" spans="1:1" x14ac:dyDescent="0.25">
      <c r="A425994" s="40">
        <v>41153</v>
      </c>
    </row>
    <row r="425995" spans="1:1" x14ac:dyDescent="0.25">
      <c r="A425995" s="40">
        <v>41183</v>
      </c>
    </row>
    <row r="425996" spans="1:1" x14ac:dyDescent="0.25">
      <c r="A425996" s="40">
        <v>41214</v>
      </c>
    </row>
    <row r="425997" spans="1:1" x14ac:dyDescent="0.25">
      <c r="A425997" s="40">
        <v>41244</v>
      </c>
    </row>
    <row r="425998" spans="1:1" x14ac:dyDescent="0.25">
      <c r="A425998" s="40">
        <v>41275</v>
      </c>
    </row>
    <row r="425999" spans="1:1" x14ac:dyDescent="0.25">
      <c r="A425999" s="40">
        <v>41306</v>
      </c>
    </row>
    <row r="426000" spans="1:1" x14ac:dyDescent="0.25">
      <c r="A426000" s="40">
        <v>41334</v>
      </c>
    </row>
    <row r="426001" spans="1:1" x14ac:dyDescent="0.25">
      <c r="A426001" s="40">
        <v>41365</v>
      </c>
    </row>
    <row r="426002" spans="1:1" x14ac:dyDescent="0.25">
      <c r="A426002" s="40">
        <v>41395</v>
      </c>
    </row>
    <row r="426003" spans="1:1" x14ac:dyDescent="0.25">
      <c r="A426003" s="40">
        <v>41426</v>
      </c>
    </row>
    <row r="426004" spans="1:1" x14ac:dyDescent="0.25">
      <c r="A426004" s="40">
        <v>41456</v>
      </c>
    </row>
    <row r="426005" spans="1:1" x14ac:dyDescent="0.25">
      <c r="A426005" s="40">
        <v>41487</v>
      </c>
    </row>
    <row r="426006" spans="1:1" x14ac:dyDescent="0.25">
      <c r="A426006" s="40">
        <v>41518</v>
      </c>
    </row>
    <row r="426007" spans="1:1" x14ac:dyDescent="0.25">
      <c r="A426007" s="40">
        <v>41548</v>
      </c>
    </row>
    <row r="426008" spans="1:1" x14ac:dyDescent="0.25">
      <c r="A426008" s="40">
        <v>41579</v>
      </c>
    </row>
    <row r="426009" spans="1:1" x14ac:dyDescent="0.25">
      <c r="A426009" s="40">
        <v>41609</v>
      </c>
    </row>
    <row r="426010" spans="1:1" x14ac:dyDescent="0.25">
      <c r="A426010" s="40">
        <v>41640</v>
      </c>
    </row>
    <row r="426011" spans="1:1" x14ac:dyDescent="0.25">
      <c r="A426011" s="40">
        <v>41671</v>
      </c>
    </row>
    <row r="426012" spans="1:1" x14ac:dyDescent="0.25">
      <c r="A426012" s="40">
        <v>41699</v>
      </c>
    </row>
    <row r="426013" spans="1:1" x14ac:dyDescent="0.25">
      <c r="A426013" s="40">
        <v>41730</v>
      </c>
    </row>
    <row r="426014" spans="1:1" x14ac:dyDescent="0.25">
      <c r="A426014" s="40">
        <v>41760</v>
      </c>
    </row>
    <row r="426015" spans="1:1" x14ac:dyDescent="0.25">
      <c r="A426015" s="40">
        <v>41791</v>
      </c>
    </row>
    <row r="426016" spans="1:1" x14ac:dyDescent="0.25">
      <c r="A426016" s="40">
        <v>41821</v>
      </c>
    </row>
    <row r="426017" spans="1:1" x14ac:dyDescent="0.25">
      <c r="A426017" s="40">
        <v>41852</v>
      </c>
    </row>
    <row r="426018" spans="1:1" x14ac:dyDescent="0.25">
      <c r="A426018" s="40">
        <v>41883</v>
      </c>
    </row>
    <row r="426019" spans="1:1" x14ac:dyDescent="0.25">
      <c r="A426019" s="40">
        <v>41913</v>
      </c>
    </row>
    <row r="426020" spans="1:1" x14ac:dyDescent="0.25">
      <c r="A426020" s="40">
        <v>41944</v>
      </c>
    </row>
    <row r="426021" spans="1:1" x14ac:dyDescent="0.25">
      <c r="A426021" s="40">
        <v>41974</v>
      </c>
    </row>
    <row r="426022" spans="1:1" x14ac:dyDescent="0.25">
      <c r="A426022" s="40">
        <v>42005</v>
      </c>
    </row>
    <row r="426023" spans="1:1" x14ac:dyDescent="0.25">
      <c r="A426023" s="40">
        <v>42036</v>
      </c>
    </row>
    <row r="426024" spans="1:1" x14ac:dyDescent="0.25">
      <c r="A426024" s="40">
        <v>42064</v>
      </c>
    </row>
    <row r="426025" spans="1:1" x14ac:dyDescent="0.25">
      <c r="A426025" s="40">
        <v>42095</v>
      </c>
    </row>
    <row r="426026" spans="1:1" x14ac:dyDescent="0.25">
      <c r="A426026" s="40">
        <v>42125</v>
      </c>
    </row>
    <row r="426027" spans="1:1" x14ac:dyDescent="0.25">
      <c r="A426027" s="40">
        <v>42156</v>
      </c>
    </row>
    <row r="426028" spans="1:1" x14ac:dyDescent="0.25">
      <c r="A426028" s="40">
        <v>42186</v>
      </c>
    </row>
    <row r="426029" spans="1:1" x14ac:dyDescent="0.25">
      <c r="A426029" s="40">
        <v>42217</v>
      </c>
    </row>
    <row r="426030" spans="1:1" x14ac:dyDescent="0.25">
      <c r="A426030" s="40">
        <v>42248</v>
      </c>
    </row>
    <row r="426031" spans="1:1" x14ac:dyDescent="0.25">
      <c r="A426031" s="40">
        <v>42278</v>
      </c>
    </row>
    <row r="426032" spans="1:1" x14ac:dyDescent="0.25">
      <c r="A426032" s="40">
        <v>42309</v>
      </c>
    </row>
    <row r="426033" spans="1:1" x14ac:dyDescent="0.25">
      <c r="A426033" s="40">
        <v>42339</v>
      </c>
    </row>
    <row r="426034" spans="1:1" x14ac:dyDescent="0.25">
      <c r="A426034" s="40">
        <v>42370</v>
      </c>
    </row>
    <row r="426035" spans="1:1" x14ac:dyDescent="0.25">
      <c r="A426035" s="40">
        <v>42401</v>
      </c>
    </row>
    <row r="426036" spans="1:1" x14ac:dyDescent="0.25">
      <c r="A426036" s="40">
        <v>42430</v>
      </c>
    </row>
    <row r="426037" spans="1:1" x14ac:dyDescent="0.25">
      <c r="A426037" s="40">
        <v>42461</v>
      </c>
    </row>
    <row r="426038" spans="1:1" x14ac:dyDescent="0.25">
      <c r="A426038" s="40">
        <v>42491</v>
      </c>
    </row>
    <row r="426039" spans="1:1" x14ac:dyDescent="0.25">
      <c r="A426039" s="40">
        <v>42522</v>
      </c>
    </row>
    <row r="426040" spans="1:1" x14ac:dyDescent="0.25">
      <c r="A426040" s="40">
        <v>42552</v>
      </c>
    </row>
    <row r="426041" spans="1:1" x14ac:dyDescent="0.25">
      <c r="A426041" s="40">
        <v>42583</v>
      </c>
    </row>
    <row r="426042" spans="1:1" x14ac:dyDescent="0.25">
      <c r="A426042" s="40">
        <v>42614</v>
      </c>
    </row>
    <row r="426043" spans="1:1" x14ac:dyDescent="0.25">
      <c r="A426043" s="40">
        <v>42644</v>
      </c>
    </row>
    <row r="426044" spans="1:1" x14ac:dyDescent="0.25">
      <c r="A426044" s="40">
        <v>42675</v>
      </c>
    </row>
    <row r="426045" spans="1:1" x14ac:dyDescent="0.25">
      <c r="A426045" s="40">
        <v>42705</v>
      </c>
    </row>
    <row r="426046" spans="1:1" x14ac:dyDescent="0.25">
      <c r="A426046" s="40">
        <v>42736</v>
      </c>
    </row>
    <row r="426047" spans="1:1" x14ac:dyDescent="0.25">
      <c r="A426047" s="40">
        <v>42767</v>
      </c>
    </row>
    <row r="426048" spans="1:1" x14ac:dyDescent="0.25">
      <c r="A426048" s="40">
        <v>42795</v>
      </c>
    </row>
    <row r="426049" spans="1:1" x14ac:dyDescent="0.25">
      <c r="A426049" s="40">
        <v>42826</v>
      </c>
    </row>
    <row r="426050" spans="1:1" x14ac:dyDescent="0.25">
      <c r="A426050" s="40">
        <v>42856</v>
      </c>
    </row>
    <row r="426051" spans="1:1" x14ac:dyDescent="0.25">
      <c r="A426051" s="40">
        <v>42887</v>
      </c>
    </row>
    <row r="426052" spans="1:1" x14ac:dyDescent="0.25">
      <c r="A426052" s="40">
        <v>42917</v>
      </c>
    </row>
    <row r="426053" spans="1:1" x14ac:dyDescent="0.25">
      <c r="A426053" s="40">
        <v>42948</v>
      </c>
    </row>
    <row r="426054" spans="1:1" x14ac:dyDescent="0.25">
      <c r="A426054" s="40">
        <v>42979</v>
      </c>
    </row>
    <row r="426055" spans="1:1" x14ac:dyDescent="0.25">
      <c r="A426055" s="40">
        <v>43009</v>
      </c>
    </row>
    <row r="426056" spans="1:1" x14ac:dyDescent="0.25">
      <c r="A426056" s="40">
        <v>43040</v>
      </c>
    </row>
    <row r="426057" spans="1:1" x14ac:dyDescent="0.25">
      <c r="A426057" s="40">
        <v>43070</v>
      </c>
    </row>
    <row r="426058" spans="1:1" x14ac:dyDescent="0.25">
      <c r="A426058" s="40">
        <v>43101</v>
      </c>
    </row>
    <row r="426059" spans="1:1" x14ac:dyDescent="0.25">
      <c r="A426059" s="40">
        <v>43132</v>
      </c>
    </row>
    <row r="426060" spans="1:1" x14ac:dyDescent="0.25">
      <c r="A426060" s="40">
        <v>43160</v>
      </c>
    </row>
    <row r="426061" spans="1:1" x14ac:dyDescent="0.25">
      <c r="A426061" s="40">
        <v>43191</v>
      </c>
    </row>
    <row r="426062" spans="1:1" x14ac:dyDescent="0.25">
      <c r="A426062" s="40">
        <v>43221</v>
      </c>
    </row>
    <row r="426063" spans="1:1" x14ac:dyDescent="0.25">
      <c r="A426063" s="40">
        <v>43252</v>
      </c>
    </row>
    <row r="426064" spans="1:1" x14ac:dyDescent="0.25">
      <c r="A426064" s="40">
        <v>43282</v>
      </c>
    </row>
    <row r="426065" spans="1:1" x14ac:dyDescent="0.25">
      <c r="A426065" s="40">
        <v>43313</v>
      </c>
    </row>
    <row r="426066" spans="1:1" x14ac:dyDescent="0.25">
      <c r="A426066" s="40">
        <v>43344</v>
      </c>
    </row>
    <row r="426067" spans="1:1" x14ac:dyDescent="0.25">
      <c r="A426067" s="40">
        <v>43374</v>
      </c>
    </row>
    <row r="426068" spans="1:1" x14ac:dyDescent="0.25">
      <c r="A426068" s="40">
        <v>43405</v>
      </c>
    </row>
    <row r="426069" spans="1:1" x14ac:dyDescent="0.25">
      <c r="A426069" s="40">
        <v>43435</v>
      </c>
    </row>
    <row r="426070" spans="1:1" x14ac:dyDescent="0.25">
      <c r="A426070" s="40">
        <v>43466</v>
      </c>
    </row>
    <row r="426071" spans="1:1" x14ac:dyDescent="0.25">
      <c r="A426071" s="40">
        <v>43497</v>
      </c>
    </row>
    <row r="426072" spans="1:1" x14ac:dyDescent="0.25">
      <c r="A426072" s="40">
        <v>43525</v>
      </c>
    </row>
    <row r="426073" spans="1:1" x14ac:dyDescent="0.25">
      <c r="A426073" s="40">
        <v>43556</v>
      </c>
    </row>
    <row r="426074" spans="1:1" x14ac:dyDescent="0.25">
      <c r="A426074" s="40">
        <v>43586</v>
      </c>
    </row>
    <row r="426075" spans="1:1" x14ac:dyDescent="0.25">
      <c r="A426075" s="40">
        <v>43617</v>
      </c>
    </row>
    <row r="426076" spans="1:1" x14ac:dyDescent="0.25">
      <c r="A426076" s="40">
        <v>43647</v>
      </c>
    </row>
    <row r="426077" spans="1:1" x14ac:dyDescent="0.25">
      <c r="A426077" s="40">
        <v>43678</v>
      </c>
    </row>
    <row r="426078" spans="1:1" x14ac:dyDescent="0.25">
      <c r="A426078" s="40">
        <v>43709</v>
      </c>
    </row>
    <row r="426079" spans="1:1" x14ac:dyDescent="0.25">
      <c r="A426079" s="40">
        <v>43739</v>
      </c>
    </row>
    <row r="426080" spans="1:1" x14ac:dyDescent="0.25">
      <c r="A426080" s="40">
        <v>43770</v>
      </c>
    </row>
    <row r="426081" spans="1:1" x14ac:dyDescent="0.25">
      <c r="A426081" s="40">
        <v>43800</v>
      </c>
    </row>
    <row r="426082" spans="1:1" x14ac:dyDescent="0.25">
      <c r="A426082" s="40">
        <v>43831</v>
      </c>
    </row>
    <row r="426083" spans="1:1" x14ac:dyDescent="0.25">
      <c r="A426083" s="40">
        <v>43862</v>
      </c>
    </row>
    <row r="426084" spans="1:1" x14ac:dyDescent="0.25">
      <c r="A426084" s="40">
        <v>43891</v>
      </c>
    </row>
    <row r="426085" spans="1:1" x14ac:dyDescent="0.25">
      <c r="A426085" s="40">
        <v>43922</v>
      </c>
    </row>
    <row r="426086" spans="1:1" x14ac:dyDescent="0.25">
      <c r="A426086" s="40">
        <v>43952</v>
      </c>
    </row>
    <row r="426087" spans="1:1" x14ac:dyDescent="0.25">
      <c r="A426087" s="40">
        <v>43983</v>
      </c>
    </row>
    <row r="426088" spans="1:1" x14ac:dyDescent="0.25">
      <c r="A426088" s="40">
        <v>44013</v>
      </c>
    </row>
    <row r="426089" spans="1:1" x14ac:dyDescent="0.25">
      <c r="A426089" s="40">
        <v>44044</v>
      </c>
    </row>
    <row r="426090" spans="1:1" x14ac:dyDescent="0.25">
      <c r="A426090" s="40">
        <v>44075</v>
      </c>
    </row>
    <row r="426091" spans="1:1" x14ac:dyDescent="0.25">
      <c r="A426091" s="40">
        <v>44105</v>
      </c>
    </row>
    <row r="426092" spans="1:1" x14ac:dyDescent="0.25">
      <c r="A426092" s="40">
        <v>44136</v>
      </c>
    </row>
    <row r="426093" spans="1:1" x14ac:dyDescent="0.25">
      <c r="A426093" s="40">
        <v>44166</v>
      </c>
    </row>
    <row r="442370" spans="1:1" x14ac:dyDescent="0.25">
      <c r="A442370" s="40">
        <v>40909</v>
      </c>
    </row>
    <row r="442371" spans="1:1" x14ac:dyDescent="0.25">
      <c r="A442371" s="40">
        <v>40940</v>
      </c>
    </row>
    <row r="442372" spans="1:1" x14ac:dyDescent="0.25">
      <c r="A442372" s="40">
        <v>40969</v>
      </c>
    </row>
    <row r="442373" spans="1:1" x14ac:dyDescent="0.25">
      <c r="A442373" s="40">
        <v>41000</v>
      </c>
    </row>
    <row r="442374" spans="1:1" x14ac:dyDescent="0.25">
      <c r="A442374" s="40">
        <v>41030</v>
      </c>
    </row>
    <row r="442375" spans="1:1" x14ac:dyDescent="0.25">
      <c r="A442375" s="40">
        <v>41061</v>
      </c>
    </row>
    <row r="442376" spans="1:1" x14ac:dyDescent="0.25">
      <c r="A442376" s="40">
        <v>41091</v>
      </c>
    </row>
    <row r="442377" spans="1:1" x14ac:dyDescent="0.25">
      <c r="A442377" s="40">
        <v>41122</v>
      </c>
    </row>
    <row r="442378" spans="1:1" x14ac:dyDescent="0.25">
      <c r="A442378" s="40">
        <v>41153</v>
      </c>
    </row>
    <row r="442379" spans="1:1" x14ac:dyDescent="0.25">
      <c r="A442379" s="40">
        <v>41183</v>
      </c>
    </row>
    <row r="442380" spans="1:1" x14ac:dyDescent="0.25">
      <c r="A442380" s="40">
        <v>41214</v>
      </c>
    </row>
    <row r="442381" spans="1:1" x14ac:dyDescent="0.25">
      <c r="A442381" s="40">
        <v>41244</v>
      </c>
    </row>
    <row r="442382" spans="1:1" x14ac:dyDescent="0.25">
      <c r="A442382" s="40">
        <v>41275</v>
      </c>
    </row>
    <row r="442383" spans="1:1" x14ac:dyDescent="0.25">
      <c r="A442383" s="40">
        <v>41306</v>
      </c>
    </row>
    <row r="442384" spans="1:1" x14ac:dyDescent="0.25">
      <c r="A442384" s="40">
        <v>41334</v>
      </c>
    </row>
    <row r="442385" spans="1:1" x14ac:dyDescent="0.25">
      <c r="A442385" s="40">
        <v>41365</v>
      </c>
    </row>
    <row r="442386" spans="1:1" x14ac:dyDescent="0.25">
      <c r="A442386" s="40">
        <v>41395</v>
      </c>
    </row>
    <row r="442387" spans="1:1" x14ac:dyDescent="0.25">
      <c r="A442387" s="40">
        <v>41426</v>
      </c>
    </row>
    <row r="442388" spans="1:1" x14ac:dyDescent="0.25">
      <c r="A442388" s="40">
        <v>41456</v>
      </c>
    </row>
    <row r="442389" spans="1:1" x14ac:dyDescent="0.25">
      <c r="A442389" s="40">
        <v>41487</v>
      </c>
    </row>
    <row r="442390" spans="1:1" x14ac:dyDescent="0.25">
      <c r="A442390" s="40">
        <v>41518</v>
      </c>
    </row>
    <row r="442391" spans="1:1" x14ac:dyDescent="0.25">
      <c r="A442391" s="40">
        <v>41548</v>
      </c>
    </row>
    <row r="442392" spans="1:1" x14ac:dyDescent="0.25">
      <c r="A442392" s="40">
        <v>41579</v>
      </c>
    </row>
    <row r="442393" spans="1:1" x14ac:dyDescent="0.25">
      <c r="A442393" s="40">
        <v>41609</v>
      </c>
    </row>
    <row r="442394" spans="1:1" x14ac:dyDescent="0.25">
      <c r="A442394" s="40">
        <v>41640</v>
      </c>
    </row>
    <row r="442395" spans="1:1" x14ac:dyDescent="0.25">
      <c r="A442395" s="40">
        <v>41671</v>
      </c>
    </row>
    <row r="442396" spans="1:1" x14ac:dyDescent="0.25">
      <c r="A442396" s="40">
        <v>41699</v>
      </c>
    </row>
    <row r="442397" spans="1:1" x14ac:dyDescent="0.25">
      <c r="A442397" s="40">
        <v>41730</v>
      </c>
    </row>
    <row r="442398" spans="1:1" x14ac:dyDescent="0.25">
      <c r="A442398" s="40">
        <v>41760</v>
      </c>
    </row>
    <row r="442399" spans="1:1" x14ac:dyDescent="0.25">
      <c r="A442399" s="40">
        <v>41791</v>
      </c>
    </row>
    <row r="442400" spans="1:1" x14ac:dyDescent="0.25">
      <c r="A442400" s="40">
        <v>41821</v>
      </c>
    </row>
    <row r="442401" spans="1:1" x14ac:dyDescent="0.25">
      <c r="A442401" s="40">
        <v>41852</v>
      </c>
    </row>
    <row r="442402" spans="1:1" x14ac:dyDescent="0.25">
      <c r="A442402" s="40">
        <v>41883</v>
      </c>
    </row>
    <row r="442403" spans="1:1" x14ac:dyDescent="0.25">
      <c r="A442403" s="40">
        <v>41913</v>
      </c>
    </row>
    <row r="442404" spans="1:1" x14ac:dyDescent="0.25">
      <c r="A442404" s="40">
        <v>41944</v>
      </c>
    </row>
    <row r="442405" spans="1:1" x14ac:dyDescent="0.25">
      <c r="A442405" s="40">
        <v>41974</v>
      </c>
    </row>
    <row r="442406" spans="1:1" x14ac:dyDescent="0.25">
      <c r="A442406" s="40">
        <v>42005</v>
      </c>
    </row>
    <row r="442407" spans="1:1" x14ac:dyDescent="0.25">
      <c r="A442407" s="40">
        <v>42036</v>
      </c>
    </row>
    <row r="442408" spans="1:1" x14ac:dyDescent="0.25">
      <c r="A442408" s="40">
        <v>42064</v>
      </c>
    </row>
    <row r="442409" spans="1:1" x14ac:dyDescent="0.25">
      <c r="A442409" s="40">
        <v>42095</v>
      </c>
    </row>
    <row r="442410" spans="1:1" x14ac:dyDescent="0.25">
      <c r="A442410" s="40">
        <v>42125</v>
      </c>
    </row>
    <row r="442411" spans="1:1" x14ac:dyDescent="0.25">
      <c r="A442411" s="40">
        <v>42156</v>
      </c>
    </row>
    <row r="442412" spans="1:1" x14ac:dyDescent="0.25">
      <c r="A442412" s="40">
        <v>42186</v>
      </c>
    </row>
    <row r="442413" spans="1:1" x14ac:dyDescent="0.25">
      <c r="A442413" s="40">
        <v>42217</v>
      </c>
    </row>
    <row r="442414" spans="1:1" x14ac:dyDescent="0.25">
      <c r="A442414" s="40">
        <v>42248</v>
      </c>
    </row>
    <row r="442415" spans="1:1" x14ac:dyDescent="0.25">
      <c r="A442415" s="40">
        <v>42278</v>
      </c>
    </row>
    <row r="442416" spans="1:1" x14ac:dyDescent="0.25">
      <c r="A442416" s="40">
        <v>42309</v>
      </c>
    </row>
    <row r="442417" spans="1:1" x14ac:dyDescent="0.25">
      <c r="A442417" s="40">
        <v>42339</v>
      </c>
    </row>
    <row r="442418" spans="1:1" x14ac:dyDescent="0.25">
      <c r="A442418" s="40">
        <v>42370</v>
      </c>
    </row>
    <row r="442419" spans="1:1" x14ac:dyDescent="0.25">
      <c r="A442419" s="40">
        <v>42401</v>
      </c>
    </row>
    <row r="442420" spans="1:1" x14ac:dyDescent="0.25">
      <c r="A442420" s="40">
        <v>42430</v>
      </c>
    </row>
    <row r="442421" spans="1:1" x14ac:dyDescent="0.25">
      <c r="A442421" s="40">
        <v>42461</v>
      </c>
    </row>
    <row r="442422" spans="1:1" x14ac:dyDescent="0.25">
      <c r="A442422" s="40">
        <v>42491</v>
      </c>
    </row>
    <row r="442423" spans="1:1" x14ac:dyDescent="0.25">
      <c r="A442423" s="40">
        <v>42522</v>
      </c>
    </row>
    <row r="442424" spans="1:1" x14ac:dyDescent="0.25">
      <c r="A442424" s="40">
        <v>42552</v>
      </c>
    </row>
    <row r="442425" spans="1:1" x14ac:dyDescent="0.25">
      <c r="A442425" s="40">
        <v>42583</v>
      </c>
    </row>
    <row r="442426" spans="1:1" x14ac:dyDescent="0.25">
      <c r="A442426" s="40">
        <v>42614</v>
      </c>
    </row>
    <row r="442427" spans="1:1" x14ac:dyDescent="0.25">
      <c r="A442427" s="40">
        <v>42644</v>
      </c>
    </row>
    <row r="442428" spans="1:1" x14ac:dyDescent="0.25">
      <c r="A442428" s="40">
        <v>42675</v>
      </c>
    </row>
    <row r="442429" spans="1:1" x14ac:dyDescent="0.25">
      <c r="A442429" s="40">
        <v>42705</v>
      </c>
    </row>
    <row r="442430" spans="1:1" x14ac:dyDescent="0.25">
      <c r="A442430" s="40">
        <v>42736</v>
      </c>
    </row>
    <row r="442431" spans="1:1" x14ac:dyDescent="0.25">
      <c r="A442431" s="40">
        <v>42767</v>
      </c>
    </row>
    <row r="442432" spans="1:1" x14ac:dyDescent="0.25">
      <c r="A442432" s="40">
        <v>42795</v>
      </c>
    </row>
    <row r="442433" spans="1:1" x14ac:dyDescent="0.25">
      <c r="A442433" s="40">
        <v>42826</v>
      </c>
    </row>
    <row r="442434" spans="1:1" x14ac:dyDescent="0.25">
      <c r="A442434" s="40">
        <v>42856</v>
      </c>
    </row>
    <row r="442435" spans="1:1" x14ac:dyDescent="0.25">
      <c r="A442435" s="40">
        <v>42887</v>
      </c>
    </row>
    <row r="442436" spans="1:1" x14ac:dyDescent="0.25">
      <c r="A442436" s="40">
        <v>42917</v>
      </c>
    </row>
    <row r="442437" spans="1:1" x14ac:dyDescent="0.25">
      <c r="A442437" s="40">
        <v>42948</v>
      </c>
    </row>
    <row r="442438" spans="1:1" x14ac:dyDescent="0.25">
      <c r="A442438" s="40">
        <v>42979</v>
      </c>
    </row>
    <row r="442439" spans="1:1" x14ac:dyDescent="0.25">
      <c r="A442439" s="40">
        <v>43009</v>
      </c>
    </row>
    <row r="442440" spans="1:1" x14ac:dyDescent="0.25">
      <c r="A442440" s="40">
        <v>43040</v>
      </c>
    </row>
    <row r="442441" spans="1:1" x14ac:dyDescent="0.25">
      <c r="A442441" s="40">
        <v>43070</v>
      </c>
    </row>
    <row r="442442" spans="1:1" x14ac:dyDescent="0.25">
      <c r="A442442" s="40">
        <v>43101</v>
      </c>
    </row>
    <row r="442443" spans="1:1" x14ac:dyDescent="0.25">
      <c r="A442443" s="40">
        <v>43132</v>
      </c>
    </row>
    <row r="442444" spans="1:1" x14ac:dyDescent="0.25">
      <c r="A442444" s="40">
        <v>43160</v>
      </c>
    </row>
    <row r="442445" spans="1:1" x14ac:dyDescent="0.25">
      <c r="A442445" s="40">
        <v>43191</v>
      </c>
    </row>
    <row r="442446" spans="1:1" x14ac:dyDescent="0.25">
      <c r="A442446" s="40">
        <v>43221</v>
      </c>
    </row>
    <row r="442447" spans="1:1" x14ac:dyDescent="0.25">
      <c r="A442447" s="40">
        <v>43252</v>
      </c>
    </row>
    <row r="442448" spans="1:1" x14ac:dyDescent="0.25">
      <c r="A442448" s="40">
        <v>43282</v>
      </c>
    </row>
    <row r="442449" spans="1:1" x14ac:dyDescent="0.25">
      <c r="A442449" s="40">
        <v>43313</v>
      </c>
    </row>
    <row r="442450" spans="1:1" x14ac:dyDescent="0.25">
      <c r="A442450" s="40">
        <v>43344</v>
      </c>
    </row>
    <row r="442451" spans="1:1" x14ac:dyDescent="0.25">
      <c r="A442451" s="40">
        <v>43374</v>
      </c>
    </row>
    <row r="442452" spans="1:1" x14ac:dyDescent="0.25">
      <c r="A442452" s="40">
        <v>43405</v>
      </c>
    </row>
    <row r="442453" spans="1:1" x14ac:dyDescent="0.25">
      <c r="A442453" s="40">
        <v>43435</v>
      </c>
    </row>
    <row r="442454" spans="1:1" x14ac:dyDescent="0.25">
      <c r="A442454" s="40">
        <v>43466</v>
      </c>
    </row>
    <row r="442455" spans="1:1" x14ac:dyDescent="0.25">
      <c r="A442455" s="40">
        <v>43497</v>
      </c>
    </row>
    <row r="442456" spans="1:1" x14ac:dyDescent="0.25">
      <c r="A442456" s="40">
        <v>43525</v>
      </c>
    </row>
    <row r="442457" spans="1:1" x14ac:dyDescent="0.25">
      <c r="A442457" s="40">
        <v>43556</v>
      </c>
    </row>
    <row r="442458" spans="1:1" x14ac:dyDescent="0.25">
      <c r="A442458" s="40">
        <v>43586</v>
      </c>
    </row>
    <row r="442459" spans="1:1" x14ac:dyDescent="0.25">
      <c r="A442459" s="40">
        <v>43617</v>
      </c>
    </row>
    <row r="442460" spans="1:1" x14ac:dyDescent="0.25">
      <c r="A442460" s="40">
        <v>43647</v>
      </c>
    </row>
    <row r="442461" spans="1:1" x14ac:dyDescent="0.25">
      <c r="A442461" s="40">
        <v>43678</v>
      </c>
    </row>
    <row r="442462" spans="1:1" x14ac:dyDescent="0.25">
      <c r="A442462" s="40">
        <v>43709</v>
      </c>
    </row>
    <row r="442463" spans="1:1" x14ac:dyDescent="0.25">
      <c r="A442463" s="40">
        <v>43739</v>
      </c>
    </row>
    <row r="442464" spans="1:1" x14ac:dyDescent="0.25">
      <c r="A442464" s="40">
        <v>43770</v>
      </c>
    </row>
    <row r="442465" spans="1:1" x14ac:dyDescent="0.25">
      <c r="A442465" s="40">
        <v>43800</v>
      </c>
    </row>
    <row r="442466" spans="1:1" x14ac:dyDescent="0.25">
      <c r="A442466" s="40">
        <v>43831</v>
      </c>
    </row>
    <row r="442467" spans="1:1" x14ac:dyDescent="0.25">
      <c r="A442467" s="40">
        <v>43862</v>
      </c>
    </row>
    <row r="442468" spans="1:1" x14ac:dyDescent="0.25">
      <c r="A442468" s="40">
        <v>43891</v>
      </c>
    </row>
    <row r="442469" spans="1:1" x14ac:dyDescent="0.25">
      <c r="A442469" s="40">
        <v>43922</v>
      </c>
    </row>
    <row r="442470" spans="1:1" x14ac:dyDescent="0.25">
      <c r="A442470" s="40">
        <v>43952</v>
      </c>
    </row>
    <row r="442471" spans="1:1" x14ac:dyDescent="0.25">
      <c r="A442471" s="40">
        <v>43983</v>
      </c>
    </row>
    <row r="442472" spans="1:1" x14ac:dyDescent="0.25">
      <c r="A442472" s="40">
        <v>44013</v>
      </c>
    </row>
    <row r="442473" spans="1:1" x14ac:dyDescent="0.25">
      <c r="A442473" s="40">
        <v>44044</v>
      </c>
    </row>
    <row r="442474" spans="1:1" x14ac:dyDescent="0.25">
      <c r="A442474" s="40">
        <v>44075</v>
      </c>
    </row>
    <row r="442475" spans="1:1" x14ac:dyDescent="0.25">
      <c r="A442475" s="40">
        <v>44105</v>
      </c>
    </row>
    <row r="442476" spans="1:1" x14ac:dyDescent="0.25">
      <c r="A442476" s="40">
        <v>44136</v>
      </c>
    </row>
    <row r="442477" spans="1:1" x14ac:dyDescent="0.25">
      <c r="A442477" s="40">
        <v>44166</v>
      </c>
    </row>
    <row r="458754" spans="1:1" x14ac:dyDescent="0.25">
      <c r="A458754" s="40">
        <v>40909</v>
      </c>
    </row>
    <row r="458755" spans="1:1" x14ac:dyDescent="0.25">
      <c r="A458755" s="40">
        <v>40940</v>
      </c>
    </row>
    <row r="458756" spans="1:1" x14ac:dyDescent="0.25">
      <c r="A458756" s="40">
        <v>40969</v>
      </c>
    </row>
    <row r="458757" spans="1:1" x14ac:dyDescent="0.25">
      <c r="A458757" s="40">
        <v>41000</v>
      </c>
    </row>
    <row r="458758" spans="1:1" x14ac:dyDescent="0.25">
      <c r="A458758" s="40">
        <v>41030</v>
      </c>
    </row>
    <row r="458759" spans="1:1" x14ac:dyDescent="0.25">
      <c r="A458759" s="40">
        <v>41061</v>
      </c>
    </row>
    <row r="458760" spans="1:1" x14ac:dyDescent="0.25">
      <c r="A458760" s="40">
        <v>41091</v>
      </c>
    </row>
    <row r="458761" spans="1:1" x14ac:dyDescent="0.25">
      <c r="A458761" s="40">
        <v>41122</v>
      </c>
    </row>
    <row r="458762" spans="1:1" x14ac:dyDescent="0.25">
      <c r="A458762" s="40">
        <v>41153</v>
      </c>
    </row>
    <row r="458763" spans="1:1" x14ac:dyDescent="0.25">
      <c r="A458763" s="40">
        <v>41183</v>
      </c>
    </row>
    <row r="458764" spans="1:1" x14ac:dyDescent="0.25">
      <c r="A458764" s="40">
        <v>41214</v>
      </c>
    </row>
    <row r="458765" spans="1:1" x14ac:dyDescent="0.25">
      <c r="A458765" s="40">
        <v>41244</v>
      </c>
    </row>
    <row r="458766" spans="1:1" x14ac:dyDescent="0.25">
      <c r="A458766" s="40">
        <v>41275</v>
      </c>
    </row>
    <row r="458767" spans="1:1" x14ac:dyDescent="0.25">
      <c r="A458767" s="40">
        <v>41306</v>
      </c>
    </row>
    <row r="458768" spans="1:1" x14ac:dyDescent="0.25">
      <c r="A458768" s="40">
        <v>41334</v>
      </c>
    </row>
    <row r="458769" spans="1:1" x14ac:dyDescent="0.25">
      <c r="A458769" s="40">
        <v>41365</v>
      </c>
    </row>
    <row r="458770" spans="1:1" x14ac:dyDescent="0.25">
      <c r="A458770" s="40">
        <v>41395</v>
      </c>
    </row>
    <row r="458771" spans="1:1" x14ac:dyDescent="0.25">
      <c r="A458771" s="40">
        <v>41426</v>
      </c>
    </row>
    <row r="458772" spans="1:1" x14ac:dyDescent="0.25">
      <c r="A458772" s="40">
        <v>41456</v>
      </c>
    </row>
    <row r="458773" spans="1:1" x14ac:dyDescent="0.25">
      <c r="A458773" s="40">
        <v>41487</v>
      </c>
    </row>
    <row r="458774" spans="1:1" x14ac:dyDescent="0.25">
      <c r="A458774" s="40">
        <v>41518</v>
      </c>
    </row>
    <row r="458775" spans="1:1" x14ac:dyDescent="0.25">
      <c r="A458775" s="40">
        <v>41548</v>
      </c>
    </row>
    <row r="458776" spans="1:1" x14ac:dyDescent="0.25">
      <c r="A458776" s="40">
        <v>41579</v>
      </c>
    </row>
    <row r="458777" spans="1:1" x14ac:dyDescent="0.25">
      <c r="A458777" s="40">
        <v>41609</v>
      </c>
    </row>
    <row r="458778" spans="1:1" x14ac:dyDescent="0.25">
      <c r="A458778" s="40">
        <v>41640</v>
      </c>
    </row>
    <row r="458779" spans="1:1" x14ac:dyDescent="0.25">
      <c r="A458779" s="40">
        <v>41671</v>
      </c>
    </row>
    <row r="458780" spans="1:1" x14ac:dyDescent="0.25">
      <c r="A458780" s="40">
        <v>41699</v>
      </c>
    </row>
    <row r="458781" spans="1:1" x14ac:dyDescent="0.25">
      <c r="A458781" s="40">
        <v>41730</v>
      </c>
    </row>
    <row r="458782" spans="1:1" x14ac:dyDescent="0.25">
      <c r="A458782" s="40">
        <v>41760</v>
      </c>
    </row>
    <row r="458783" spans="1:1" x14ac:dyDescent="0.25">
      <c r="A458783" s="40">
        <v>41791</v>
      </c>
    </row>
    <row r="458784" spans="1:1" x14ac:dyDescent="0.25">
      <c r="A458784" s="40">
        <v>41821</v>
      </c>
    </row>
    <row r="458785" spans="1:1" x14ac:dyDescent="0.25">
      <c r="A458785" s="40">
        <v>41852</v>
      </c>
    </row>
    <row r="458786" spans="1:1" x14ac:dyDescent="0.25">
      <c r="A458786" s="40">
        <v>41883</v>
      </c>
    </row>
    <row r="458787" spans="1:1" x14ac:dyDescent="0.25">
      <c r="A458787" s="40">
        <v>41913</v>
      </c>
    </row>
    <row r="458788" spans="1:1" x14ac:dyDescent="0.25">
      <c r="A458788" s="40">
        <v>41944</v>
      </c>
    </row>
    <row r="458789" spans="1:1" x14ac:dyDescent="0.25">
      <c r="A458789" s="40">
        <v>41974</v>
      </c>
    </row>
    <row r="458790" spans="1:1" x14ac:dyDescent="0.25">
      <c r="A458790" s="40">
        <v>42005</v>
      </c>
    </row>
    <row r="458791" spans="1:1" x14ac:dyDescent="0.25">
      <c r="A458791" s="40">
        <v>42036</v>
      </c>
    </row>
    <row r="458792" spans="1:1" x14ac:dyDescent="0.25">
      <c r="A458792" s="40">
        <v>42064</v>
      </c>
    </row>
    <row r="458793" spans="1:1" x14ac:dyDescent="0.25">
      <c r="A458793" s="40">
        <v>42095</v>
      </c>
    </row>
    <row r="458794" spans="1:1" x14ac:dyDescent="0.25">
      <c r="A458794" s="40">
        <v>42125</v>
      </c>
    </row>
    <row r="458795" spans="1:1" x14ac:dyDescent="0.25">
      <c r="A458795" s="40">
        <v>42156</v>
      </c>
    </row>
    <row r="458796" spans="1:1" x14ac:dyDescent="0.25">
      <c r="A458796" s="40">
        <v>42186</v>
      </c>
    </row>
    <row r="458797" spans="1:1" x14ac:dyDescent="0.25">
      <c r="A458797" s="40">
        <v>42217</v>
      </c>
    </row>
    <row r="458798" spans="1:1" x14ac:dyDescent="0.25">
      <c r="A458798" s="40">
        <v>42248</v>
      </c>
    </row>
    <row r="458799" spans="1:1" x14ac:dyDescent="0.25">
      <c r="A458799" s="40">
        <v>42278</v>
      </c>
    </row>
    <row r="458800" spans="1:1" x14ac:dyDescent="0.25">
      <c r="A458800" s="40">
        <v>42309</v>
      </c>
    </row>
    <row r="458801" spans="1:1" x14ac:dyDescent="0.25">
      <c r="A458801" s="40">
        <v>42339</v>
      </c>
    </row>
    <row r="458802" spans="1:1" x14ac:dyDescent="0.25">
      <c r="A458802" s="40">
        <v>42370</v>
      </c>
    </row>
    <row r="458803" spans="1:1" x14ac:dyDescent="0.25">
      <c r="A458803" s="40">
        <v>42401</v>
      </c>
    </row>
    <row r="458804" spans="1:1" x14ac:dyDescent="0.25">
      <c r="A458804" s="40">
        <v>42430</v>
      </c>
    </row>
    <row r="458805" spans="1:1" x14ac:dyDescent="0.25">
      <c r="A458805" s="40">
        <v>42461</v>
      </c>
    </row>
    <row r="458806" spans="1:1" x14ac:dyDescent="0.25">
      <c r="A458806" s="40">
        <v>42491</v>
      </c>
    </row>
    <row r="458807" spans="1:1" x14ac:dyDescent="0.25">
      <c r="A458807" s="40">
        <v>42522</v>
      </c>
    </row>
    <row r="458808" spans="1:1" x14ac:dyDescent="0.25">
      <c r="A458808" s="40">
        <v>42552</v>
      </c>
    </row>
    <row r="458809" spans="1:1" x14ac:dyDescent="0.25">
      <c r="A458809" s="40">
        <v>42583</v>
      </c>
    </row>
    <row r="458810" spans="1:1" x14ac:dyDescent="0.25">
      <c r="A458810" s="40">
        <v>42614</v>
      </c>
    </row>
    <row r="458811" spans="1:1" x14ac:dyDescent="0.25">
      <c r="A458811" s="40">
        <v>42644</v>
      </c>
    </row>
    <row r="458812" spans="1:1" x14ac:dyDescent="0.25">
      <c r="A458812" s="40">
        <v>42675</v>
      </c>
    </row>
    <row r="458813" spans="1:1" x14ac:dyDescent="0.25">
      <c r="A458813" s="40">
        <v>42705</v>
      </c>
    </row>
    <row r="458814" spans="1:1" x14ac:dyDescent="0.25">
      <c r="A458814" s="40">
        <v>42736</v>
      </c>
    </row>
    <row r="458815" spans="1:1" x14ac:dyDescent="0.25">
      <c r="A458815" s="40">
        <v>42767</v>
      </c>
    </row>
    <row r="458816" spans="1:1" x14ac:dyDescent="0.25">
      <c r="A458816" s="40">
        <v>42795</v>
      </c>
    </row>
    <row r="458817" spans="1:1" x14ac:dyDescent="0.25">
      <c r="A458817" s="40">
        <v>42826</v>
      </c>
    </row>
    <row r="458818" spans="1:1" x14ac:dyDescent="0.25">
      <c r="A458818" s="40">
        <v>42856</v>
      </c>
    </row>
    <row r="458819" spans="1:1" x14ac:dyDescent="0.25">
      <c r="A458819" s="40">
        <v>42887</v>
      </c>
    </row>
    <row r="458820" spans="1:1" x14ac:dyDescent="0.25">
      <c r="A458820" s="40">
        <v>42917</v>
      </c>
    </row>
    <row r="458821" spans="1:1" x14ac:dyDescent="0.25">
      <c r="A458821" s="40">
        <v>42948</v>
      </c>
    </row>
    <row r="458822" spans="1:1" x14ac:dyDescent="0.25">
      <c r="A458822" s="40">
        <v>42979</v>
      </c>
    </row>
    <row r="458823" spans="1:1" x14ac:dyDescent="0.25">
      <c r="A458823" s="40">
        <v>43009</v>
      </c>
    </row>
    <row r="458824" spans="1:1" x14ac:dyDescent="0.25">
      <c r="A458824" s="40">
        <v>43040</v>
      </c>
    </row>
    <row r="458825" spans="1:1" x14ac:dyDescent="0.25">
      <c r="A458825" s="40">
        <v>43070</v>
      </c>
    </row>
    <row r="458826" spans="1:1" x14ac:dyDescent="0.25">
      <c r="A458826" s="40">
        <v>43101</v>
      </c>
    </row>
    <row r="458827" spans="1:1" x14ac:dyDescent="0.25">
      <c r="A458827" s="40">
        <v>43132</v>
      </c>
    </row>
    <row r="458828" spans="1:1" x14ac:dyDescent="0.25">
      <c r="A458828" s="40">
        <v>43160</v>
      </c>
    </row>
    <row r="458829" spans="1:1" x14ac:dyDescent="0.25">
      <c r="A458829" s="40">
        <v>43191</v>
      </c>
    </row>
    <row r="458830" spans="1:1" x14ac:dyDescent="0.25">
      <c r="A458830" s="40">
        <v>43221</v>
      </c>
    </row>
    <row r="458831" spans="1:1" x14ac:dyDescent="0.25">
      <c r="A458831" s="40">
        <v>43252</v>
      </c>
    </row>
    <row r="458832" spans="1:1" x14ac:dyDescent="0.25">
      <c r="A458832" s="40">
        <v>43282</v>
      </c>
    </row>
    <row r="458833" spans="1:1" x14ac:dyDescent="0.25">
      <c r="A458833" s="40">
        <v>43313</v>
      </c>
    </row>
    <row r="458834" spans="1:1" x14ac:dyDescent="0.25">
      <c r="A458834" s="40">
        <v>43344</v>
      </c>
    </row>
    <row r="458835" spans="1:1" x14ac:dyDescent="0.25">
      <c r="A458835" s="40">
        <v>43374</v>
      </c>
    </row>
    <row r="458836" spans="1:1" x14ac:dyDescent="0.25">
      <c r="A458836" s="40">
        <v>43405</v>
      </c>
    </row>
    <row r="458837" spans="1:1" x14ac:dyDescent="0.25">
      <c r="A458837" s="40">
        <v>43435</v>
      </c>
    </row>
    <row r="458838" spans="1:1" x14ac:dyDescent="0.25">
      <c r="A458838" s="40">
        <v>43466</v>
      </c>
    </row>
    <row r="458839" spans="1:1" x14ac:dyDescent="0.25">
      <c r="A458839" s="40">
        <v>43497</v>
      </c>
    </row>
    <row r="458840" spans="1:1" x14ac:dyDescent="0.25">
      <c r="A458840" s="40">
        <v>43525</v>
      </c>
    </row>
    <row r="458841" spans="1:1" x14ac:dyDescent="0.25">
      <c r="A458841" s="40">
        <v>43556</v>
      </c>
    </row>
    <row r="458842" spans="1:1" x14ac:dyDescent="0.25">
      <c r="A458842" s="40">
        <v>43586</v>
      </c>
    </row>
    <row r="458843" spans="1:1" x14ac:dyDescent="0.25">
      <c r="A458843" s="40">
        <v>43617</v>
      </c>
    </row>
    <row r="458844" spans="1:1" x14ac:dyDescent="0.25">
      <c r="A458844" s="40">
        <v>43647</v>
      </c>
    </row>
    <row r="458845" spans="1:1" x14ac:dyDescent="0.25">
      <c r="A458845" s="40">
        <v>43678</v>
      </c>
    </row>
    <row r="458846" spans="1:1" x14ac:dyDescent="0.25">
      <c r="A458846" s="40">
        <v>43709</v>
      </c>
    </row>
    <row r="458847" spans="1:1" x14ac:dyDescent="0.25">
      <c r="A458847" s="40">
        <v>43739</v>
      </c>
    </row>
    <row r="458848" spans="1:1" x14ac:dyDescent="0.25">
      <c r="A458848" s="40">
        <v>43770</v>
      </c>
    </row>
    <row r="458849" spans="1:1" x14ac:dyDescent="0.25">
      <c r="A458849" s="40">
        <v>43800</v>
      </c>
    </row>
    <row r="458850" spans="1:1" x14ac:dyDescent="0.25">
      <c r="A458850" s="40">
        <v>43831</v>
      </c>
    </row>
    <row r="458851" spans="1:1" x14ac:dyDescent="0.25">
      <c r="A458851" s="40">
        <v>43862</v>
      </c>
    </row>
    <row r="458852" spans="1:1" x14ac:dyDescent="0.25">
      <c r="A458852" s="40">
        <v>43891</v>
      </c>
    </row>
    <row r="458853" spans="1:1" x14ac:dyDescent="0.25">
      <c r="A458853" s="40">
        <v>43922</v>
      </c>
    </row>
    <row r="458854" spans="1:1" x14ac:dyDescent="0.25">
      <c r="A458854" s="40">
        <v>43952</v>
      </c>
    </row>
    <row r="458855" spans="1:1" x14ac:dyDescent="0.25">
      <c r="A458855" s="40">
        <v>43983</v>
      </c>
    </row>
    <row r="458856" spans="1:1" x14ac:dyDescent="0.25">
      <c r="A458856" s="40">
        <v>44013</v>
      </c>
    </row>
    <row r="458857" spans="1:1" x14ac:dyDescent="0.25">
      <c r="A458857" s="40">
        <v>44044</v>
      </c>
    </row>
    <row r="458858" spans="1:1" x14ac:dyDescent="0.25">
      <c r="A458858" s="40">
        <v>44075</v>
      </c>
    </row>
    <row r="458859" spans="1:1" x14ac:dyDescent="0.25">
      <c r="A458859" s="40">
        <v>44105</v>
      </c>
    </row>
    <row r="458860" spans="1:1" x14ac:dyDescent="0.25">
      <c r="A458860" s="40">
        <v>44136</v>
      </c>
    </row>
    <row r="458861" spans="1:1" x14ac:dyDescent="0.25">
      <c r="A458861" s="40">
        <v>44166</v>
      </c>
    </row>
    <row r="475138" spans="1:1" x14ac:dyDescent="0.25">
      <c r="A475138" s="40">
        <v>40909</v>
      </c>
    </row>
    <row r="475139" spans="1:1" x14ac:dyDescent="0.25">
      <c r="A475139" s="40">
        <v>40940</v>
      </c>
    </row>
    <row r="475140" spans="1:1" x14ac:dyDescent="0.25">
      <c r="A475140" s="40">
        <v>40969</v>
      </c>
    </row>
    <row r="475141" spans="1:1" x14ac:dyDescent="0.25">
      <c r="A475141" s="40">
        <v>41000</v>
      </c>
    </row>
    <row r="475142" spans="1:1" x14ac:dyDescent="0.25">
      <c r="A475142" s="40">
        <v>41030</v>
      </c>
    </row>
    <row r="475143" spans="1:1" x14ac:dyDescent="0.25">
      <c r="A475143" s="40">
        <v>41061</v>
      </c>
    </row>
    <row r="475144" spans="1:1" x14ac:dyDescent="0.25">
      <c r="A475144" s="40">
        <v>41091</v>
      </c>
    </row>
    <row r="475145" spans="1:1" x14ac:dyDescent="0.25">
      <c r="A475145" s="40">
        <v>41122</v>
      </c>
    </row>
    <row r="475146" spans="1:1" x14ac:dyDescent="0.25">
      <c r="A475146" s="40">
        <v>41153</v>
      </c>
    </row>
    <row r="475147" spans="1:1" x14ac:dyDescent="0.25">
      <c r="A475147" s="40">
        <v>41183</v>
      </c>
    </row>
    <row r="475148" spans="1:1" x14ac:dyDescent="0.25">
      <c r="A475148" s="40">
        <v>41214</v>
      </c>
    </row>
    <row r="475149" spans="1:1" x14ac:dyDescent="0.25">
      <c r="A475149" s="40">
        <v>41244</v>
      </c>
    </row>
    <row r="475150" spans="1:1" x14ac:dyDescent="0.25">
      <c r="A475150" s="40">
        <v>41275</v>
      </c>
    </row>
    <row r="475151" spans="1:1" x14ac:dyDescent="0.25">
      <c r="A475151" s="40">
        <v>41306</v>
      </c>
    </row>
    <row r="475152" spans="1:1" x14ac:dyDescent="0.25">
      <c r="A475152" s="40">
        <v>41334</v>
      </c>
    </row>
    <row r="475153" spans="1:1" x14ac:dyDescent="0.25">
      <c r="A475153" s="40">
        <v>41365</v>
      </c>
    </row>
    <row r="475154" spans="1:1" x14ac:dyDescent="0.25">
      <c r="A475154" s="40">
        <v>41395</v>
      </c>
    </row>
    <row r="475155" spans="1:1" x14ac:dyDescent="0.25">
      <c r="A475155" s="40">
        <v>41426</v>
      </c>
    </row>
    <row r="475156" spans="1:1" x14ac:dyDescent="0.25">
      <c r="A475156" s="40">
        <v>41456</v>
      </c>
    </row>
    <row r="475157" spans="1:1" x14ac:dyDescent="0.25">
      <c r="A475157" s="40">
        <v>41487</v>
      </c>
    </row>
    <row r="475158" spans="1:1" x14ac:dyDescent="0.25">
      <c r="A475158" s="40">
        <v>41518</v>
      </c>
    </row>
    <row r="475159" spans="1:1" x14ac:dyDescent="0.25">
      <c r="A475159" s="40">
        <v>41548</v>
      </c>
    </row>
    <row r="475160" spans="1:1" x14ac:dyDescent="0.25">
      <c r="A475160" s="40">
        <v>41579</v>
      </c>
    </row>
    <row r="475161" spans="1:1" x14ac:dyDescent="0.25">
      <c r="A475161" s="40">
        <v>41609</v>
      </c>
    </row>
    <row r="475162" spans="1:1" x14ac:dyDescent="0.25">
      <c r="A475162" s="40">
        <v>41640</v>
      </c>
    </row>
    <row r="475163" spans="1:1" x14ac:dyDescent="0.25">
      <c r="A475163" s="40">
        <v>41671</v>
      </c>
    </row>
    <row r="475164" spans="1:1" x14ac:dyDescent="0.25">
      <c r="A475164" s="40">
        <v>41699</v>
      </c>
    </row>
    <row r="475165" spans="1:1" x14ac:dyDescent="0.25">
      <c r="A475165" s="40">
        <v>41730</v>
      </c>
    </row>
    <row r="475166" spans="1:1" x14ac:dyDescent="0.25">
      <c r="A475166" s="40">
        <v>41760</v>
      </c>
    </row>
    <row r="475167" spans="1:1" x14ac:dyDescent="0.25">
      <c r="A475167" s="40">
        <v>41791</v>
      </c>
    </row>
    <row r="475168" spans="1:1" x14ac:dyDescent="0.25">
      <c r="A475168" s="40">
        <v>41821</v>
      </c>
    </row>
    <row r="475169" spans="1:1" x14ac:dyDescent="0.25">
      <c r="A475169" s="40">
        <v>41852</v>
      </c>
    </row>
    <row r="475170" spans="1:1" x14ac:dyDescent="0.25">
      <c r="A475170" s="40">
        <v>41883</v>
      </c>
    </row>
    <row r="475171" spans="1:1" x14ac:dyDescent="0.25">
      <c r="A475171" s="40">
        <v>41913</v>
      </c>
    </row>
    <row r="475172" spans="1:1" x14ac:dyDescent="0.25">
      <c r="A475172" s="40">
        <v>41944</v>
      </c>
    </row>
    <row r="475173" spans="1:1" x14ac:dyDescent="0.25">
      <c r="A475173" s="40">
        <v>41974</v>
      </c>
    </row>
    <row r="475174" spans="1:1" x14ac:dyDescent="0.25">
      <c r="A475174" s="40">
        <v>42005</v>
      </c>
    </row>
    <row r="475175" spans="1:1" x14ac:dyDescent="0.25">
      <c r="A475175" s="40">
        <v>42036</v>
      </c>
    </row>
    <row r="475176" spans="1:1" x14ac:dyDescent="0.25">
      <c r="A475176" s="40">
        <v>42064</v>
      </c>
    </row>
    <row r="475177" spans="1:1" x14ac:dyDescent="0.25">
      <c r="A475177" s="40">
        <v>42095</v>
      </c>
    </row>
    <row r="475178" spans="1:1" x14ac:dyDescent="0.25">
      <c r="A475178" s="40">
        <v>42125</v>
      </c>
    </row>
    <row r="475179" spans="1:1" x14ac:dyDescent="0.25">
      <c r="A475179" s="40">
        <v>42156</v>
      </c>
    </row>
    <row r="475180" spans="1:1" x14ac:dyDescent="0.25">
      <c r="A475180" s="40">
        <v>42186</v>
      </c>
    </row>
    <row r="475181" spans="1:1" x14ac:dyDescent="0.25">
      <c r="A475181" s="40">
        <v>42217</v>
      </c>
    </row>
    <row r="475182" spans="1:1" x14ac:dyDescent="0.25">
      <c r="A475182" s="40">
        <v>42248</v>
      </c>
    </row>
    <row r="475183" spans="1:1" x14ac:dyDescent="0.25">
      <c r="A475183" s="40">
        <v>42278</v>
      </c>
    </row>
    <row r="475184" spans="1:1" x14ac:dyDescent="0.25">
      <c r="A475184" s="40">
        <v>42309</v>
      </c>
    </row>
    <row r="475185" spans="1:1" x14ac:dyDescent="0.25">
      <c r="A475185" s="40">
        <v>42339</v>
      </c>
    </row>
    <row r="475186" spans="1:1" x14ac:dyDescent="0.25">
      <c r="A475186" s="40">
        <v>42370</v>
      </c>
    </row>
    <row r="475187" spans="1:1" x14ac:dyDescent="0.25">
      <c r="A475187" s="40">
        <v>42401</v>
      </c>
    </row>
    <row r="475188" spans="1:1" x14ac:dyDescent="0.25">
      <c r="A475188" s="40">
        <v>42430</v>
      </c>
    </row>
    <row r="475189" spans="1:1" x14ac:dyDescent="0.25">
      <c r="A475189" s="40">
        <v>42461</v>
      </c>
    </row>
    <row r="475190" spans="1:1" x14ac:dyDescent="0.25">
      <c r="A475190" s="40">
        <v>42491</v>
      </c>
    </row>
    <row r="475191" spans="1:1" x14ac:dyDescent="0.25">
      <c r="A475191" s="40">
        <v>42522</v>
      </c>
    </row>
    <row r="475192" spans="1:1" x14ac:dyDescent="0.25">
      <c r="A475192" s="40">
        <v>42552</v>
      </c>
    </row>
    <row r="475193" spans="1:1" x14ac:dyDescent="0.25">
      <c r="A475193" s="40">
        <v>42583</v>
      </c>
    </row>
    <row r="475194" spans="1:1" x14ac:dyDescent="0.25">
      <c r="A475194" s="40">
        <v>42614</v>
      </c>
    </row>
    <row r="475195" spans="1:1" x14ac:dyDescent="0.25">
      <c r="A475195" s="40">
        <v>42644</v>
      </c>
    </row>
    <row r="475196" spans="1:1" x14ac:dyDescent="0.25">
      <c r="A475196" s="40">
        <v>42675</v>
      </c>
    </row>
    <row r="475197" spans="1:1" x14ac:dyDescent="0.25">
      <c r="A475197" s="40">
        <v>42705</v>
      </c>
    </row>
    <row r="475198" spans="1:1" x14ac:dyDescent="0.25">
      <c r="A475198" s="40">
        <v>42736</v>
      </c>
    </row>
    <row r="475199" spans="1:1" x14ac:dyDescent="0.25">
      <c r="A475199" s="40">
        <v>42767</v>
      </c>
    </row>
    <row r="475200" spans="1:1" x14ac:dyDescent="0.25">
      <c r="A475200" s="40">
        <v>42795</v>
      </c>
    </row>
    <row r="475201" spans="1:1" x14ac:dyDescent="0.25">
      <c r="A475201" s="40">
        <v>42826</v>
      </c>
    </row>
    <row r="475202" spans="1:1" x14ac:dyDescent="0.25">
      <c r="A475202" s="40">
        <v>42856</v>
      </c>
    </row>
    <row r="475203" spans="1:1" x14ac:dyDescent="0.25">
      <c r="A475203" s="40">
        <v>42887</v>
      </c>
    </row>
    <row r="475204" spans="1:1" x14ac:dyDescent="0.25">
      <c r="A475204" s="40">
        <v>42917</v>
      </c>
    </row>
    <row r="475205" spans="1:1" x14ac:dyDescent="0.25">
      <c r="A475205" s="40">
        <v>42948</v>
      </c>
    </row>
    <row r="475206" spans="1:1" x14ac:dyDescent="0.25">
      <c r="A475206" s="40">
        <v>42979</v>
      </c>
    </row>
    <row r="475207" spans="1:1" x14ac:dyDescent="0.25">
      <c r="A475207" s="40">
        <v>43009</v>
      </c>
    </row>
    <row r="475208" spans="1:1" x14ac:dyDescent="0.25">
      <c r="A475208" s="40">
        <v>43040</v>
      </c>
    </row>
    <row r="475209" spans="1:1" x14ac:dyDescent="0.25">
      <c r="A475209" s="40">
        <v>43070</v>
      </c>
    </row>
    <row r="475210" spans="1:1" x14ac:dyDescent="0.25">
      <c r="A475210" s="40">
        <v>43101</v>
      </c>
    </row>
    <row r="475211" spans="1:1" x14ac:dyDescent="0.25">
      <c r="A475211" s="40">
        <v>43132</v>
      </c>
    </row>
    <row r="475212" spans="1:1" x14ac:dyDescent="0.25">
      <c r="A475212" s="40">
        <v>43160</v>
      </c>
    </row>
    <row r="475213" spans="1:1" x14ac:dyDescent="0.25">
      <c r="A475213" s="40">
        <v>43191</v>
      </c>
    </row>
    <row r="475214" spans="1:1" x14ac:dyDescent="0.25">
      <c r="A475214" s="40">
        <v>43221</v>
      </c>
    </row>
    <row r="475215" spans="1:1" x14ac:dyDescent="0.25">
      <c r="A475215" s="40">
        <v>43252</v>
      </c>
    </row>
    <row r="475216" spans="1:1" x14ac:dyDescent="0.25">
      <c r="A475216" s="40">
        <v>43282</v>
      </c>
    </row>
    <row r="475217" spans="1:1" x14ac:dyDescent="0.25">
      <c r="A475217" s="40">
        <v>43313</v>
      </c>
    </row>
    <row r="475218" spans="1:1" x14ac:dyDescent="0.25">
      <c r="A475218" s="40">
        <v>43344</v>
      </c>
    </row>
    <row r="475219" spans="1:1" x14ac:dyDescent="0.25">
      <c r="A475219" s="40">
        <v>43374</v>
      </c>
    </row>
    <row r="475220" spans="1:1" x14ac:dyDescent="0.25">
      <c r="A475220" s="40">
        <v>43405</v>
      </c>
    </row>
    <row r="475221" spans="1:1" x14ac:dyDescent="0.25">
      <c r="A475221" s="40">
        <v>43435</v>
      </c>
    </row>
    <row r="475222" spans="1:1" x14ac:dyDescent="0.25">
      <c r="A475222" s="40">
        <v>43466</v>
      </c>
    </row>
    <row r="475223" spans="1:1" x14ac:dyDescent="0.25">
      <c r="A475223" s="40">
        <v>43497</v>
      </c>
    </row>
    <row r="475224" spans="1:1" x14ac:dyDescent="0.25">
      <c r="A475224" s="40">
        <v>43525</v>
      </c>
    </row>
    <row r="475225" spans="1:1" x14ac:dyDescent="0.25">
      <c r="A475225" s="40">
        <v>43556</v>
      </c>
    </row>
    <row r="475226" spans="1:1" x14ac:dyDescent="0.25">
      <c r="A475226" s="40">
        <v>43586</v>
      </c>
    </row>
    <row r="475227" spans="1:1" x14ac:dyDescent="0.25">
      <c r="A475227" s="40">
        <v>43617</v>
      </c>
    </row>
    <row r="475228" spans="1:1" x14ac:dyDescent="0.25">
      <c r="A475228" s="40">
        <v>43647</v>
      </c>
    </row>
    <row r="475229" spans="1:1" x14ac:dyDescent="0.25">
      <c r="A475229" s="40">
        <v>43678</v>
      </c>
    </row>
    <row r="475230" spans="1:1" x14ac:dyDescent="0.25">
      <c r="A475230" s="40">
        <v>43709</v>
      </c>
    </row>
    <row r="475231" spans="1:1" x14ac:dyDescent="0.25">
      <c r="A475231" s="40">
        <v>43739</v>
      </c>
    </row>
    <row r="475232" spans="1:1" x14ac:dyDescent="0.25">
      <c r="A475232" s="40">
        <v>43770</v>
      </c>
    </row>
    <row r="475233" spans="1:1" x14ac:dyDescent="0.25">
      <c r="A475233" s="40">
        <v>43800</v>
      </c>
    </row>
    <row r="475234" spans="1:1" x14ac:dyDescent="0.25">
      <c r="A475234" s="40">
        <v>43831</v>
      </c>
    </row>
    <row r="475235" spans="1:1" x14ac:dyDescent="0.25">
      <c r="A475235" s="40">
        <v>43862</v>
      </c>
    </row>
    <row r="475236" spans="1:1" x14ac:dyDescent="0.25">
      <c r="A475236" s="40">
        <v>43891</v>
      </c>
    </row>
    <row r="475237" spans="1:1" x14ac:dyDescent="0.25">
      <c r="A475237" s="40">
        <v>43922</v>
      </c>
    </row>
    <row r="475238" spans="1:1" x14ac:dyDescent="0.25">
      <c r="A475238" s="40">
        <v>43952</v>
      </c>
    </row>
    <row r="475239" spans="1:1" x14ac:dyDescent="0.25">
      <c r="A475239" s="40">
        <v>43983</v>
      </c>
    </row>
    <row r="475240" spans="1:1" x14ac:dyDescent="0.25">
      <c r="A475240" s="40">
        <v>44013</v>
      </c>
    </row>
    <row r="475241" spans="1:1" x14ac:dyDescent="0.25">
      <c r="A475241" s="40">
        <v>44044</v>
      </c>
    </row>
    <row r="475242" spans="1:1" x14ac:dyDescent="0.25">
      <c r="A475242" s="40">
        <v>44075</v>
      </c>
    </row>
    <row r="475243" spans="1:1" x14ac:dyDescent="0.25">
      <c r="A475243" s="40">
        <v>44105</v>
      </c>
    </row>
    <row r="475244" spans="1:1" x14ac:dyDescent="0.25">
      <c r="A475244" s="40">
        <v>44136</v>
      </c>
    </row>
    <row r="475245" spans="1:1" x14ac:dyDescent="0.25">
      <c r="A475245" s="40">
        <v>44166</v>
      </c>
    </row>
    <row r="491522" spans="1:1" x14ac:dyDescent="0.25">
      <c r="A491522" s="40">
        <v>40909</v>
      </c>
    </row>
    <row r="491523" spans="1:1" x14ac:dyDescent="0.25">
      <c r="A491523" s="40">
        <v>40940</v>
      </c>
    </row>
    <row r="491524" spans="1:1" x14ac:dyDescent="0.25">
      <c r="A491524" s="40">
        <v>40969</v>
      </c>
    </row>
    <row r="491525" spans="1:1" x14ac:dyDescent="0.25">
      <c r="A491525" s="40">
        <v>41000</v>
      </c>
    </row>
    <row r="491526" spans="1:1" x14ac:dyDescent="0.25">
      <c r="A491526" s="40">
        <v>41030</v>
      </c>
    </row>
    <row r="491527" spans="1:1" x14ac:dyDescent="0.25">
      <c r="A491527" s="40">
        <v>41061</v>
      </c>
    </row>
    <row r="491528" spans="1:1" x14ac:dyDescent="0.25">
      <c r="A491528" s="40">
        <v>41091</v>
      </c>
    </row>
    <row r="491529" spans="1:1" x14ac:dyDescent="0.25">
      <c r="A491529" s="40">
        <v>41122</v>
      </c>
    </row>
    <row r="491530" spans="1:1" x14ac:dyDescent="0.25">
      <c r="A491530" s="40">
        <v>41153</v>
      </c>
    </row>
    <row r="491531" spans="1:1" x14ac:dyDescent="0.25">
      <c r="A491531" s="40">
        <v>41183</v>
      </c>
    </row>
    <row r="491532" spans="1:1" x14ac:dyDescent="0.25">
      <c r="A491532" s="40">
        <v>41214</v>
      </c>
    </row>
    <row r="491533" spans="1:1" x14ac:dyDescent="0.25">
      <c r="A491533" s="40">
        <v>41244</v>
      </c>
    </row>
    <row r="491534" spans="1:1" x14ac:dyDescent="0.25">
      <c r="A491534" s="40">
        <v>41275</v>
      </c>
    </row>
    <row r="491535" spans="1:1" x14ac:dyDescent="0.25">
      <c r="A491535" s="40">
        <v>41306</v>
      </c>
    </row>
    <row r="491536" spans="1:1" x14ac:dyDescent="0.25">
      <c r="A491536" s="40">
        <v>41334</v>
      </c>
    </row>
    <row r="491537" spans="1:1" x14ac:dyDescent="0.25">
      <c r="A491537" s="40">
        <v>41365</v>
      </c>
    </row>
    <row r="491538" spans="1:1" x14ac:dyDescent="0.25">
      <c r="A491538" s="40">
        <v>41395</v>
      </c>
    </row>
    <row r="491539" spans="1:1" x14ac:dyDescent="0.25">
      <c r="A491539" s="40">
        <v>41426</v>
      </c>
    </row>
    <row r="491540" spans="1:1" x14ac:dyDescent="0.25">
      <c r="A491540" s="40">
        <v>41456</v>
      </c>
    </row>
    <row r="491541" spans="1:1" x14ac:dyDescent="0.25">
      <c r="A491541" s="40">
        <v>41487</v>
      </c>
    </row>
    <row r="491542" spans="1:1" x14ac:dyDescent="0.25">
      <c r="A491542" s="40">
        <v>41518</v>
      </c>
    </row>
    <row r="491543" spans="1:1" x14ac:dyDescent="0.25">
      <c r="A491543" s="40">
        <v>41548</v>
      </c>
    </row>
    <row r="491544" spans="1:1" x14ac:dyDescent="0.25">
      <c r="A491544" s="40">
        <v>41579</v>
      </c>
    </row>
    <row r="491545" spans="1:1" x14ac:dyDescent="0.25">
      <c r="A491545" s="40">
        <v>41609</v>
      </c>
    </row>
    <row r="491546" spans="1:1" x14ac:dyDescent="0.25">
      <c r="A491546" s="40">
        <v>41640</v>
      </c>
    </row>
    <row r="491547" spans="1:1" x14ac:dyDescent="0.25">
      <c r="A491547" s="40">
        <v>41671</v>
      </c>
    </row>
    <row r="491548" spans="1:1" x14ac:dyDescent="0.25">
      <c r="A491548" s="40">
        <v>41699</v>
      </c>
    </row>
    <row r="491549" spans="1:1" x14ac:dyDescent="0.25">
      <c r="A491549" s="40">
        <v>41730</v>
      </c>
    </row>
    <row r="491550" spans="1:1" x14ac:dyDescent="0.25">
      <c r="A491550" s="40">
        <v>41760</v>
      </c>
    </row>
    <row r="491551" spans="1:1" x14ac:dyDescent="0.25">
      <c r="A491551" s="40">
        <v>41791</v>
      </c>
    </row>
    <row r="491552" spans="1:1" x14ac:dyDescent="0.25">
      <c r="A491552" s="40">
        <v>41821</v>
      </c>
    </row>
    <row r="491553" spans="1:1" x14ac:dyDescent="0.25">
      <c r="A491553" s="40">
        <v>41852</v>
      </c>
    </row>
    <row r="491554" spans="1:1" x14ac:dyDescent="0.25">
      <c r="A491554" s="40">
        <v>41883</v>
      </c>
    </row>
    <row r="491555" spans="1:1" x14ac:dyDescent="0.25">
      <c r="A491555" s="40">
        <v>41913</v>
      </c>
    </row>
    <row r="491556" spans="1:1" x14ac:dyDescent="0.25">
      <c r="A491556" s="40">
        <v>41944</v>
      </c>
    </row>
    <row r="491557" spans="1:1" x14ac:dyDescent="0.25">
      <c r="A491557" s="40">
        <v>41974</v>
      </c>
    </row>
    <row r="491558" spans="1:1" x14ac:dyDescent="0.25">
      <c r="A491558" s="40">
        <v>42005</v>
      </c>
    </row>
    <row r="491559" spans="1:1" x14ac:dyDescent="0.25">
      <c r="A491559" s="40">
        <v>42036</v>
      </c>
    </row>
    <row r="491560" spans="1:1" x14ac:dyDescent="0.25">
      <c r="A491560" s="40">
        <v>42064</v>
      </c>
    </row>
    <row r="491561" spans="1:1" x14ac:dyDescent="0.25">
      <c r="A491561" s="40">
        <v>42095</v>
      </c>
    </row>
    <row r="491562" spans="1:1" x14ac:dyDescent="0.25">
      <c r="A491562" s="40">
        <v>42125</v>
      </c>
    </row>
    <row r="491563" spans="1:1" x14ac:dyDescent="0.25">
      <c r="A491563" s="40">
        <v>42156</v>
      </c>
    </row>
    <row r="491564" spans="1:1" x14ac:dyDescent="0.25">
      <c r="A491564" s="40">
        <v>42186</v>
      </c>
    </row>
    <row r="491565" spans="1:1" x14ac:dyDescent="0.25">
      <c r="A491565" s="40">
        <v>42217</v>
      </c>
    </row>
    <row r="491566" spans="1:1" x14ac:dyDescent="0.25">
      <c r="A491566" s="40">
        <v>42248</v>
      </c>
    </row>
    <row r="491567" spans="1:1" x14ac:dyDescent="0.25">
      <c r="A491567" s="40">
        <v>42278</v>
      </c>
    </row>
    <row r="491568" spans="1:1" x14ac:dyDescent="0.25">
      <c r="A491568" s="40">
        <v>42309</v>
      </c>
    </row>
    <row r="491569" spans="1:1" x14ac:dyDescent="0.25">
      <c r="A491569" s="40">
        <v>42339</v>
      </c>
    </row>
    <row r="491570" spans="1:1" x14ac:dyDescent="0.25">
      <c r="A491570" s="40">
        <v>42370</v>
      </c>
    </row>
    <row r="491571" spans="1:1" x14ac:dyDescent="0.25">
      <c r="A491571" s="40">
        <v>42401</v>
      </c>
    </row>
    <row r="491572" spans="1:1" x14ac:dyDescent="0.25">
      <c r="A491572" s="40">
        <v>42430</v>
      </c>
    </row>
    <row r="491573" spans="1:1" x14ac:dyDescent="0.25">
      <c r="A491573" s="40">
        <v>42461</v>
      </c>
    </row>
    <row r="491574" spans="1:1" x14ac:dyDescent="0.25">
      <c r="A491574" s="40">
        <v>42491</v>
      </c>
    </row>
    <row r="491575" spans="1:1" x14ac:dyDescent="0.25">
      <c r="A491575" s="40">
        <v>42522</v>
      </c>
    </row>
    <row r="491576" spans="1:1" x14ac:dyDescent="0.25">
      <c r="A491576" s="40">
        <v>42552</v>
      </c>
    </row>
    <row r="491577" spans="1:1" x14ac:dyDescent="0.25">
      <c r="A491577" s="40">
        <v>42583</v>
      </c>
    </row>
    <row r="491578" spans="1:1" x14ac:dyDescent="0.25">
      <c r="A491578" s="40">
        <v>42614</v>
      </c>
    </row>
    <row r="491579" spans="1:1" x14ac:dyDescent="0.25">
      <c r="A491579" s="40">
        <v>42644</v>
      </c>
    </row>
    <row r="491580" spans="1:1" x14ac:dyDescent="0.25">
      <c r="A491580" s="40">
        <v>42675</v>
      </c>
    </row>
    <row r="491581" spans="1:1" x14ac:dyDescent="0.25">
      <c r="A491581" s="40">
        <v>42705</v>
      </c>
    </row>
    <row r="491582" spans="1:1" x14ac:dyDescent="0.25">
      <c r="A491582" s="40">
        <v>42736</v>
      </c>
    </row>
    <row r="491583" spans="1:1" x14ac:dyDescent="0.25">
      <c r="A491583" s="40">
        <v>42767</v>
      </c>
    </row>
    <row r="491584" spans="1:1" x14ac:dyDescent="0.25">
      <c r="A491584" s="40">
        <v>42795</v>
      </c>
    </row>
    <row r="491585" spans="1:1" x14ac:dyDescent="0.25">
      <c r="A491585" s="40">
        <v>42826</v>
      </c>
    </row>
    <row r="491586" spans="1:1" x14ac:dyDescent="0.25">
      <c r="A491586" s="40">
        <v>42856</v>
      </c>
    </row>
    <row r="491587" spans="1:1" x14ac:dyDescent="0.25">
      <c r="A491587" s="40">
        <v>42887</v>
      </c>
    </row>
    <row r="491588" spans="1:1" x14ac:dyDescent="0.25">
      <c r="A491588" s="40">
        <v>42917</v>
      </c>
    </row>
    <row r="491589" spans="1:1" x14ac:dyDescent="0.25">
      <c r="A491589" s="40">
        <v>42948</v>
      </c>
    </row>
    <row r="491590" spans="1:1" x14ac:dyDescent="0.25">
      <c r="A491590" s="40">
        <v>42979</v>
      </c>
    </row>
    <row r="491591" spans="1:1" x14ac:dyDescent="0.25">
      <c r="A491591" s="40">
        <v>43009</v>
      </c>
    </row>
    <row r="491592" spans="1:1" x14ac:dyDescent="0.25">
      <c r="A491592" s="40">
        <v>43040</v>
      </c>
    </row>
    <row r="491593" spans="1:1" x14ac:dyDescent="0.25">
      <c r="A491593" s="40">
        <v>43070</v>
      </c>
    </row>
    <row r="491594" spans="1:1" x14ac:dyDescent="0.25">
      <c r="A491594" s="40">
        <v>43101</v>
      </c>
    </row>
    <row r="491595" spans="1:1" x14ac:dyDescent="0.25">
      <c r="A491595" s="40">
        <v>43132</v>
      </c>
    </row>
    <row r="491596" spans="1:1" x14ac:dyDescent="0.25">
      <c r="A491596" s="40">
        <v>43160</v>
      </c>
    </row>
    <row r="491597" spans="1:1" x14ac:dyDescent="0.25">
      <c r="A491597" s="40">
        <v>43191</v>
      </c>
    </row>
    <row r="491598" spans="1:1" x14ac:dyDescent="0.25">
      <c r="A491598" s="40">
        <v>43221</v>
      </c>
    </row>
    <row r="491599" spans="1:1" x14ac:dyDescent="0.25">
      <c r="A491599" s="40">
        <v>43252</v>
      </c>
    </row>
    <row r="491600" spans="1:1" x14ac:dyDescent="0.25">
      <c r="A491600" s="40">
        <v>43282</v>
      </c>
    </row>
    <row r="491601" spans="1:1" x14ac:dyDescent="0.25">
      <c r="A491601" s="40">
        <v>43313</v>
      </c>
    </row>
    <row r="491602" spans="1:1" x14ac:dyDescent="0.25">
      <c r="A491602" s="40">
        <v>43344</v>
      </c>
    </row>
    <row r="491603" spans="1:1" x14ac:dyDescent="0.25">
      <c r="A491603" s="40">
        <v>43374</v>
      </c>
    </row>
    <row r="491604" spans="1:1" x14ac:dyDescent="0.25">
      <c r="A491604" s="40">
        <v>43405</v>
      </c>
    </row>
    <row r="491605" spans="1:1" x14ac:dyDescent="0.25">
      <c r="A491605" s="40">
        <v>43435</v>
      </c>
    </row>
    <row r="491606" spans="1:1" x14ac:dyDescent="0.25">
      <c r="A491606" s="40">
        <v>43466</v>
      </c>
    </row>
    <row r="491607" spans="1:1" x14ac:dyDescent="0.25">
      <c r="A491607" s="40">
        <v>43497</v>
      </c>
    </row>
    <row r="491608" spans="1:1" x14ac:dyDescent="0.25">
      <c r="A491608" s="40">
        <v>43525</v>
      </c>
    </row>
    <row r="491609" spans="1:1" x14ac:dyDescent="0.25">
      <c r="A491609" s="40">
        <v>43556</v>
      </c>
    </row>
    <row r="491610" spans="1:1" x14ac:dyDescent="0.25">
      <c r="A491610" s="40">
        <v>43586</v>
      </c>
    </row>
    <row r="491611" spans="1:1" x14ac:dyDescent="0.25">
      <c r="A491611" s="40">
        <v>43617</v>
      </c>
    </row>
    <row r="491612" spans="1:1" x14ac:dyDescent="0.25">
      <c r="A491612" s="40">
        <v>43647</v>
      </c>
    </row>
    <row r="491613" spans="1:1" x14ac:dyDescent="0.25">
      <c r="A491613" s="40">
        <v>43678</v>
      </c>
    </row>
    <row r="491614" spans="1:1" x14ac:dyDescent="0.25">
      <c r="A491614" s="40">
        <v>43709</v>
      </c>
    </row>
    <row r="491615" spans="1:1" x14ac:dyDescent="0.25">
      <c r="A491615" s="40">
        <v>43739</v>
      </c>
    </row>
    <row r="491616" spans="1:1" x14ac:dyDescent="0.25">
      <c r="A491616" s="40">
        <v>43770</v>
      </c>
    </row>
    <row r="491617" spans="1:1" x14ac:dyDescent="0.25">
      <c r="A491617" s="40">
        <v>43800</v>
      </c>
    </row>
    <row r="491618" spans="1:1" x14ac:dyDescent="0.25">
      <c r="A491618" s="40">
        <v>43831</v>
      </c>
    </row>
    <row r="491619" spans="1:1" x14ac:dyDescent="0.25">
      <c r="A491619" s="40">
        <v>43862</v>
      </c>
    </row>
    <row r="491620" spans="1:1" x14ac:dyDescent="0.25">
      <c r="A491620" s="40">
        <v>43891</v>
      </c>
    </row>
    <row r="491621" spans="1:1" x14ac:dyDescent="0.25">
      <c r="A491621" s="40">
        <v>43922</v>
      </c>
    </row>
    <row r="491622" spans="1:1" x14ac:dyDescent="0.25">
      <c r="A491622" s="40">
        <v>43952</v>
      </c>
    </row>
    <row r="491623" spans="1:1" x14ac:dyDescent="0.25">
      <c r="A491623" s="40">
        <v>43983</v>
      </c>
    </row>
    <row r="491624" spans="1:1" x14ac:dyDescent="0.25">
      <c r="A491624" s="40">
        <v>44013</v>
      </c>
    </row>
    <row r="491625" spans="1:1" x14ac:dyDescent="0.25">
      <c r="A491625" s="40">
        <v>44044</v>
      </c>
    </row>
    <row r="491626" spans="1:1" x14ac:dyDescent="0.25">
      <c r="A491626" s="40">
        <v>44075</v>
      </c>
    </row>
    <row r="491627" spans="1:1" x14ac:dyDescent="0.25">
      <c r="A491627" s="40">
        <v>44105</v>
      </c>
    </row>
    <row r="491628" spans="1:1" x14ac:dyDescent="0.25">
      <c r="A491628" s="40">
        <v>44136</v>
      </c>
    </row>
    <row r="491629" spans="1:1" x14ac:dyDescent="0.25">
      <c r="A491629" s="40">
        <v>44166</v>
      </c>
    </row>
    <row r="507906" spans="1:1" x14ac:dyDescent="0.25">
      <c r="A507906" s="40">
        <v>40909</v>
      </c>
    </row>
    <row r="507907" spans="1:1" x14ac:dyDescent="0.25">
      <c r="A507907" s="40">
        <v>40940</v>
      </c>
    </row>
    <row r="507908" spans="1:1" x14ac:dyDescent="0.25">
      <c r="A507908" s="40">
        <v>40969</v>
      </c>
    </row>
    <row r="507909" spans="1:1" x14ac:dyDescent="0.25">
      <c r="A507909" s="40">
        <v>41000</v>
      </c>
    </row>
    <row r="507910" spans="1:1" x14ac:dyDescent="0.25">
      <c r="A507910" s="40">
        <v>41030</v>
      </c>
    </row>
    <row r="507911" spans="1:1" x14ac:dyDescent="0.25">
      <c r="A507911" s="40">
        <v>41061</v>
      </c>
    </row>
    <row r="507912" spans="1:1" x14ac:dyDescent="0.25">
      <c r="A507912" s="40">
        <v>41091</v>
      </c>
    </row>
    <row r="507913" spans="1:1" x14ac:dyDescent="0.25">
      <c r="A507913" s="40">
        <v>41122</v>
      </c>
    </row>
    <row r="507914" spans="1:1" x14ac:dyDescent="0.25">
      <c r="A507914" s="40">
        <v>41153</v>
      </c>
    </row>
    <row r="507915" spans="1:1" x14ac:dyDescent="0.25">
      <c r="A507915" s="40">
        <v>41183</v>
      </c>
    </row>
    <row r="507916" spans="1:1" x14ac:dyDescent="0.25">
      <c r="A507916" s="40">
        <v>41214</v>
      </c>
    </row>
    <row r="507917" spans="1:1" x14ac:dyDescent="0.25">
      <c r="A507917" s="40">
        <v>41244</v>
      </c>
    </row>
    <row r="507918" spans="1:1" x14ac:dyDescent="0.25">
      <c r="A507918" s="40">
        <v>41275</v>
      </c>
    </row>
    <row r="507919" spans="1:1" x14ac:dyDescent="0.25">
      <c r="A507919" s="40">
        <v>41306</v>
      </c>
    </row>
    <row r="507920" spans="1:1" x14ac:dyDescent="0.25">
      <c r="A507920" s="40">
        <v>41334</v>
      </c>
    </row>
    <row r="507921" spans="1:1" x14ac:dyDescent="0.25">
      <c r="A507921" s="40">
        <v>41365</v>
      </c>
    </row>
    <row r="507922" spans="1:1" x14ac:dyDescent="0.25">
      <c r="A507922" s="40">
        <v>41395</v>
      </c>
    </row>
    <row r="507923" spans="1:1" x14ac:dyDescent="0.25">
      <c r="A507923" s="40">
        <v>41426</v>
      </c>
    </row>
    <row r="507924" spans="1:1" x14ac:dyDescent="0.25">
      <c r="A507924" s="40">
        <v>41456</v>
      </c>
    </row>
    <row r="507925" spans="1:1" x14ac:dyDescent="0.25">
      <c r="A507925" s="40">
        <v>41487</v>
      </c>
    </row>
    <row r="507926" spans="1:1" x14ac:dyDescent="0.25">
      <c r="A507926" s="40">
        <v>41518</v>
      </c>
    </row>
    <row r="507927" spans="1:1" x14ac:dyDescent="0.25">
      <c r="A507927" s="40">
        <v>41548</v>
      </c>
    </row>
    <row r="507928" spans="1:1" x14ac:dyDescent="0.25">
      <c r="A507928" s="40">
        <v>41579</v>
      </c>
    </row>
    <row r="507929" spans="1:1" x14ac:dyDescent="0.25">
      <c r="A507929" s="40">
        <v>41609</v>
      </c>
    </row>
    <row r="507930" spans="1:1" x14ac:dyDescent="0.25">
      <c r="A507930" s="40">
        <v>41640</v>
      </c>
    </row>
    <row r="507931" spans="1:1" x14ac:dyDescent="0.25">
      <c r="A507931" s="40">
        <v>41671</v>
      </c>
    </row>
    <row r="507932" spans="1:1" x14ac:dyDescent="0.25">
      <c r="A507932" s="40">
        <v>41699</v>
      </c>
    </row>
    <row r="507933" spans="1:1" x14ac:dyDescent="0.25">
      <c r="A507933" s="40">
        <v>41730</v>
      </c>
    </row>
    <row r="507934" spans="1:1" x14ac:dyDescent="0.25">
      <c r="A507934" s="40">
        <v>41760</v>
      </c>
    </row>
    <row r="507935" spans="1:1" x14ac:dyDescent="0.25">
      <c r="A507935" s="40">
        <v>41791</v>
      </c>
    </row>
    <row r="507936" spans="1:1" x14ac:dyDescent="0.25">
      <c r="A507936" s="40">
        <v>41821</v>
      </c>
    </row>
    <row r="507937" spans="1:1" x14ac:dyDescent="0.25">
      <c r="A507937" s="40">
        <v>41852</v>
      </c>
    </row>
    <row r="507938" spans="1:1" x14ac:dyDescent="0.25">
      <c r="A507938" s="40">
        <v>41883</v>
      </c>
    </row>
    <row r="507939" spans="1:1" x14ac:dyDescent="0.25">
      <c r="A507939" s="40">
        <v>41913</v>
      </c>
    </row>
    <row r="507940" spans="1:1" x14ac:dyDescent="0.25">
      <c r="A507940" s="40">
        <v>41944</v>
      </c>
    </row>
    <row r="507941" spans="1:1" x14ac:dyDescent="0.25">
      <c r="A507941" s="40">
        <v>41974</v>
      </c>
    </row>
    <row r="507942" spans="1:1" x14ac:dyDescent="0.25">
      <c r="A507942" s="40">
        <v>42005</v>
      </c>
    </row>
    <row r="507943" spans="1:1" x14ac:dyDescent="0.25">
      <c r="A507943" s="40">
        <v>42036</v>
      </c>
    </row>
    <row r="507944" spans="1:1" x14ac:dyDescent="0.25">
      <c r="A507944" s="40">
        <v>42064</v>
      </c>
    </row>
    <row r="507945" spans="1:1" x14ac:dyDescent="0.25">
      <c r="A507945" s="40">
        <v>42095</v>
      </c>
    </row>
    <row r="507946" spans="1:1" x14ac:dyDescent="0.25">
      <c r="A507946" s="40">
        <v>42125</v>
      </c>
    </row>
    <row r="507947" spans="1:1" x14ac:dyDescent="0.25">
      <c r="A507947" s="40">
        <v>42156</v>
      </c>
    </row>
    <row r="507948" spans="1:1" x14ac:dyDescent="0.25">
      <c r="A507948" s="40">
        <v>42186</v>
      </c>
    </row>
    <row r="507949" spans="1:1" x14ac:dyDescent="0.25">
      <c r="A507949" s="40">
        <v>42217</v>
      </c>
    </row>
    <row r="507950" spans="1:1" x14ac:dyDescent="0.25">
      <c r="A507950" s="40">
        <v>42248</v>
      </c>
    </row>
    <row r="507951" spans="1:1" x14ac:dyDescent="0.25">
      <c r="A507951" s="40">
        <v>42278</v>
      </c>
    </row>
    <row r="507952" spans="1:1" x14ac:dyDescent="0.25">
      <c r="A507952" s="40">
        <v>42309</v>
      </c>
    </row>
    <row r="507953" spans="1:1" x14ac:dyDescent="0.25">
      <c r="A507953" s="40">
        <v>42339</v>
      </c>
    </row>
    <row r="507954" spans="1:1" x14ac:dyDescent="0.25">
      <c r="A507954" s="40">
        <v>42370</v>
      </c>
    </row>
    <row r="507955" spans="1:1" x14ac:dyDescent="0.25">
      <c r="A507955" s="40">
        <v>42401</v>
      </c>
    </row>
    <row r="507956" spans="1:1" x14ac:dyDescent="0.25">
      <c r="A507956" s="40">
        <v>42430</v>
      </c>
    </row>
    <row r="507957" spans="1:1" x14ac:dyDescent="0.25">
      <c r="A507957" s="40">
        <v>42461</v>
      </c>
    </row>
    <row r="507958" spans="1:1" x14ac:dyDescent="0.25">
      <c r="A507958" s="40">
        <v>42491</v>
      </c>
    </row>
    <row r="507959" spans="1:1" x14ac:dyDescent="0.25">
      <c r="A507959" s="40">
        <v>42522</v>
      </c>
    </row>
    <row r="507960" spans="1:1" x14ac:dyDescent="0.25">
      <c r="A507960" s="40">
        <v>42552</v>
      </c>
    </row>
    <row r="507961" spans="1:1" x14ac:dyDescent="0.25">
      <c r="A507961" s="40">
        <v>42583</v>
      </c>
    </row>
    <row r="507962" spans="1:1" x14ac:dyDescent="0.25">
      <c r="A507962" s="40">
        <v>42614</v>
      </c>
    </row>
    <row r="507963" spans="1:1" x14ac:dyDescent="0.25">
      <c r="A507963" s="40">
        <v>42644</v>
      </c>
    </row>
    <row r="507964" spans="1:1" x14ac:dyDescent="0.25">
      <c r="A507964" s="40">
        <v>42675</v>
      </c>
    </row>
    <row r="507965" spans="1:1" x14ac:dyDescent="0.25">
      <c r="A507965" s="40">
        <v>42705</v>
      </c>
    </row>
    <row r="507966" spans="1:1" x14ac:dyDescent="0.25">
      <c r="A507966" s="40">
        <v>42736</v>
      </c>
    </row>
    <row r="507967" spans="1:1" x14ac:dyDescent="0.25">
      <c r="A507967" s="40">
        <v>42767</v>
      </c>
    </row>
    <row r="507968" spans="1:1" x14ac:dyDescent="0.25">
      <c r="A507968" s="40">
        <v>42795</v>
      </c>
    </row>
    <row r="507969" spans="1:1" x14ac:dyDescent="0.25">
      <c r="A507969" s="40">
        <v>42826</v>
      </c>
    </row>
    <row r="507970" spans="1:1" x14ac:dyDescent="0.25">
      <c r="A507970" s="40">
        <v>42856</v>
      </c>
    </row>
    <row r="507971" spans="1:1" x14ac:dyDescent="0.25">
      <c r="A507971" s="40">
        <v>42887</v>
      </c>
    </row>
    <row r="507972" spans="1:1" x14ac:dyDescent="0.25">
      <c r="A507972" s="40">
        <v>42917</v>
      </c>
    </row>
    <row r="507973" spans="1:1" x14ac:dyDescent="0.25">
      <c r="A507973" s="40">
        <v>42948</v>
      </c>
    </row>
    <row r="507974" spans="1:1" x14ac:dyDescent="0.25">
      <c r="A507974" s="40">
        <v>42979</v>
      </c>
    </row>
    <row r="507975" spans="1:1" x14ac:dyDescent="0.25">
      <c r="A507975" s="40">
        <v>43009</v>
      </c>
    </row>
    <row r="507976" spans="1:1" x14ac:dyDescent="0.25">
      <c r="A507976" s="40">
        <v>43040</v>
      </c>
    </row>
    <row r="507977" spans="1:1" x14ac:dyDescent="0.25">
      <c r="A507977" s="40">
        <v>43070</v>
      </c>
    </row>
    <row r="507978" spans="1:1" x14ac:dyDescent="0.25">
      <c r="A507978" s="40">
        <v>43101</v>
      </c>
    </row>
    <row r="507979" spans="1:1" x14ac:dyDescent="0.25">
      <c r="A507979" s="40">
        <v>43132</v>
      </c>
    </row>
    <row r="507980" spans="1:1" x14ac:dyDescent="0.25">
      <c r="A507980" s="40">
        <v>43160</v>
      </c>
    </row>
    <row r="507981" spans="1:1" x14ac:dyDescent="0.25">
      <c r="A507981" s="40">
        <v>43191</v>
      </c>
    </row>
    <row r="507982" spans="1:1" x14ac:dyDescent="0.25">
      <c r="A507982" s="40">
        <v>43221</v>
      </c>
    </row>
    <row r="507983" spans="1:1" x14ac:dyDescent="0.25">
      <c r="A507983" s="40">
        <v>43252</v>
      </c>
    </row>
    <row r="507984" spans="1:1" x14ac:dyDescent="0.25">
      <c r="A507984" s="40">
        <v>43282</v>
      </c>
    </row>
    <row r="507985" spans="1:1" x14ac:dyDescent="0.25">
      <c r="A507985" s="40">
        <v>43313</v>
      </c>
    </row>
    <row r="507986" spans="1:1" x14ac:dyDescent="0.25">
      <c r="A507986" s="40">
        <v>43344</v>
      </c>
    </row>
    <row r="507987" spans="1:1" x14ac:dyDescent="0.25">
      <c r="A507987" s="40">
        <v>43374</v>
      </c>
    </row>
    <row r="507988" spans="1:1" x14ac:dyDescent="0.25">
      <c r="A507988" s="40">
        <v>43405</v>
      </c>
    </row>
    <row r="507989" spans="1:1" x14ac:dyDescent="0.25">
      <c r="A507989" s="40">
        <v>43435</v>
      </c>
    </row>
    <row r="507990" spans="1:1" x14ac:dyDescent="0.25">
      <c r="A507990" s="40">
        <v>43466</v>
      </c>
    </row>
    <row r="507991" spans="1:1" x14ac:dyDescent="0.25">
      <c r="A507991" s="40">
        <v>43497</v>
      </c>
    </row>
    <row r="507992" spans="1:1" x14ac:dyDescent="0.25">
      <c r="A507992" s="40">
        <v>43525</v>
      </c>
    </row>
    <row r="507993" spans="1:1" x14ac:dyDescent="0.25">
      <c r="A507993" s="40">
        <v>43556</v>
      </c>
    </row>
    <row r="507994" spans="1:1" x14ac:dyDescent="0.25">
      <c r="A507994" s="40">
        <v>43586</v>
      </c>
    </row>
    <row r="507995" spans="1:1" x14ac:dyDescent="0.25">
      <c r="A507995" s="40">
        <v>43617</v>
      </c>
    </row>
    <row r="507996" spans="1:1" x14ac:dyDescent="0.25">
      <c r="A507996" s="40">
        <v>43647</v>
      </c>
    </row>
    <row r="507997" spans="1:1" x14ac:dyDescent="0.25">
      <c r="A507997" s="40">
        <v>43678</v>
      </c>
    </row>
    <row r="507998" spans="1:1" x14ac:dyDescent="0.25">
      <c r="A507998" s="40">
        <v>43709</v>
      </c>
    </row>
    <row r="507999" spans="1:1" x14ac:dyDescent="0.25">
      <c r="A507999" s="40">
        <v>43739</v>
      </c>
    </row>
    <row r="508000" spans="1:1" x14ac:dyDescent="0.25">
      <c r="A508000" s="40">
        <v>43770</v>
      </c>
    </row>
    <row r="508001" spans="1:1" x14ac:dyDescent="0.25">
      <c r="A508001" s="40">
        <v>43800</v>
      </c>
    </row>
    <row r="508002" spans="1:1" x14ac:dyDescent="0.25">
      <c r="A508002" s="40">
        <v>43831</v>
      </c>
    </row>
    <row r="508003" spans="1:1" x14ac:dyDescent="0.25">
      <c r="A508003" s="40">
        <v>43862</v>
      </c>
    </row>
    <row r="508004" spans="1:1" x14ac:dyDescent="0.25">
      <c r="A508004" s="40">
        <v>43891</v>
      </c>
    </row>
    <row r="508005" spans="1:1" x14ac:dyDescent="0.25">
      <c r="A508005" s="40">
        <v>43922</v>
      </c>
    </row>
    <row r="508006" spans="1:1" x14ac:dyDescent="0.25">
      <c r="A508006" s="40">
        <v>43952</v>
      </c>
    </row>
    <row r="508007" spans="1:1" x14ac:dyDescent="0.25">
      <c r="A508007" s="40">
        <v>43983</v>
      </c>
    </row>
    <row r="508008" spans="1:1" x14ac:dyDescent="0.25">
      <c r="A508008" s="40">
        <v>44013</v>
      </c>
    </row>
    <row r="508009" spans="1:1" x14ac:dyDescent="0.25">
      <c r="A508009" s="40">
        <v>44044</v>
      </c>
    </row>
    <row r="508010" spans="1:1" x14ac:dyDescent="0.25">
      <c r="A508010" s="40">
        <v>44075</v>
      </c>
    </row>
    <row r="508011" spans="1:1" x14ac:dyDescent="0.25">
      <c r="A508011" s="40">
        <v>44105</v>
      </c>
    </row>
    <row r="508012" spans="1:1" x14ac:dyDescent="0.25">
      <c r="A508012" s="40">
        <v>44136</v>
      </c>
    </row>
    <row r="508013" spans="1:1" x14ac:dyDescent="0.25">
      <c r="A508013" s="40">
        <v>44166</v>
      </c>
    </row>
    <row r="524290" spans="1:1" x14ac:dyDescent="0.25">
      <c r="A524290" s="40">
        <v>40909</v>
      </c>
    </row>
    <row r="524291" spans="1:1" x14ac:dyDescent="0.25">
      <c r="A524291" s="40">
        <v>40940</v>
      </c>
    </row>
    <row r="524292" spans="1:1" x14ac:dyDescent="0.25">
      <c r="A524292" s="40">
        <v>40969</v>
      </c>
    </row>
    <row r="524293" spans="1:1" x14ac:dyDescent="0.25">
      <c r="A524293" s="40">
        <v>41000</v>
      </c>
    </row>
    <row r="524294" spans="1:1" x14ac:dyDescent="0.25">
      <c r="A524294" s="40">
        <v>41030</v>
      </c>
    </row>
    <row r="524295" spans="1:1" x14ac:dyDescent="0.25">
      <c r="A524295" s="40">
        <v>41061</v>
      </c>
    </row>
    <row r="524296" spans="1:1" x14ac:dyDescent="0.25">
      <c r="A524296" s="40">
        <v>41091</v>
      </c>
    </row>
    <row r="524297" spans="1:1" x14ac:dyDescent="0.25">
      <c r="A524297" s="40">
        <v>41122</v>
      </c>
    </row>
    <row r="524298" spans="1:1" x14ac:dyDescent="0.25">
      <c r="A524298" s="40">
        <v>41153</v>
      </c>
    </row>
    <row r="524299" spans="1:1" x14ac:dyDescent="0.25">
      <c r="A524299" s="40">
        <v>41183</v>
      </c>
    </row>
    <row r="524300" spans="1:1" x14ac:dyDescent="0.25">
      <c r="A524300" s="40">
        <v>41214</v>
      </c>
    </row>
    <row r="524301" spans="1:1" x14ac:dyDescent="0.25">
      <c r="A524301" s="40">
        <v>41244</v>
      </c>
    </row>
    <row r="524302" spans="1:1" x14ac:dyDescent="0.25">
      <c r="A524302" s="40">
        <v>41275</v>
      </c>
    </row>
    <row r="524303" spans="1:1" x14ac:dyDescent="0.25">
      <c r="A524303" s="40">
        <v>41306</v>
      </c>
    </row>
    <row r="524304" spans="1:1" x14ac:dyDescent="0.25">
      <c r="A524304" s="40">
        <v>41334</v>
      </c>
    </row>
    <row r="524305" spans="1:1" x14ac:dyDescent="0.25">
      <c r="A524305" s="40">
        <v>41365</v>
      </c>
    </row>
    <row r="524306" spans="1:1" x14ac:dyDescent="0.25">
      <c r="A524306" s="40">
        <v>41395</v>
      </c>
    </row>
    <row r="524307" spans="1:1" x14ac:dyDescent="0.25">
      <c r="A524307" s="40">
        <v>41426</v>
      </c>
    </row>
    <row r="524308" spans="1:1" x14ac:dyDescent="0.25">
      <c r="A524308" s="40">
        <v>41456</v>
      </c>
    </row>
    <row r="524309" spans="1:1" x14ac:dyDescent="0.25">
      <c r="A524309" s="40">
        <v>41487</v>
      </c>
    </row>
    <row r="524310" spans="1:1" x14ac:dyDescent="0.25">
      <c r="A524310" s="40">
        <v>41518</v>
      </c>
    </row>
    <row r="524311" spans="1:1" x14ac:dyDescent="0.25">
      <c r="A524311" s="40">
        <v>41548</v>
      </c>
    </row>
    <row r="524312" spans="1:1" x14ac:dyDescent="0.25">
      <c r="A524312" s="40">
        <v>41579</v>
      </c>
    </row>
    <row r="524313" spans="1:1" x14ac:dyDescent="0.25">
      <c r="A524313" s="40">
        <v>41609</v>
      </c>
    </row>
    <row r="524314" spans="1:1" x14ac:dyDescent="0.25">
      <c r="A524314" s="40">
        <v>41640</v>
      </c>
    </row>
    <row r="524315" spans="1:1" x14ac:dyDescent="0.25">
      <c r="A524315" s="40">
        <v>41671</v>
      </c>
    </row>
    <row r="524316" spans="1:1" x14ac:dyDescent="0.25">
      <c r="A524316" s="40">
        <v>41699</v>
      </c>
    </row>
    <row r="524317" spans="1:1" x14ac:dyDescent="0.25">
      <c r="A524317" s="40">
        <v>41730</v>
      </c>
    </row>
    <row r="524318" spans="1:1" x14ac:dyDescent="0.25">
      <c r="A524318" s="40">
        <v>41760</v>
      </c>
    </row>
    <row r="524319" spans="1:1" x14ac:dyDescent="0.25">
      <c r="A524319" s="40">
        <v>41791</v>
      </c>
    </row>
    <row r="524320" spans="1:1" x14ac:dyDescent="0.25">
      <c r="A524320" s="40">
        <v>41821</v>
      </c>
    </row>
    <row r="524321" spans="1:1" x14ac:dyDescent="0.25">
      <c r="A524321" s="40">
        <v>41852</v>
      </c>
    </row>
    <row r="524322" spans="1:1" x14ac:dyDescent="0.25">
      <c r="A524322" s="40">
        <v>41883</v>
      </c>
    </row>
    <row r="524323" spans="1:1" x14ac:dyDescent="0.25">
      <c r="A524323" s="40">
        <v>41913</v>
      </c>
    </row>
    <row r="524324" spans="1:1" x14ac:dyDescent="0.25">
      <c r="A524324" s="40">
        <v>41944</v>
      </c>
    </row>
    <row r="524325" spans="1:1" x14ac:dyDescent="0.25">
      <c r="A524325" s="40">
        <v>41974</v>
      </c>
    </row>
    <row r="524326" spans="1:1" x14ac:dyDescent="0.25">
      <c r="A524326" s="40">
        <v>42005</v>
      </c>
    </row>
    <row r="524327" spans="1:1" x14ac:dyDescent="0.25">
      <c r="A524327" s="40">
        <v>42036</v>
      </c>
    </row>
    <row r="524328" spans="1:1" x14ac:dyDescent="0.25">
      <c r="A524328" s="40">
        <v>42064</v>
      </c>
    </row>
    <row r="524329" spans="1:1" x14ac:dyDescent="0.25">
      <c r="A524329" s="40">
        <v>42095</v>
      </c>
    </row>
    <row r="524330" spans="1:1" x14ac:dyDescent="0.25">
      <c r="A524330" s="40">
        <v>42125</v>
      </c>
    </row>
    <row r="524331" spans="1:1" x14ac:dyDescent="0.25">
      <c r="A524331" s="40">
        <v>42156</v>
      </c>
    </row>
    <row r="524332" spans="1:1" x14ac:dyDescent="0.25">
      <c r="A524332" s="40">
        <v>42186</v>
      </c>
    </row>
    <row r="524333" spans="1:1" x14ac:dyDescent="0.25">
      <c r="A524333" s="40">
        <v>42217</v>
      </c>
    </row>
    <row r="524334" spans="1:1" x14ac:dyDescent="0.25">
      <c r="A524334" s="40">
        <v>42248</v>
      </c>
    </row>
    <row r="524335" spans="1:1" x14ac:dyDescent="0.25">
      <c r="A524335" s="40">
        <v>42278</v>
      </c>
    </row>
    <row r="524336" spans="1:1" x14ac:dyDescent="0.25">
      <c r="A524336" s="40">
        <v>42309</v>
      </c>
    </row>
    <row r="524337" spans="1:1" x14ac:dyDescent="0.25">
      <c r="A524337" s="40">
        <v>42339</v>
      </c>
    </row>
    <row r="524338" spans="1:1" x14ac:dyDescent="0.25">
      <c r="A524338" s="40">
        <v>42370</v>
      </c>
    </row>
    <row r="524339" spans="1:1" x14ac:dyDescent="0.25">
      <c r="A524339" s="40">
        <v>42401</v>
      </c>
    </row>
    <row r="524340" spans="1:1" x14ac:dyDescent="0.25">
      <c r="A524340" s="40">
        <v>42430</v>
      </c>
    </row>
    <row r="524341" spans="1:1" x14ac:dyDescent="0.25">
      <c r="A524341" s="40">
        <v>42461</v>
      </c>
    </row>
    <row r="524342" spans="1:1" x14ac:dyDescent="0.25">
      <c r="A524342" s="40">
        <v>42491</v>
      </c>
    </row>
    <row r="524343" spans="1:1" x14ac:dyDescent="0.25">
      <c r="A524343" s="40">
        <v>42522</v>
      </c>
    </row>
    <row r="524344" spans="1:1" x14ac:dyDescent="0.25">
      <c r="A524344" s="40">
        <v>42552</v>
      </c>
    </row>
    <row r="524345" spans="1:1" x14ac:dyDescent="0.25">
      <c r="A524345" s="40">
        <v>42583</v>
      </c>
    </row>
    <row r="524346" spans="1:1" x14ac:dyDescent="0.25">
      <c r="A524346" s="40">
        <v>42614</v>
      </c>
    </row>
    <row r="524347" spans="1:1" x14ac:dyDescent="0.25">
      <c r="A524347" s="40">
        <v>42644</v>
      </c>
    </row>
    <row r="524348" spans="1:1" x14ac:dyDescent="0.25">
      <c r="A524348" s="40">
        <v>42675</v>
      </c>
    </row>
    <row r="524349" spans="1:1" x14ac:dyDescent="0.25">
      <c r="A524349" s="40">
        <v>42705</v>
      </c>
    </row>
    <row r="524350" spans="1:1" x14ac:dyDescent="0.25">
      <c r="A524350" s="40">
        <v>42736</v>
      </c>
    </row>
    <row r="524351" spans="1:1" x14ac:dyDescent="0.25">
      <c r="A524351" s="40">
        <v>42767</v>
      </c>
    </row>
    <row r="524352" spans="1:1" x14ac:dyDescent="0.25">
      <c r="A524352" s="40">
        <v>42795</v>
      </c>
    </row>
    <row r="524353" spans="1:1" x14ac:dyDescent="0.25">
      <c r="A524353" s="40">
        <v>42826</v>
      </c>
    </row>
    <row r="524354" spans="1:1" x14ac:dyDescent="0.25">
      <c r="A524354" s="40">
        <v>42856</v>
      </c>
    </row>
    <row r="524355" spans="1:1" x14ac:dyDescent="0.25">
      <c r="A524355" s="40">
        <v>42887</v>
      </c>
    </row>
    <row r="524356" spans="1:1" x14ac:dyDescent="0.25">
      <c r="A524356" s="40">
        <v>42917</v>
      </c>
    </row>
    <row r="524357" spans="1:1" x14ac:dyDescent="0.25">
      <c r="A524357" s="40">
        <v>42948</v>
      </c>
    </row>
    <row r="524358" spans="1:1" x14ac:dyDescent="0.25">
      <c r="A524358" s="40">
        <v>42979</v>
      </c>
    </row>
    <row r="524359" spans="1:1" x14ac:dyDescent="0.25">
      <c r="A524359" s="40">
        <v>43009</v>
      </c>
    </row>
    <row r="524360" spans="1:1" x14ac:dyDescent="0.25">
      <c r="A524360" s="40">
        <v>43040</v>
      </c>
    </row>
    <row r="524361" spans="1:1" x14ac:dyDescent="0.25">
      <c r="A524361" s="40">
        <v>43070</v>
      </c>
    </row>
    <row r="524362" spans="1:1" x14ac:dyDescent="0.25">
      <c r="A524362" s="40">
        <v>43101</v>
      </c>
    </row>
    <row r="524363" spans="1:1" x14ac:dyDescent="0.25">
      <c r="A524363" s="40">
        <v>43132</v>
      </c>
    </row>
    <row r="524364" spans="1:1" x14ac:dyDescent="0.25">
      <c r="A524364" s="40">
        <v>43160</v>
      </c>
    </row>
    <row r="524365" spans="1:1" x14ac:dyDescent="0.25">
      <c r="A524365" s="40">
        <v>43191</v>
      </c>
    </row>
    <row r="524366" spans="1:1" x14ac:dyDescent="0.25">
      <c r="A524366" s="40">
        <v>43221</v>
      </c>
    </row>
    <row r="524367" spans="1:1" x14ac:dyDescent="0.25">
      <c r="A524367" s="40">
        <v>43252</v>
      </c>
    </row>
    <row r="524368" spans="1:1" x14ac:dyDescent="0.25">
      <c r="A524368" s="40">
        <v>43282</v>
      </c>
    </row>
    <row r="524369" spans="1:1" x14ac:dyDescent="0.25">
      <c r="A524369" s="40">
        <v>43313</v>
      </c>
    </row>
    <row r="524370" spans="1:1" x14ac:dyDescent="0.25">
      <c r="A524370" s="40">
        <v>43344</v>
      </c>
    </row>
    <row r="524371" spans="1:1" x14ac:dyDescent="0.25">
      <c r="A524371" s="40">
        <v>43374</v>
      </c>
    </row>
    <row r="524372" spans="1:1" x14ac:dyDescent="0.25">
      <c r="A524372" s="40">
        <v>43405</v>
      </c>
    </row>
    <row r="524373" spans="1:1" x14ac:dyDescent="0.25">
      <c r="A524373" s="40">
        <v>43435</v>
      </c>
    </row>
    <row r="524374" spans="1:1" x14ac:dyDescent="0.25">
      <c r="A524374" s="40">
        <v>43466</v>
      </c>
    </row>
    <row r="524375" spans="1:1" x14ac:dyDescent="0.25">
      <c r="A524375" s="40">
        <v>43497</v>
      </c>
    </row>
    <row r="524376" spans="1:1" x14ac:dyDescent="0.25">
      <c r="A524376" s="40">
        <v>43525</v>
      </c>
    </row>
    <row r="524377" spans="1:1" x14ac:dyDescent="0.25">
      <c r="A524377" s="40">
        <v>43556</v>
      </c>
    </row>
    <row r="524378" spans="1:1" x14ac:dyDescent="0.25">
      <c r="A524378" s="40">
        <v>43586</v>
      </c>
    </row>
    <row r="524379" spans="1:1" x14ac:dyDescent="0.25">
      <c r="A524379" s="40">
        <v>43617</v>
      </c>
    </row>
    <row r="524380" spans="1:1" x14ac:dyDescent="0.25">
      <c r="A524380" s="40">
        <v>43647</v>
      </c>
    </row>
    <row r="524381" spans="1:1" x14ac:dyDescent="0.25">
      <c r="A524381" s="40">
        <v>43678</v>
      </c>
    </row>
    <row r="524382" spans="1:1" x14ac:dyDescent="0.25">
      <c r="A524382" s="40">
        <v>43709</v>
      </c>
    </row>
    <row r="524383" spans="1:1" x14ac:dyDescent="0.25">
      <c r="A524383" s="40">
        <v>43739</v>
      </c>
    </row>
    <row r="524384" spans="1:1" x14ac:dyDescent="0.25">
      <c r="A524384" s="40">
        <v>43770</v>
      </c>
    </row>
    <row r="524385" spans="1:1" x14ac:dyDescent="0.25">
      <c r="A524385" s="40">
        <v>43800</v>
      </c>
    </row>
    <row r="524386" spans="1:1" x14ac:dyDescent="0.25">
      <c r="A524386" s="40">
        <v>43831</v>
      </c>
    </row>
    <row r="524387" spans="1:1" x14ac:dyDescent="0.25">
      <c r="A524387" s="40">
        <v>43862</v>
      </c>
    </row>
    <row r="524388" spans="1:1" x14ac:dyDescent="0.25">
      <c r="A524388" s="40">
        <v>43891</v>
      </c>
    </row>
    <row r="524389" spans="1:1" x14ac:dyDescent="0.25">
      <c r="A524389" s="40">
        <v>43922</v>
      </c>
    </row>
    <row r="524390" spans="1:1" x14ac:dyDescent="0.25">
      <c r="A524390" s="40">
        <v>43952</v>
      </c>
    </row>
    <row r="524391" spans="1:1" x14ac:dyDescent="0.25">
      <c r="A524391" s="40">
        <v>43983</v>
      </c>
    </row>
    <row r="524392" spans="1:1" x14ac:dyDescent="0.25">
      <c r="A524392" s="40">
        <v>44013</v>
      </c>
    </row>
    <row r="524393" spans="1:1" x14ac:dyDescent="0.25">
      <c r="A524393" s="40">
        <v>44044</v>
      </c>
    </row>
    <row r="524394" spans="1:1" x14ac:dyDescent="0.25">
      <c r="A524394" s="40">
        <v>44075</v>
      </c>
    </row>
    <row r="524395" spans="1:1" x14ac:dyDescent="0.25">
      <c r="A524395" s="40">
        <v>44105</v>
      </c>
    </row>
    <row r="524396" spans="1:1" x14ac:dyDescent="0.25">
      <c r="A524396" s="40">
        <v>44136</v>
      </c>
    </row>
    <row r="524397" spans="1:1" x14ac:dyDescent="0.25">
      <c r="A524397" s="40">
        <v>44166</v>
      </c>
    </row>
    <row r="540674" spans="1:1" x14ac:dyDescent="0.25">
      <c r="A540674" s="40">
        <v>40909</v>
      </c>
    </row>
    <row r="540675" spans="1:1" x14ac:dyDescent="0.25">
      <c r="A540675" s="40">
        <v>40940</v>
      </c>
    </row>
    <row r="540676" spans="1:1" x14ac:dyDescent="0.25">
      <c r="A540676" s="40">
        <v>40969</v>
      </c>
    </row>
    <row r="540677" spans="1:1" x14ac:dyDescent="0.25">
      <c r="A540677" s="40">
        <v>41000</v>
      </c>
    </row>
    <row r="540678" spans="1:1" x14ac:dyDescent="0.25">
      <c r="A540678" s="40">
        <v>41030</v>
      </c>
    </row>
    <row r="540679" spans="1:1" x14ac:dyDescent="0.25">
      <c r="A540679" s="40">
        <v>41061</v>
      </c>
    </row>
    <row r="540680" spans="1:1" x14ac:dyDescent="0.25">
      <c r="A540680" s="40">
        <v>41091</v>
      </c>
    </row>
    <row r="540681" spans="1:1" x14ac:dyDescent="0.25">
      <c r="A540681" s="40">
        <v>41122</v>
      </c>
    </row>
    <row r="540682" spans="1:1" x14ac:dyDescent="0.25">
      <c r="A540682" s="40">
        <v>41153</v>
      </c>
    </row>
    <row r="540683" spans="1:1" x14ac:dyDescent="0.25">
      <c r="A540683" s="40">
        <v>41183</v>
      </c>
    </row>
    <row r="540684" spans="1:1" x14ac:dyDescent="0.25">
      <c r="A540684" s="40">
        <v>41214</v>
      </c>
    </row>
    <row r="540685" spans="1:1" x14ac:dyDescent="0.25">
      <c r="A540685" s="40">
        <v>41244</v>
      </c>
    </row>
    <row r="540686" spans="1:1" x14ac:dyDescent="0.25">
      <c r="A540686" s="40">
        <v>41275</v>
      </c>
    </row>
    <row r="540687" spans="1:1" x14ac:dyDescent="0.25">
      <c r="A540687" s="40">
        <v>41306</v>
      </c>
    </row>
    <row r="540688" spans="1:1" x14ac:dyDescent="0.25">
      <c r="A540688" s="40">
        <v>41334</v>
      </c>
    </row>
    <row r="540689" spans="1:1" x14ac:dyDescent="0.25">
      <c r="A540689" s="40">
        <v>41365</v>
      </c>
    </row>
    <row r="540690" spans="1:1" x14ac:dyDescent="0.25">
      <c r="A540690" s="40">
        <v>41395</v>
      </c>
    </row>
    <row r="540691" spans="1:1" x14ac:dyDescent="0.25">
      <c r="A540691" s="40">
        <v>41426</v>
      </c>
    </row>
    <row r="540692" spans="1:1" x14ac:dyDescent="0.25">
      <c r="A540692" s="40">
        <v>41456</v>
      </c>
    </row>
    <row r="540693" spans="1:1" x14ac:dyDescent="0.25">
      <c r="A540693" s="40">
        <v>41487</v>
      </c>
    </row>
    <row r="540694" spans="1:1" x14ac:dyDescent="0.25">
      <c r="A540694" s="40">
        <v>41518</v>
      </c>
    </row>
    <row r="540695" spans="1:1" x14ac:dyDescent="0.25">
      <c r="A540695" s="40">
        <v>41548</v>
      </c>
    </row>
    <row r="540696" spans="1:1" x14ac:dyDescent="0.25">
      <c r="A540696" s="40">
        <v>41579</v>
      </c>
    </row>
    <row r="540697" spans="1:1" x14ac:dyDescent="0.25">
      <c r="A540697" s="40">
        <v>41609</v>
      </c>
    </row>
    <row r="540698" spans="1:1" x14ac:dyDescent="0.25">
      <c r="A540698" s="40">
        <v>41640</v>
      </c>
    </row>
    <row r="540699" spans="1:1" x14ac:dyDescent="0.25">
      <c r="A540699" s="40">
        <v>41671</v>
      </c>
    </row>
    <row r="540700" spans="1:1" x14ac:dyDescent="0.25">
      <c r="A540700" s="40">
        <v>41699</v>
      </c>
    </row>
    <row r="540701" spans="1:1" x14ac:dyDescent="0.25">
      <c r="A540701" s="40">
        <v>41730</v>
      </c>
    </row>
    <row r="540702" spans="1:1" x14ac:dyDescent="0.25">
      <c r="A540702" s="40">
        <v>41760</v>
      </c>
    </row>
    <row r="540703" spans="1:1" x14ac:dyDescent="0.25">
      <c r="A540703" s="40">
        <v>41791</v>
      </c>
    </row>
    <row r="540704" spans="1:1" x14ac:dyDescent="0.25">
      <c r="A540704" s="40">
        <v>41821</v>
      </c>
    </row>
    <row r="540705" spans="1:1" x14ac:dyDescent="0.25">
      <c r="A540705" s="40">
        <v>41852</v>
      </c>
    </row>
    <row r="540706" spans="1:1" x14ac:dyDescent="0.25">
      <c r="A540706" s="40">
        <v>41883</v>
      </c>
    </row>
    <row r="540707" spans="1:1" x14ac:dyDescent="0.25">
      <c r="A540707" s="40">
        <v>41913</v>
      </c>
    </row>
    <row r="540708" spans="1:1" x14ac:dyDescent="0.25">
      <c r="A540708" s="40">
        <v>41944</v>
      </c>
    </row>
    <row r="540709" spans="1:1" x14ac:dyDescent="0.25">
      <c r="A540709" s="40">
        <v>41974</v>
      </c>
    </row>
    <row r="540710" spans="1:1" x14ac:dyDescent="0.25">
      <c r="A540710" s="40">
        <v>42005</v>
      </c>
    </row>
    <row r="540711" spans="1:1" x14ac:dyDescent="0.25">
      <c r="A540711" s="40">
        <v>42036</v>
      </c>
    </row>
    <row r="540712" spans="1:1" x14ac:dyDescent="0.25">
      <c r="A540712" s="40">
        <v>42064</v>
      </c>
    </row>
    <row r="540713" spans="1:1" x14ac:dyDescent="0.25">
      <c r="A540713" s="40">
        <v>42095</v>
      </c>
    </row>
    <row r="540714" spans="1:1" x14ac:dyDescent="0.25">
      <c r="A540714" s="40">
        <v>42125</v>
      </c>
    </row>
    <row r="540715" spans="1:1" x14ac:dyDescent="0.25">
      <c r="A540715" s="40">
        <v>42156</v>
      </c>
    </row>
    <row r="540716" spans="1:1" x14ac:dyDescent="0.25">
      <c r="A540716" s="40">
        <v>42186</v>
      </c>
    </row>
    <row r="540717" spans="1:1" x14ac:dyDescent="0.25">
      <c r="A540717" s="40">
        <v>42217</v>
      </c>
    </row>
    <row r="540718" spans="1:1" x14ac:dyDescent="0.25">
      <c r="A540718" s="40">
        <v>42248</v>
      </c>
    </row>
    <row r="540719" spans="1:1" x14ac:dyDescent="0.25">
      <c r="A540719" s="40">
        <v>42278</v>
      </c>
    </row>
    <row r="540720" spans="1:1" x14ac:dyDescent="0.25">
      <c r="A540720" s="40">
        <v>42309</v>
      </c>
    </row>
    <row r="540721" spans="1:1" x14ac:dyDescent="0.25">
      <c r="A540721" s="40">
        <v>42339</v>
      </c>
    </row>
    <row r="540722" spans="1:1" x14ac:dyDescent="0.25">
      <c r="A540722" s="40">
        <v>42370</v>
      </c>
    </row>
    <row r="540723" spans="1:1" x14ac:dyDescent="0.25">
      <c r="A540723" s="40">
        <v>42401</v>
      </c>
    </row>
    <row r="540724" spans="1:1" x14ac:dyDescent="0.25">
      <c r="A540724" s="40">
        <v>42430</v>
      </c>
    </row>
    <row r="540725" spans="1:1" x14ac:dyDescent="0.25">
      <c r="A540725" s="40">
        <v>42461</v>
      </c>
    </row>
    <row r="540726" spans="1:1" x14ac:dyDescent="0.25">
      <c r="A540726" s="40">
        <v>42491</v>
      </c>
    </row>
    <row r="540727" spans="1:1" x14ac:dyDescent="0.25">
      <c r="A540727" s="40">
        <v>42522</v>
      </c>
    </row>
    <row r="540728" spans="1:1" x14ac:dyDescent="0.25">
      <c r="A540728" s="40">
        <v>42552</v>
      </c>
    </row>
    <row r="540729" spans="1:1" x14ac:dyDescent="0.25">
      <c r="A540729" s="40">
        <v>42583</v>
      </c>
    </row>
    <row r="540730" spans="1:1" x14ac:dyDescent="0.25">
      <c r="A540730" s="40">
        <v>42614</v>
      </c>
    </row>
    <row r="540731" spans="1:1" x14ac:dyDescent="0.25">
      <c r="A540731" s="40">
        <v>42644</v>
      </c>
    </row>
    <row r="540732" spans="1:1" x14ac:dyDescent="0.25">
      <c r="A540732" s="40">
        <v>42675</v>
      </c>
    </row>
    <row r="540733" spans="1:1" x14ac:dyDescent="0.25">
      <c r="A540733" s="40">
        <v>42705</v>
      </c>
    </row>
    <row r="540734" spans="1:1" x14ac:dyDescent="0.25">
      <c r="A540734" s="40">
        <v>42736</v>
      </c>
    </row>
    <row r="540735" spans="1:1" x14ac:dyDescent="0.25">
      <c r="A540735" s="40">
        <v>42767</v>
      </c>
    </row>
    <row r="540736" spans="1:1" x14ac:dyDescent="0.25">
      <c r="A540736" s="40">
        <v>42795</v>
      </c>
    </row>
    <row r="540737" spans="1:1" x14ac:dyDescent="0.25">
      <c r="A540737" s="40">
        <v>42826</v>
      </c>
    </row>
    <row r="540738" spans="1:1" x14ac:dyDescent="0.25">
      <c r="A540738" s="40">
        <v>42856</v>
      </c>
    </row>
    <row r="540739" spans="1:1" x14ac:dyDescent="0.25">
      <c r="A540739" s="40">
        <v>42887</v>
      </c>
    </row>
    <row r="540740" spans="1:1" x14ac:dyDescent="0.25">
      <c r="A540740" s="40">
        <v>42917</v>
      </c>
    </row>
    <row r="540741" spans="1:1" x14ac:dyDescent="0.25">
      <c r="A540741" s="40">
        <v>42948</v>
      </c>
    </row>
    <row r="540742" spans="1:1" x14ac:dyDescent="0.25">
      <c r="A540742" s="40">
        <v>42979</v>
      </c>
    </row>
    <row r="540743" spans="1:1" x14ac:dyDescent="0.25">
      <c r="A540743" s="40">
        <v>43009</v>
      </c>
    </row>
    <row r="540744" spans="1:1" x14ac:dyDescent="0.25">
      <c r="A540744" s="40">
        <v>43040</v>
      </c>
    </row>
    <row r="540745" spans="1:1" x14ac:dyDescent="0.25">
      <c r="A540745" s="40">
        <v>43070</v>
      </c>
    </row>
    <row r="540746" spans="1:1" x14ac:dyDescent="0.25">
      <c r="A540746" s="40">
        <v>43101</v>
      </c>
    </row>
    <row r="540747" spans="1:1" x14ac:dyDescent="0.25">
      <c r="A540747" s="40">
        <v>43132</v>
      </c>
    </row>
    <row r="540748" spans="1:1" x14ac:dyDescent="0.25">
      <c r="A540748" s="40">
        <v>43160</v>
      </c>
    </row>
    <row r="540749" spans="1:1" x14ac:dyDescent="0.25">
      <c r="A540749" s="40">
        <v>43191</v>
      </c>
    </row>
    <row r="540750" spans="1:1" x14ac:dyDescent="0.25">
      <c r="A540750" s="40">
        <v>43221</v>
      </c>
    </row>
    <row r="540751" spans="1:1" x14ac:dyDescent="0.25">
      <c r="A540751" s="40">
        <v>43252</v>
      </c>
    </row>
    <row r="540752" spans="1:1" x14ac:dyDescent="0.25">
      <c r="A540752" s="40">
        <v>43282</v>
      </c>
    </row>
    <row r="540753" spans="1:1" x14ac:dyDescent="0.25">
      <c r="A540753" s="40">
        <v>43313</v>
      </c>
    </row>
    <row r="540754" spans="1:1" x14ac:dyDescent="0.25">
      <c r="A540754" s="40">
        <v>43344</v>
      </c>
    </row>
    <row r="540755" spans="1:1" x14ac:dyDescent="0.25">
      <c r="A540755" s="40">
        <v>43374</v>
      </c>
    </row>
    <row r="540756" spans="1:1" x14ac:dyDescent="0.25">
      <c r="A540756" s="40">
        <v>43405</v>
      </c>
    </row>
    <row r="540757" spans="1:1" x14ac:dyDescent="0.25">
      <c r="A540757" s="40">
        <v>43435</v>
      </c>
    </row>
    <row r="540758" spans="1:1" x14ac:dyDescent="0.25">
      <c r="A540758" s="40">
        <v>43466</v>
      </c>
    </row>
    <row r="540759" spans="1:1" x14ac:dyDescent="0.25">
      <c r="A540759" s="40">
        <v>43497</v>
      </c>
    </row>
    <row r="540760" spans="1:1" x14ac:dyDescent="0.25">
      <c r="A540760" s="40">
        <v>43525</v>
      </c>
    </row>
    <row r="540761" spans="1:1" x14ac:dyDescent="0.25">
      <c r="A540761" s="40">
        <v>43556</v>
      </c>
    </row>
    <row r="540762" spans="1:1" x14ac:dyDescent="0.25">
      <c r="A540762" s="40">
        <v>43586</v>
      </c>
    </row>
    <row r="540763" spans="1:1" x14ac:dyDescent="0.25">
      <c r="A540763" s="40">
        <v>43617</v>
      </c>
    </row>
    <row r="540764" spans="1:1" x14ac:dyDescent="0.25">
      <c r="A540764" s="40">
        <v>43647</v>
      </c>
    </row>
    <row r="540765" spans="1:1" x14ac:dyDescent="0.25">
      <c r="A540765" s="40">
        <v>43678</v>
      </c>
    </row>
    <row r="540766" spans="1:1" x14ac:dyDescent="0.25">
      <c r="A540766" s="40">
        <v>43709</v>
      </c>
    </row>
    <row r="540767" spans="1:1" x14ac:dyDescent="0.25">
      <c r="A540767" s="40">
        <v>43739</v>
      </c>
    </row>
    <row r="540768" spans="1:1" x14ac:dyDescent="0.25">
      <c r="A540768" s="40">
        <v>43770</v>
      </c>
    </row>
    <row r="540769" spans="1:1" x14ac:dyDescent="0.25">
      <c r="A540769" s="40">
        <v>43800</v>
      </c>
    </row>
    <row r="540770" spans="1:1" x14ac:dyDescent="0.25">
      <c r="A540770" s="40">
        <v>43831</v>
      </c>
    </row>
    <row r="540771" spans="1:1" x14ac:dyDescent="0.25">
      <c r="A540771" s="40">
        <v>43862</v>
      </c>
    </row>
    <row r="540772" spans="1:1" x14ac:dyDescent="0.25">
      <c r="A540772" s="40">
        <v>43891</v>
      </c>
    </row>
    <row r="540773" spans="1:1" x14ac:dyDescent="0.25">
      <c r="A540773" s="40">
        <v>43922</v>
      </c>
    </row>
    <row r="540774" spans="1:1" x14ac:dyDescent="0.25">
      <c r="A540774" s="40">
        <v>43952</v>
      </c>
    </row>
    <row r="540775" spans="1:1" x14ac:dyDescent="0.25">
      <c r="A540775" s="40">
        <v>43983</v>
      </c>
    </row>
    <row r="540776" spans="1:1" x14ac:dyDescent="0.25">
      <c r="A540776" s="40">
        <v>44013</v>
      </c>
    </row>
    <row r="540777" spans="1:1" x14ac:dyDescent="0.25">
      <c r="A540777" s="40">
        <v>44044</v>
      </c>
    </row>
    <row r="540778" spans="1:1" x14ac:dyDescent="0.25">
      <c r="A540778" s="40">
        <v>44075</v>
      </c>
    </row>
    <row r="540779" spans="1:1" x14ac:dyDescent="0.25">
      <c r="A540779" s="40">
        <v>44105</v>
      </c>
    </row>
    <row r="540780" spans="1:1" x14ac:dyDescent="0.25">
      <c r="A540780" s="40">
        <v>44136</v>
      </c>
    </row>
    <row r="540781" spans="1:1" x14ac:dyDescent="0.25">
      <c r="A540781" s="40">
        <v>44166</v>
      </c>
    </row>
    <row r="557058" spans="1:1" x14ac:dyDescent="0.25">
      <c r="A557058" s="40">
        <v>40909</v>
      </c>
    </row>
    <row r="557059" spans="1:1" x14ac:dyDescent="0.25">
      <c r="A557059" s="40">
        <v>40940</v>
      </c>
    </row>
    <row r="557060" spans="1:1" x14ac:dyDescent="0.25">
      <c r="A557060" s="40">
        <v>40969</v>
      </c>
    </row>
    <row r="557061" spans="1:1" x14ac:dyDescent="0.25">
      <c r="A557061" s="40">
        <v>41000</v>
      </c>
    </row>
    <row r="557062" spans="1:1" x14ac:dyDescent="0.25">
      <c r="A557062" s="40">
        <v>41030</v>
      </c>
    </row>
    <row r="557063" spans="1:1" x14ac:dyDescent="0.25">
      <c r="A557063" s="40">
        <v>41061</v>
      </c>
    </row>
    <row r="557064" spans="1:1" x14ac:dyDescent="0.25">
      <c r="A557064" s="40">
        <v>41091</v>
      </c>
    </row>
    <row r="557065" spans="1:1" x14ac:dyDescent="0.25">
      <c r="A557065" s="40">
        <v>41122</v>
      </c>
    </row>
    <row r="557066" spans="1:1" x14ac:dyDescent="0.25">
      <c r="A557066" s="40">
        <v>41153</v>
      </c>
    </row>
    <row r="557067" spans="1:1" x14ac:dyDescent="0.25">
      <c r="A557067" s="40">
        <v>41183</v>
      </c>
    </row>
    <row r="557068" spans="1:1" x14ac:dyDescent="0.25">
      <c r="A557068" s="40">
        <v>41214</v>
      </c>
    </row>
    <row r="557069" spans="1:1" x14ac:dyDescent="0.25">
      <c r="A557069" s="40">
        <v>41244</v>
      </c>
    </row>
    <row r="557070" spans="1:1" x14ac:dyDescent="0.25">
      <c r="A557070" s="40">
        <v>41275</v>
      </c>
    </row>
    <row r="557071" spans="1:1" x14ac:dyDescent="0.25">
      <c r="A557071" s="40">
        <v>41306</v>
      </c>
    </row>
    <row r="557072" spans="1:1" x14ac:dyDescent="0.25">
      <c r="A557072" s="40">
        <v>41334</v>
      </c>
    </row>
    <row r="557073" spans="1:1" x14ac:dyDescent="0.25">
      <c r="A557073" s="40">
        <v>41365</v>
      </c>
    </row>
    <row r="557074" spans="1:1" x14ac:dyDescent="0.25">
      <c r="A557074" s="40">
        <v>41395</v>
      </c>
    </row>
    <row r="557075" spans="1:1" x14ac:dyDescent="0.25">
      <c r="A557075" s="40">
        <v>41426</v>
      </c>
    </row>
    <row r="557076" spans="1:1" x14ac:dyDescent="0.25">
      <c r="A557076" s="40">
        <v>41456</v>
      </c>
    </row>
    <row r="557077" spans="1:1" x14ac:dyDescent="0.25">
      <c r="A557077" s="40">
        <v>41487</v>
      </c>
    </row>
    <row r="557078" spans="1:1" x14ac:dyDescent="0.25">
      <c r="A557078" s="40">
        <v>41518</v>
      </c>
    </row>
    <row r="557079" spans="1:1" x14ac:dyDescent="0.25">
      <c r="A557079" s="40">
        <v>41548</v>
      </c>
    </row>
    <row r="557080" spans="1:1" x14ac:dyDescent="0.25">
      <c r="A557080" s="40">
        <v>41579</v>
      </c>
    </row>
    <row r="557081" spans="1:1" x14ac:dyDescent="0.25">
      <c r="A557081" s="40">
        <v>41609</v>
      </c>
    </row>
    <row r="557082" spans="1:1" x14ac:dyDescent="0.25">
      <c r="A557082" s="40">
        <v>41640</v>
      </c>
    </row>
    <row r="557083" spans="1:1" x14ac:dyDescent="0.25">
      <c r="A557083" s="40">
        <v>41671</v>
      </c>
    </row>
    <row r="557084" spans="1:1" x14ac:dyDescent="0.25">
      <c r="A557084" s="40">
        <v>41699</v>
      </c>
    </row>
    <row r="557085" spans="1:1" x14ac:dyDescent="0.25">
      <c r="A557085" s="40">
        <v>41730</v>
      </c>
    </row>
    <row r="557086" spans="1:1" x14ac:dyDescent="0.25">
      <c r="A557086" s="40">
        <v>41760</v>
      </c>
    </row>
    <row r="557087" spans="1:1" x14ac:dyDescent="0.25">
      <c r="A557087" s="40">
        <v>41791</v>
      </c>
    </row>
    <row r="557088" spans="1:1" x14ac:dyDescent="0.25">
      <c r="A557088" s="40">
        <v>41821</v>
      </c>
    </row>
    <row r="557089" spans="1:1" x14ac:dyDescent="0.25">
      <c r="A557089" s="40">
        <v>41852</v>
      </c>
    </row>
    <row r="557090" spans="1:1" x14ac:dyDescent="0.25">
      <c r="A557090" s="40">
        <v>41883</v>
      </c>
    </row>
    <row r="557091" spans="1:1" x14ac:dyDescent="0.25">
      <c r="A557091" s="40">
        <v>41913</v>
      </c>
    </row>
    <row r="557092" spans="1:1" x14ac:dyDescent="0.25">
      <c r="A557092" s="40">
        <v>41944</v>
      </c>
    </row>
    <row r="557093" spans="1:1" x14ac:dyDescent="0.25">
      <c r="A557093" s="40">
        <v>41974</v>
      </c>
    </row>
    <row r="557094" spans="1:1" x14ac:dyDescent="0.25">
      <c r="A557094" s="40">
        <v>42005</v>
      </c>
    </row>
    <row r="557095" spans="1:1" x14ac:dyDescent="0.25">
      <c r="A557095" s="40">
        <v>42036</v>
      </c>
    </row>
    <row r="557096" spans="1:1" x14ac:dyDescent="0.25">
      <c r="A557096" s="40">
        <v>42064</v>
      </c>
    </row>
    <row r="557097" spans="1:1" x14ac:dyDescent="0.25">
      <c r="A557097" s="40">
        <v>42095</v>
      </c>
    </row>
    <row r="557098" spans="1:1" x14ac:dyDescent="0.25">
      <c r="A557098" s="40">
        <v>42125</v>
      </c>
    </row>
    <row r="557099" spans="1:1" x14ac:dyDescent="0.25">
      <c r="A557099" s="40">
        <v>42156</v>
      </c>
    </row>
    <row r="557100" spans="1:1" x14ac:dyDescent="0.25">
      <c r="A557100" s="40">
        <v>42186</v>
      </c>
    </row>
    <row r="557101" spans="1:1" x14ac:dyDescent="0.25">
      <c r="A557101" s="40">
        <v>42217</v>
      </c>
    </row>
    <row r="557102" spans="1:1" x14ac:dyDescent="0.25">
      <c r="A557102" s="40">
        <v>42248</v>
      </c>
    </row>
    <row r="557103" spans="1:1" x14ac:dyDescent="0.25">
      <c r="A557103" s="40">
        <v>42278</v>
      </c>
    </row>
    <row r="557104" spans="1:1" x14ac:dyDescent="0.25">
      <c r="A557104" s="40">
        <v>42309</v>
      </c>
    </row>
    <row r="557105" spans="1:1" x14ac:dyDescent="0.25">
      <c r="A557105" s="40">
        <v>42339</v>
      </c>
    </row>
    <row r="557106" spans="1:1" x14ac:dyDescent="0.25">
      <c r="A557106" s="40">
        <v>42370</v>
      </c>
    </row>
    <row r="557107" spans="1:1" x14ac:dyDescent="0.25">
      <c r="A557107" s="40">
        <v>42401</v>
      </c>
    </row>
    <row r="557108" spans="1:1" x14ac:dyDescent="0.25">
      <c r="A557108" s="40">
        <v>42430</v>
      </c>
    </row>
    <row r="557109" spans="1:1" x14ac:dyDescent="0.25">
      <c r="A557109" s="40">
        <v>42461</v>
      </c>
    </row>
    <row r="557110" spans="1:1" x14ac:dyDescent="0.25">
      <c r="A557110" s="40">
        <v>42491</v>
      </c>
    </row>
    <row r="557111" spans="1:1" x14ac:dyDescent="0.25">
      <c r="A557111" s="40">
        <v>42522</v>
      </c>
    </row>
    <row r="557112" spans="1:1" x14ac:dyDescent="0.25">
      <c r="A557112" s="40">
        <v>42552</v>
      </c>
    </row>
    <row r="557113" spans="1:1" x14ac:dyDescent="0.25">
      <c r="A557113" s="40">
        <v>42583</v>
      </c>
    </row>
    <row r="557114" spans="1:1" x14ac:dyDescent="0.25">
      <c r="A557114" s="40">
        <v>42614</v>
      </c>
    </row>
    <row r="557115" spans="1:1" x14ac:dyDescent="0.25">
      <c r="A557115" s="40">
        <v>42644</v>
      </c>
    </row>
    <row r="557116" spans="1:1" x14ac:dyDescent="0.25">
      <c r="A557116" s="40">
        <v>42675</v>
      </c>
    </row>
    <row r="557117" spans="1:1" x14ac:dyDescent="0.25">
      <c r="A557117" s="40">
        <v>42705</v>
      </c>
    </row>
    <row r="557118" spans="1:1" x14ac:dyDescent="0.25">
      <c r="A557118" s="40">
        <v>42736</v>
      </c>
    </row>
    <row r="557119" spans="1:1" x14ac:dyDescent="0.25">
      <c r="A557119" s="40">
        <v>42767</v>
      </c>
    </row>
    <row r="557120" spans="1:1" x14ac:dyDescent="0.25">
      <c r="A557120" s="40">
        <v>42795</v>
      </c>
    </row>
    <row r="557121" spans="1:1" x14ac:dyDescent="0.25">
      <c r="A557121" s="40">
        <v>42826</v>
      </c>
    </row>
    <row r="557122" spans="1:1" x14ac:dyDescent="0.25">
      <c r="A557122" s="40">
        <v>42856</v>
      </c>
    </row>
    <row r="557123" spans="1:1" x14ac:dyDescent="0.25">
      <c r="A557123" s="40">
        <v>42887</v>
      </c>
    </row>
    <row r="557124" spans="1:1" x14ac:dyDescent="0.25">
      <c r="A557124" s="40">
        <v>42917</v>
      </c>
    </row>
    <row r="557125" spans="1:1" x14ac:dyDescent="0.25">
      <c r="A557125" s="40">
        <v>42948</v>
      </c>
    </row>
    <row r="557126" spans="1:1" x14ac:dyDescent="0.25">
      <c r="A557126" s="40">
        <v>42979</v>
      </c>
    </row>
    <row r="557127" spans="1:1" x14ac:dyDescent="0.25">
      <c r="A557127" s="40">
        <v>43009</v>
      </c>
    </row>
    <row r="557128" spans="1:1" x14ac:dyDescent="0.25">
      <c r="A557128" s="40">
        <v>43040</v>
      </c>
    </row>
    <row r="557129" spans="1:1" x14ac:dyDescent="0.25">
      <c r="A557129" s="40">
        <v>43070</v>
      </c>
    </row>
    <row r="557130" spans="1:1" x14ac:dyDescent="0.25">
      <c r="A557130" s="40">
        <v>43101</v>
      </c>
    </row>
    <row r="557131" spans="1:1" x14ac:dyDescent="0.25">
      <c r="A557131" s="40">
        <v>43132</v>
      </c>
    </row>
    <row r="557132" spans="1:1" x14ac:dyDescent="0.25">
      <c r="A557132" s="40">
        <v>43160</v>
      </c>
    </row>
    <row r="557133" spans="1:1" x14ac:dyDescent="0.25">
      <c r="A557133" s="40">
        <v>43191</v>
      </c>
    </row>
    <row r="557134" spans="1:1" x14ac:dyDescent="0.25">
      <c r="A557134" s="40">
        <v>43221</v>
      </c>
    </row>
    <row r="557135" spans="1:1" x14ac:dyDescent="0.25">
      <c r="A557135" s="40">
        <v>43252</v>
      </c>
    </row>
    <row r="557136" spans="1:1" x14ac:dyDescent="0.25">
      <c r="A557136" s="40">
        <v>43282</v>
      </c>
    </row>
    <row r="557137" spans="1:1" x14ac:dyDescent="0.25">
      <c r="A557137" s="40">
        <v>43313</v>
      </c>
    </row>
    <row r="557138" spans="1:1" x14ac:dyDescent="0.25">
      <c r="A557138" s="40">
        <v>43344</v>
      </c>
    </row>
    <row r="557139" spans="1:1" x14ac:dyDescent="0.25">
      <c r="A557139" s="40">
        <v>43374</v>
      </c>
    </row>
    <row r="557140" spans="1:1" x14ac:dyDescent="0.25">
      <c r="A557140" s="40">
        <v>43405</v>
      </c>
    </row>
    <row r="557141" spans="1:1" x14ac:dyDescent="0.25">
      <c r="A557141" s="40">
        <v>43435</v>
      </c>
    </row>
    <row r="557142" spans="1:1" x14ac:dyDescent="0.25">
      <c r="A557142" s="40">
        <v>43466</v>
      </c>
    </row>
    <row r="557143" spans="1:1" x14ac:dyDescent="0.25">
      <c r="A557143" s="40">
        <v>43497</v>
      </c>
    </row>
    <row r="557144" spans="1:1" x14ac:dyDescent="0.25">
      <c r="A557144" s="40">
        <v>43525</v>
      </c>
    </row>
    <row r="557145" spans="1:1" x14ac:dyDescent="0.25">
      <c r="A557145" s="40">
        <v>43556</v>
      </c>
    </row>
    <row r="557146" spans="1:1" x14ac:dyDescent="0.25">
      <c r="A557146" s="40">
        <v>43586</v>
      </c>
    </row>
    <row r="557147" spans="1:1" x14ac:dyDescent="0.25">
      <c r="A557147" s="40">
        <v>43617</v>
      </c>
    </row>
    <row r="557148" spans="1:1" x14ac:dyDescent="0.25">
      <c r="A557148" s="40">
        <v>43647</v>
      </c>
    </row>
    <row r="557149" spans="1:1" x14ac:dyDescent="0.25">
      <c r="A557149" s="40">
        <v>43678</v>
      </c>
    </row>
    <row r="557150" spans="1:1" x14ac:dyDescent="0.25">
      <c r="A557150" s="40">
        <v>43709</v>
      </c>
    </row>
    <row r="557151" spans="1:1" x14ac:dyDescent="0.25">
      <c r="A557151" s="40">
        <v>43739</v>
      </c>
    </row>
    <row r="557152" spans="1:1" x14ac:dyDescent="0.25">
      <c r="A557152" s="40">
        <v>43770</v>
      </c>
    </row>
    <row r="557153" spans="1:1" x14ac:dyDescent="0.25">
      <c r="A557153" s="40">
        <v>43800</v>
      </c>
    </row>
    <row r="557154" spans="1:1" x14ac:dyDescent="0.25">
      <c r="A557154" s="40">
        <v>43831</v>
      </c>
    </row>
    <row r="557155" spans="1:1" x14ac:dyDescent="0.25">
      <c r="A557155" s="40">
        <v>43862</v>
      </c>
    </row>
    <row r="557156" spans="1:1" x14ac:dyDescent="0.25">
      <c r="A557156" s="40">
        <v>43891</v>
      </c>
    </row>
    <row r="557157" spans="1:1" x14ac:dyDescent="0.25">
      <c r="A557157" s="40">
        <v>43922</v>
      </c>
    </row>
    <row r="557158" spans="1:1" x14ac:dyDescent="0.25">
      <c r="A557158" s="40">
        <v>43952</v>
      </c>
    </row>
    <row r="557159" spans="1:1" x14ac:dyDescent="0.25">
      <c r="A557159" s="40">
        <v>43983</v>
      </c>
    </row>
    <row r="557160" spans="1:1" x14ac:dyDescent="0.25">
      <c r="A557160" s="40">
        <v>44013</v>
      </c>
    </row>
    <row r="557161" spans="1:1" x14ac:dyDescent="0.25">
      <c r="A557161" s="40">
        <v>44044</v>
      </c>
    </row>
    <row r="557162" spans="1:1" x14ac:dyDescent="0.25">
      <c r="A557162" s="40">
        <v>44075</v>
      </c>
    </row>
    <row r="557163" spans="1:1" x14ac:dyDescent="0.25">
      <c r="A557163" s="40">
        <v>44105</v>
      </c>
    </row>
    <row r="557164" spans="1:1" x14ac:dyDescent="0.25">
      <c r="A557164" s="40">
        <v>44136</v>
      </c>
    </row>
    <row r="557165" spans="1:1" x14ac:dyDescent="0.25">
      <c r="A557165" s="40">
        <v>44166</v>
      </c>
    </row>
    <row r="573442" spans="1:1" x14ac:dyDescent="0.25">
      <c r="A573442" s="40">
        <v>40909</v>
      </c>
    </row>
    <row r="573443" spans="1:1" x14ac:dyDescent="0.25">
      <c r="A573443" s="40">
        <v>40940</v>
      </c>
    </row>
    <row r="573444" spans="1:1" x14ac:dyDescent="0.25">
      <c r="A573444" s="40">
        <v>40969</v>
      </c>
    </row>
    <row r="573445" spans="1:1" x14ac:dyDescent="0.25">
      <c r="A573445" s="40">
        <v>41000</v>
      </c>
    </row>
    <row r="573446" spans="1:1" x14ac:dyDescent="0.25">
      <c r="A573446" s="40">
        <v>41030</v>
      </c>
    </row>
    <row r="573447" spans="1:1" x14ac:dyDescent="0.25">
      <c r="A573447" s="40">
        <v>41061</v>
      </c>
    </row>
    <row r="573448" spans="1:1" x14ac:dyDescent="0.25">
      <c r="A573448" s="40">
        <v>41091</v>
      </c>
    </row>
    <row r="573449" spans="1:1" x14ac:dyDescent="0.25">
      <c r="A573449" s="40">
        <v>41122</v>
      </c>
    </row>
    <row r="573450" spans="1:1" x14ac:dyDescent="0.25">
      <c r="A573450" s="40">
        <v>41153</v>
      </c>
    </row>
    <row r="573451" spans="1:1" x14ac:dyDescent="0.25">
      <c r="A573451" s="40">
        <v>41183</v>
      </c>
    </row>
    <row r="573452" spans="1:1" x14ac:dyDescent="0.25">
      <c r="A573452" s="40">
        <v>41214</v>
      </c>
    </row>
    <row r="573453" spans="1:1" x14ac:dyDescent="0.25">
      <c r="A573453" s="40">
        <v>41244</v>
      </c>
    </row>
    <row r="573454" spans="1:1" x14ac:dyDescent="0.25">
      <c r="A573454" s="40">
        <v>41275</v>
      </c>
    </row>
    <row r="573455" spans="1:1" x14ac:dyDescent="0.25">
      <c r="A573455" s="40">
        <v>41306</v>
      </c>
    </row>
    <row r="573456" spans="1:1" x14ac:dyDescent="0.25">
      <c r="A573456" s="40">
        <v>41334</v>
      </c>
    </row>
    <row r="573457" spans="1:1" x14ac:dyDescent="0.25">
      <c r="A573457" s="40">
        <v>41365</v>
      </c>
    </row>
    <row r="573458" spans="1:1" x14ac:dyDescent="0.25">
      <c r="A573458" s="40">
        <v>41395</v>
      </c>
    </row>
    <row r="573459" spans="1:1" x14ac:dyDescent="0.25">
      <c r="A573459" s="40">
        <v>41426</v>
      </c>
    </row>
    <row r="573460" spans="1:1" x14ac:dyDescent="0.25">
      <c r="A573460" s="40">
        <v>41456</v>
      </c>
    </row>
    <row r="573461" spans="1:1" x14ac:dyDescent="0.25">
      <c r="A573461" s="40">
        <v>41487</v>
      </c>
    </row>
    <row r="573462" spans="1:1" x14ac:dyDescent="0.25">
      <c r="A573462" s="40">
        <v>41518</v>
      </c>
    </row>
    <row r="573463" spans="1:1" x14ac:dyDescent="0.25">
      <c r="A573463" s="40">
        <v>41548</v>
      </c>
    </row>
    <row r="573464" spans="1:1" x14ac:dyDescent="0.25">
      <c r="A573464" s="40">
        <v>41579</v>
      </c>
    </row>
    <row r="573465" spans="1:1" x14ac:dyDescent="0.25">
      <c r="A573465" s="40">
        <v>41609</v>
      </c>
    </row>
    <row r="573466" spans="1:1" x14ac:dyDescent="0.25">
      <c r="A573466" s="40">
        <v>41640</v>
      </c>
    </row>
    <row r="573467" spans="1:1" x14ac:dyDescent="0.25">
      <c r="A573467" s="40">
        <v>41671</v>
      </c>
    </row>
    <row r="573468" spans="1:1" x14ac:dyDescent="0.25">
      <c r="A573468" s="40">
        <v>41699</v>
      </c>
    </row>
    <row r="573469" spans="1:1" x14ac:dyDescent="0.25">
      <c r="A573469" s="40">
        <v>41730</v>
      </c>
    </row>
    <row r="573470" spans="1:1" x14ac:dyDescent="0.25">
      <c r="A573470" s="40">
        <v>41760</v>
      </c>
    </row>
    <row r="573471" spans="1:1" x14ac:dyDescent="0.25">
      <c r="A573471" s="40">
        <v>41791</v>
      </c>
    </row>
    <row r="573472" spans="1:1" x14ac:dyDescent="0.25">
      <c r="A573472" s="40">
        <v>41821</v>
      </c>
    </row>
    <row r="573473" spans="1:1" x14ac:dyDescent="0.25">
      <c r="A573473" s="40">
        <v>41852</v>
      </c>
    </row>
    <row r="573474" spans="1:1" x14ac:dyDescent="0.25">
      <c r="A573474" s="40">
        <v>41883</v>
      </c>
    </row>
    <row r="573475" spans="1:1" x14ac:dyDescent="0.25">
      <c r="A573475" s="40">
        <v>41913</v>
      </c>
    </row>
    <row r="573476" spans="1:1" x14ac:dyDescent="0.25">
      <c r="A573476" s="40">
        <v>41944</v>
      </c>
    </row>
    <row r="573477" spans="1:1" x14ac:dyDescent="0.25">
      <c r="A573477" s="40">
        <v>41974</v>
      </c>
    </row>
    <row r="573478" spans="1:1" x14ac:dyDescent="0.25">
      <c r="A573478" s="40">
        <v>42005</v>
      </c>
    </row>
    <row r="573479" spans="1:1" x14ac:dyDescent="0.25">
      <c r="A573479" s="40">
        <v>42036</v>
      </c>
    </row>
    <row r="573480" spans="1:1" x14ac:dyDescent="0.25">
      <c r="A573480" s="40">
        <v>42064</v>
      </c>
    </row>
    <row r="573481" spans="1:1" x14ac:dyDescent="0.25">
      <c r="A573481" s="40">
        <v>42095</v>
      </c>
    </row>
    <row r="573482" spans="1:1" x14ac:dyDescent="0.25">
      <c r="A573482" s="40">
        <v>42125</v>
      </c>
    </row>
    <row r="573483" spans="1:1" x14ac:dyDescent="0.25">
      <c r="A573483" s="40">
        <v>42156</v>
      </c>
    </row>
    <row r="573484" spans="1:1" x14ac:dyDescent="0.25">
      <c r="A573484" s="40">
        <v>42186</v>
      </c>
    </row>
    <row r="573485" spans="1:1" x14ac:dyDescent="0.25">
      <c r="A573485" s="40">
        <v>42217</v>
      </c>
    </row>
    <row r="573486" spans="1:1" x14ac:dyDescent="0.25">
      <c r="A573486" s="40">
        <v>42248</v>
      </c>
    </row>
    <row r="573487" spans="1:1" x14ac:dyDescent="0.25">
      <c r="A573487" s="40">
        <v>42278</v>
      </c>
    </row>
    <row r="573488" spans="1:1" x14ac:dyDescent="0.25">
      <c r="A573488" s="40">
        <v>42309</v>
      </c>
    </row>
    <row r="573489" spans="1:1" x14ac:dyDescent="0.25">
      <c r="A573489" s="40">
        <v>42339</v>
      </c>
    </row>
    <row r="573490" spans="1:1" x14ac:dyDescent="0.25">
      <c r="A573490" s="40">
        <v>42370</v>
      </c>
    </row>
    <row r="573491" spans="1:1" x14ac:dyDescent="0.25">
      <c r="A573491" s="40">
        <v>42401</v>
      </c>
    </row>
    <row r="573492" spans="1:1" x14ac:dyDescent="0.25">
      <c r="A573492" s="40">
        <v>42430</v>
      </c>
    </row>
    <row r="573493" spans="1:1" x14ac:dyDescent="0.25">
      <c r="A573493" s="40">
        <v>42461</v>
      </c>
    </row>
    <row r="573494" spans="1:1" x14ac:dyDescent="0.25">
      <c r="A573494" s="40">
        <v>42491</v>
      </c>
    </row>
    <row r="573495" spans="1:1" x14ac:dyDescent="0.25">
      <c r="A573495" s="40">
        <v>42522</v>
      </c>
    </row>
    <row r="573496" spans="1:1" x14ac:dyDescent="0.25">
      <c r="A573496" s="40">
        <v>42552</v>
      </c>
    </row>
    <row r="573497" spans="1:1" x14ac:dyDescent="0.25">
      <c r="A573497" s="40">
        <v>42583</v>
      </c>
    </row>
    <row r="573498" spans="1:1" x14ac:dyDescent="0.25">
      <c r="A573498" s="40">
        <v>42614</v>
      </c>
    </row>
    <row r="573499" spans="1:1" x14ac:dyDescent="0.25">
      <c r="A573499" s="40">
        <v>42644</v>
      </c>
    </row>
    <row r="573500" spans="1:1" x14ac:dyDescent="0.25">
      <c r="A573500" s="40">
        <v>42675</v>
      </c>
    </row>
    <row r="573501" spans="1:1" x14ac:dyDescent="0.25">
      <c r="A573501" s="40">
        <v>42705</v>
      </c>
    </row>
    <row r="573502" spans="1:1" x14ac:dyDescent="0.25">
      <c r="A573502" s="40">
        <v>42736</v>
      </c>
    </row>
    <row r="573503" spans="1:1" x14ac:dyDescent="0.25">
      <c r="A573503" s="40">
        <v>42767</v>
      </c>
    </row>
    <row r="573504" spans="1:1" x14ac:dyDescent="0.25">
      <c r="A573504" s="40">
        <v>42795</v>
      </c>
    </row>
    <row r="573505" spans="1:1" x14ac:dyDescent="0.25">
      <c r="A573505" s="40">
        <v>42826</v>
      </c>
    </row>
    <row r="573506" spans="1:1" x14ac:dyDescent="0.25">
      <c r="A573506" s="40">
        <v>42856</v>
      </c>
    </row>
    <row r="573507" spans="1:1" x14ac:dyDescent="0.25">
      <c r="A573507" s="40">
        <v>42887</v>
      </c>
    </row>
    <row r="573508" spans="1:1" x14ac:dyDescent="0.25">
      <c r="A573508" s="40">
        <v>42917</v>
      </c>
    </row>
    <row r="573509" spans="1:1" x14ac:dyDescent="0.25">
      <c r="A573509" s="40">
        <v>42948</v>
      </c>
    </row>
    <row r="573510" spans="1:1" x14ac:dyDescent="0.25">
      <c r="A573510" s="40">
        <v>42979</v>
      </c>
    </row>
    <row r="573511" spans="1:1" x14ac:dyDescent="0.25">
      <c r="A573511" s="40">
        <v>43009</v>
      </c>
    </row>
    <row r="573512" spans="1:1" x14ac:dyDescent="0.25">
      <c r="A573512" s="40">
        <v>43040</v>
      </c>
    </row>
    <row r="573513" spans="1:1" x14ac:dyDescent="0.25">
      <c r="A573513" s="40">
        <v>43070</v>
      </c>
    </row>
    <row r="573514" spans="1:1" x14ac:dyDescent="0.25">
      <c r="A573514" s="40">
        <v>43101</v>
      </c>
    </row>
    <row r="573515" spans="1:1" x14ac:dyDescent="0.25">
      <c r="A573515" s="40">
        <v>43132</v>
      </c>
    </row>
    <row r="573516" spans="1:1" x14ac:dyDescent="0.25">
      <c r="A573516" s="40">
        <v>43160</v>
      </c>
    </row>
    <row r="573517" spans="1:1" x14ac:dyDescent="0.25">
      <c r="A573517" s="40">
        <v>43191</v>
      </c>
    </row>
    <row r="573518" spans="1:1" x14ac:dyDescent="0.25">
      <c r="A573518" s="40">
        <v>43221</v>
      </c>
    </row>
    <row r="573519" spans="1:1" x14ac:dyDescent="0.25">
      <c r="A573519" s="40">
        <v>43252</v>
      </c>
    </row>
    <row r="573520" spans="1:1" x14ac:dyDescent="0.25">
      <c r="A573520" s="40">
        <v>43282</v>
      </c>
    </row>
    <row r="573521" spans="1:1" x14ac:dyDescent="0.25">
      <c r="A573521" s="40">
        <v>43313</v>
      </c>
    </row>
    <row r="573522" spans="1:1" x14ac:dyDescent="0.25">
      <c r="A573522" s="40">
        <v>43344</v>
      </c>
    </row>
    <row r="573523" spans="1:1" x14ac:dyDescent="0.25">
      <c r="A573523" s="40">
        <v>43374</v>
      </c>
    </row>
    <row r="573524" spans="1:1" x14ac:dyDescent="0.25">
      <c r="A573524" s="40">
        <v>43405</v>
      </c>
    </row>
    <row r="573525" spans="1:1" x14ac:dyDescent="0.25">
      <c r="A573525" s="40">
        <v>43435</v>
      </c>
    </row>
    <row r="573526" spans="1:1" x14ac:dyDescent="0.25">
      <c r="A573526" s="40">
        <v>43466</v>
      </c>
    </row>
    <row r="573527" spans="1:1" x14ac:dyDescent="0.25">
      <c r="A573527" s="40">
        <v>43497</v>
      </c>
    </row>
    <row r="573528" spans="1:1" x14ac:dyDescent="0.25">
      <c r="A573528" s="40">
        <v>43525</v>
      </c>
    </row>
    <row r="573529" spans="1:1" x14ac:dyDescent="0.25">
      <c r="A573529" s="40">
        <v>43556</v>
      </c>
    </row>
    <row r="573530" spans="1:1" x14ac:dyDescent="0.25">
      <c r="A573530" s="40">
        <v>43586</v>
      </c>
    </row>
    <row r="573531" spans="1:1" x14ac:dyDescent="0.25">
      <c r="A573531" s="40">
        <v>43617</v>
      </c>
    </row>
    <row r="573532" spans="1:1" x14ac:dyDescent="0.25">
      <c r="A573532" s="40">
        <v>43647</v>
      </c>
    </row>
    <row r="573533" spans="1:1" x14ac:dyDescent="0.25">
      <c r="A573533" s="40">
        <v>43678</v>
      </c>
    </row>
    <row r="573534" spans="1:1" x14ac:dyDescent="0.25">
      <c r="A573534" s="40">
        <v>43709</v>
      </c>
    </row>
    <row r="573535" spans="1:1" x14ac:dyDescent="0.25">
      <c r="A573535" s="40">
        <v>43739</v>
      </c>
    </row>
    <row r="573536" spans="1:1" x14ac:dyDescent="0.25">
      <c r="A573536" s="40">
        <v>43770</v>
      </c>
    </row>
    <row r="573537" spans="1:1" x14ac:dyDescent="0.25">
      <c r="A573537" s="40">
        <v>43800</v>
      </c>
    </row>
    <row r="573538" spans="1:1" x14ac:dyDescent="0.25">
      <c r="A573538" s="40">
        <v>43831</v>
      </c>
    </row>
    <row r="573539" spans="1:1" x14ac:dyDescent="0.25">
      <c r="A573539" s="40">
        <v>43862</v>
      </c>
    </row>
    <row r="573540" spans="1:1" x14ac:dyDescent="0.25">
      <c r="A573540" s="40">
        <v>43891</v>
      </c>
    </row>
    <row r="573541" spans="1:1" x14ac:dyDescent="0.25">
      <c r="A573541" s="40">
        <v>43922</v>
      </c>
    </row>
    <row r="573542" spans="1:1" x14ac:dyDescent="0.25">
      <c r="A573542" s="40">
        <v>43952</v>
      </c>
    </row>
    <row r="573543" spans="1:1" x14ac:dyDescent="0.25">
      <c r="A573543" s="40">
        <v>43983</v>
      </c>
    </row>
    <row r="573544" spans="1:1" x14ac:dyDescent="0.25">
      <c r="A573544" s="40">
        <v>44013</v>
      </c>
    </row>
    <row r="573545" spans="1:1" x14ac:dyDescent="0.25">
      <c r="A573545" s="40">
        <v>44044</v>
      </c>
    </row>
    <row r="573546" spans="1:1" x14ac:dyDescent="0.25">
      <c r="A573546" s="40">
        <v>44075</v>
      </c>
    </row>
    <row r="573547" spans="1:1" x14ac:dyDescent="0.25">
      <c r="A573547" s="40">
        <v>44105</v>
      </c>
    </row>
    <row r="573548" spans="1:1" x14ac:dyDescent="0.25">
      <c r="A573548" s="40">
        <v>44136</v>
      </c>
    </row>
    <row r="573549" spans="1:1" x14ac:dyDescent="0.25">
      <c r="A573549" s="40">
        <v>44166</v>
      </c>
    </row>
    <row r="589826" spans="1:1" x14ac:dyDescent="0.25">
      <c r="A589826" s="40">
        <v>40909</v>
      </c>
    </row>
    <row r="589827" spans="1:1" x14ac:dyDescent="0.25">
      <c r="A589827" s="40">
        <v>40940</v>
      </c>
    </row>
    <row r="589828" spans="1:1" x14ac:dyDescent="0.25">
      <c r="A589828" s="40">
        <v>40969</v>
      </c>
    </row>
    <row r="589829" spans="1:1" x14ac:dyDescent="0.25">
      <c r="A589829" s="40">
        <v>41000</v>
      </c>
    </row>
    <row r="589830" spans="1:1" x14ac:dyDescent="0.25">
      <c r="A589830" s="40">
        <v>41030</v>
      </c>
    </row>
    <row r="589831" spans="1:1" x14ac:dyDescent="0.25">
      <c r="A589831" s="40">
        <v>41061</v>
      </c>
    </row>
    <row r="589832" spans="1:1" x14ac:dyDescent="0.25">
      <c r="A589832" s="40">
        <v>41091</v>
      </c>
    </row>
    <row r="589833" spans="1:1" x14ac:dyDescent="0.25">
      <c r="A589833" s="40">
        <v>41122</v>
      </c>
    </row>
    <row r="589834" spans="1:1" x14ac:dyDescent="0.25">
      <c r="A589834" s="40">
        <v>41153</v>
      </c>
    </row>
    <row r="589835" spans="1:1" x14ac:dyDescent="0.25">
      <c r="A589835" s="40">
        <v>41183</v>
      </c>
    </row>
    <row r="589836" spans="1:1" x14ac:dyDescent="0.25">
      <c r="A589836" s="40">
        <v>41214</v>
      </c>
    </row>
    <row r="589837" spans="1:1" x14ac:dyDescent="0.25">
      <c r="A589837" s="40">
        <v>41244</v>
      </c>
    </row>
    <row r="589838" spans="1:1" x14ac:dyDescent="0.25">
      <c r="A589838" s="40">
        <v>41275</v>
      </c>
    </row>
    <row r="589839" spans="1:1" x14ac:dyDescent="0.25">
      <c r="A589839" s="40">
        <v>41306</v>
      </c>
    </row>
    <row r="589840" spans="1:1" x14ac:dyDescent="0.25">
      <c r="A589840" s="40">
        <v>41334</v>
      </c>
    </row>
    <row r="589841" spans="1:1" x14ac:dyDescent="0.25">
      <c r="A589841" s="40">
        <v>41365</v>
      </c>
    </row>
    <row r="589842" spans="1:1" x14ac:dyDescent="0.25">
      <c r="A589842" s="40">
        <v>41395</v>
      </c>
    </row>
    <row r="589843" spans="1:1" x14ac:dyDescent="0.25">
      <c r="A589843" s="40">
        <v>41426</v>
      </c>
    </row>
    <row r="589844" spans="1:1" x14ac:dyDescent="0.25">
      <c r="A589844" s="40">
        <v>41456</v>
      </c>
    </row>
    <row r="589845" spans="1:1" x14ac:dyDescent="0.25">
      <c r="A589845" s="40">
        <v>41487</v>
      </c>
    </row>
    <row r="589846" spans="1:1" x14ac:dyDescent="0.25">
      <c r="A589846" s="40">
        <v>41518</v>
      </c>
    </row>
    <row r="589847" spans="1:1" x14ac:dyDescent="0.25">
      <c r="A589847" s="40">
        <v>41548</v>
      </c>
    </row>
    <row r="589848" spans="1:1" x14ac:dyDescent="0.25">
      <c r="A589848" s="40">
        <v>41579</v>
      </c>
    </row>
    <row r="589849" spans="1:1" x14ac:dyDescent="0.25">
      <c r="A589849" s="40">
        <v>41609</v>
      </c>
    </row>
    <row r="589850" spans="1:1" x14ac:dyDescent="0.25">
      <c r="A589850" s="40">
        <v>41640</v>
      </c>
    </row>
    <row r="589851" spans="1:1" x14ac:dyDescent="0.25">
      <c r="A589851" s="40">
        <v>41671</v>
      </c>
    </row>
    <row r="589852" spans="1:1" x14ac:dyDescent="0.25">
      <c r="A589852" s="40">
        <v>41699</v>
      </c>
    </row>
    <row r="589853" spans="1:1" x14ac:dyDescent="0.25">
      <c r="A589853" s="40">
        <v>41730</v>
      </c>
    </row>
    <row r="589854" spans="1:1" x14ac:dyDescent="0.25">
      <c r="A589854" s="40">
        <v>41760</v>
      </c>
    </row>
    <row r="589855" spans="1:1" x14ac:dyDescent="0.25">
      <c r="A589855" s="40">
        <v>41791</v>
      </c>
    </row>
    <row r="589856" spans="1:1" x14ac:dyDescent="0.25">
      <c r="A589856" s="40">
        <v>41821</v>
      </c>
    </row>
    <row r="589857" spans="1:1" x14ac:dyDescent="0.25">
      <c r="A589857" s="40">
        <v>41852</v>
      </c>
    </row>
    <row r="589858" spans="1:1" x14ac:dyDescent="0.25">
      <c r="A589858" s="40">
        <v>41883</v>
      </c>
    </row>
    <row r="589859" spans="1:1" x14ac:dyDescent="0.25">
      <c r="A589859" s="40">
        <v>41913</v>
      </c>
    </row>
    <row r="589860" spans="1:1" x14ac:dyDescent="0.25">
      <c r="A589860" s="40">
        <v>41944</v>
      </c>
    </row>
    <row r="589861" spans="1:1" x14ac:dyDescent="0.25">
      <c r="A589861" s="40">
        <v>41974</v>
      </c>
    </row>
    <row r="589862" spans="1:1" x14ac:dyDescent="0.25">
      <c r="A589862" s="40">
        <v>42005</v>
      </c>
    </row>
    <row r="589863" spans="1:1" x14ac:dyDescent="0.25">
      <c r="A589863" s="40">
        <v>42036</v>
      </c>
    </row>
    <row r="589864" spans="1:1" x14ac:dyDescent="0.25">
      <c r="A589864" s="40">
        <v>42064</v>
      </c>
    </row>
    <row r="589865" spans="1:1" x14ac:dyDescent="0.25">
      <c r="A589865" s="40">
        <v>42095</v>
      </c>
    </row>
    <row r="589866" spans="1:1" x14ac:dyDescent="0.25">
      <c r="A589866" s="40">
        <v>42125</v>
      </c>
    </row>
    <row r="589867" spans="1:1" x14ac:dyDescent="0.25">
      <c r="A589867" s="40">
        <v>42156</v>
      </c>
    </row>
    <row r="589868" spans="1:1" x14ac:dyDescent="0.25">
      <c r="A589868" s="40">
        <v>42186</v>
      </c>
    </row>
    <row r="589869" spans="1:1" x14ac:dyDescent="0.25">
      <c r="A589869" s="40">
        <v>42217</v>
      </c>
    </row>
    <row r="589870" spans="1:1" x14ac:dyDescent="0.25">
      <c r="A589870" s="40">
        <v>42248</v>
      </c>
    </row>
    <row r="589871" spans="1:1" x14ac:dyDescent="0.25">
      <c r="A589871" s="40">
        <v>42278</v>
      </c>
    </row>
    <row r="589872" spans="1:1" x14ac:dyDescent="0.25">
      <c r="A589872" s="40">
        <v>42309</v>
      </c>
    </row>
    <row r="589873" spans="1:1" x14ac:dyDescent="0.25">
      <c r="A589873" s="40">
        <v>42339</v>
      </c>
    </row>
    <row r="589874" spans="1:1" x14ac:dyDescent="0.25">
      <c r="A589874" s="40">
        <v>42370</v>
      </c>
    </row>
    <row r="589875" spans="1:1" x14ac:dyDescent="0.25">
      <c r="A589875" s="40">
        <v>42401</v>
      </c>
    </row>
    <row r="589876" spans="1:1" x14ac:dyDescent="0.25">
      <c r="A589876" s="40">
        <v>42430</v>
      </c>
    </row>
    <row r="589877" spans="1:1" x14ac:dyDescent="0.25">
      <c r="A589877" s="40">
        <v>42461</v>
      </c>
    </row>
    <row r="589878" spans="1:1" x14ac:dyDescent="0.25">
      <c r="A589878" s="40">
        <v>42491</v>
      </c>
    </row>
    <row r="589879" spans="1:1" x14ac:dyDescent="0.25">
      <c r="A589879" s="40">
        <v>42522</v>
      </c>
    </row>
    <row r="589880" spans="1:1" x14ac:dyDescent="0.25">
      <c r="A589880" s="40">
        <v>42552</v>
      </c>
    </row>
    <row r="589881" spans="1:1" x14ac:dyDescent="0.25">
      <c r="A589881" s="40">
        <v>42583</v>
      </c>
    </row>
    <row r="589882" spans="1:1" x14ac:dyDescent="0.25">
      <c r="A589882" s="40">
        <v>42614</v>
      </c>
    </row>
    <row r="589883" spans="1:1" x14ac:dyDescent="0.25">
      <c r="A589883" s="40">
        <v>42644</v>
      </c>
    </row>
    <row r="589884" spans="1:1" x14ac:dyDescent="0.25">
      <c r="A589884" s="40">
        <v>42675</v>
      </c>
    </row>
    <row r="589885" spans="1:1" x14ac:dyDescent="0.25">
      <c r="A589885" s="40">
        <v>42705</v>
      </c>
    </row>
    <row r="589886" spans="1:1" x14ac:dyDescent="0.25">
      <c r="A589886" s="40">
        <v>42736</v>
      </c>
    </row>
    <row r="589887" spans="1:1" x14ac:dyDescent="0.25">
      <c r="A589887" s="40">
        <v>42767</v>
      </c>
    </row>
    <row r="589888" spans="1:1" x14ac:dyDescent="0.25">
      <c r="A589888" s="40">
        <v>42795</v>
      </c>
    </row>
    <row r="589889" spans="1:1" x14ac:dyDescent="0.25">
      <c r="A589889" s="40">
        <v>42826</v>
      </c>
    </row>
    <row r="589890" spans="1:1" x14ac:dyDescent="0.25">
      <c r="A589890" s="40">
        <v>42856</v>
      </c>
    </row>
    <row r="589891" spans="1:1" x14ac:dyDescent="0.25">
      <c r="A589891" s="40">
        <v>42887</v>
      </c>
    </row>
    <row r="589892" spans="1:1" x14ac:dyDescent="0.25">
      <c r="A589892" s="40">
        <v>42917</v>
      </c>
    </row>
    <row r="589893" spans="1:1" x14ac:dyDescent="0.25">
      <c r="A589893" s="40">
        <v>42948</v>
      </c>
    </row>
    <row r="589894" spans="1:1" x14ac:dyDescent="0.25">
      <c r="A589894" s="40">
        <v>42979</v>
      </c>
    </row>
    <row r="589895" spans="1:1" x14ac:dyDescent="0.25">
      <c r="A589895" s="40">
        <v>43009</v>
      </c>
    </row>
    <row r="589896" spans="1:1" x14ac:dyDescent="0.25">
      <c r="A589896" s="40">
        <v>43040</v>
      </c>
    </row>
    <row r="589897" spans="1:1" x14ac:dyDescent="0.25">
      <c r="A589897" s="40">
        <v>43070</v>
      </c>
    </row>
    <row r="589898" spans="1:1" x14ac:dyDescent="0.25">
      <c r="A589898" s="40">
        <v>43101</v>
      </c>
    </row>
    <row r="589899" spans="1:1" x14ac:dyDescent="0.25">
      <c r="A589899" s="40">
        <v>43132</v>
      </c>
    </row>
    <row r="589900" spans="1:1" x14ac:dyDescent="0.25">
      <c r="A589900" s="40">
        <v>43160</v>
      </c>
    </row>
    <row r="589901" spans="1:1" x14ac:dyDescent="0.25">
      <c r="A589901" s="40">
        <v>43191</v>
      </c>
    </row>
    <row r="589902" spans="1:1" x14ac:dyDescent="0.25">
      <c r="A589902" s="40">
        <v>43221</v>
      </c>
    </row>
    <row r="589903" spans="1:1" x14ac:dyDescent="0.25">
      <c r="A589903" s="40">
        <v>43252</v>
      </c>
    </row>
    <row r="589904" spans="1:1" x14ac:dyDescent="0.25">
      <c r="A589904" s="40">
        <v>43282</v>
      </c>
    </row>
    <row r="589905" spans="1:1" x14ac:dyDescent="0.25">
      <c r="A589905" s="40">
        <v>43313</v>
      </c>
    </row>
    <row r="589906" spans="1:1" x14ac:dyDescent="0.25">
      <c r="A589906" s="40">
        <v>43344</v>
      </c>
    </row>
    <row r="589907" spans="1:1" x14ac:dyDescent="0.25">
      <c r="A589907" s="40">
        <v>43374</v>
      </c>
    </row>
    <row r="589908" spans="1:1" x14ac:dyDescent="0.25">
      <c r="A589908" s="40">
        <v>43405</v>
      </c>
    </row>
    <row r="589909" spans="1:1" x14ac:dyDescent="0.25">
      <c r="A589909" s="40">
        <v>43435</v>
      </c>
    </row>
    <row r="589910" spans="1:1" x14ac:dyDescent="0.25">
      <c r="A589910" s="40">
        <v>43466</v>
      </c>
    </row>
    <row r="589911" spans="1:1" x14ac:dyDescent="0.25">
      <c r="A589911" s="40">
        <v>43497</v>
      </c>
    </row>
    <row r="589912" spans="1:1" x14ac:dyDescent="0.25">
      <c r="A589912" s="40">
        <v>43525</v>
      </c>
    </row>
    <row r="589913" spans="1:1" x14ac:dyDescent="0.25">
      <c r="A589913" s="40">
        <v>43556</v>
      </c>
    </row>
    <row r="589914" spans="1:1" x14ac:dyDescent="0.25">
      <c r="A589914" s="40">
        <v>43586</v>
      </c>
    </row>
    <row r="589915" spans="1:1" x14ac:dyDescent="0.25">
      <c r="A589915" s="40">
        <v>43617</v>
      </c>
    </row>
    <row r="589916" spans="1:1" x14ac:dyDescent="0.25">
      <c r="A589916" s="40">
        <v>43647</v>
      </c>
    </row>
    <row r="589917" spans="1:1" x14ac:dyDescent="0.25">
      <c r="A589917" s="40">
        <v>43678</v>
      </c>
    </row>
    <row r="589918" spans="1:1" x14ac:dyDescent="0.25">
      <c r="A589918" s="40">
        <v>43709</v>
      </c>
    </row>
    <row r="589919" spans="1:1" x14ac:dyDescent="0.25">
      <c r="A589919" s="40">
        <v>43739</v>
      </c>
    </row>
    <row r="589920" spans="1:1" x14ac:dyDescent="0.25">
      <c r="A589920" s="40">
        <v>43770</v>
      </c>
    </row>
    <row r="589921" spans="1:1" x14ac:dyDescent="0.25">
      <c r="A589921" s="40">
        <v>43800</v>
      </c>
    </row>
    <row r="589922" spans="1:1" x14ac:dyDescent="0.25">
      <c r="A589922" s="40">
        <v>43831</v>
      </c>
    </row>
    <row r="589923" spans="1:1" x14ac:dyDescent="0.25">
      <c r="A589923" s="40">
        <v>43862</v>
      </c>
    </row>
    <row r="589924" spans="1:1" x14ac:dyDescent="0.25">
      <c r="A589924" s="40">
        <v>43891</v>
      </c>
    </row>
    <row r="589925" spans="1:1" x14ac:dyDescent="0.25">
      <c r="A589925" s="40">
        <v>43922</v>
      </c>
    </row>
    <row r="589926" spans="1:1" x14ac:dyDescent="0.25">
      <c r="A589926" s="40">
        <v>43952</v>
      </c>
    </row>
    <row r="589927" spans="1:1" x14ac:dyDescent="0.25">
      <c r="A589927" s="40">
        <v>43983</v>
      </c>
    </row>
    <row r="589928" spans="1:1" x14ac:dyDescent="0.25">
      <c r="A589928" s="40">
        <v>44013</v>
      </c>
    </row>
    <row r="589929" spans="1:1" x14ac:dyDescent="0.25">
      <c r="A589929" s="40">
        <v>44044</v>
      </c>
    </row>
    <row r="589930" spans="1:1" x14ac:dyDescent="0.25">
      <c r="A589930" s="40">
        <v>44075</v>
      </c>
    </row>
    <row r="589931" spans="1:1" x14ac:dyDescent="0.25">
      <c r="A589931" s="40">
        <v>44105</v>
      </c>
    </row>
    <row r="589932" spans="1:1" x14ac:dyDescent="0.25">
      <c r="A589932" s="40">
        <v>44136</v>
      </c>
    </row>
    <row r="589933" spans="1:1" x14ac:dyDescent="0.25">
      <c r="A589933" s="40">
        <v>44166</v>
      </c>
    </row>
    <row r="606210" spans="1:1" x14ac:dyDescent="0.25">
      <c r="A606210" s="40">
        <v>40909</v>
      </c>
    </row>
    <row r="606211" spans="1:1" x14ac:dyDescent="0.25">
      <c r="A606211" s="40">
        <v>40940</v>
      </c>
    </row>
    <row r="606212" spans="1:1" x14ac:dyDescent="0.25">
      <c r="A606212" s="40">
        <v>40969</v>
      </c>
    </row>
    <row r="606213" spans="1:1" x14ac:dyDescent="0.25">
      <c r="A606213" s="40">
        <v>41000</v>
      </c>
    </row>
    <row r="606214" spans="1:1" x14ac:dyDescent="0.25">
      <c r="A606214" s="40">
        <v>41030</v>
      </c>
    </row>
    <row r="606215" spans="1:1" x14ac:dyDescent="0.25">
      <c r="A606215" s="40">
        <v>41061</v>
      </c>
    </row>
    <row r="606216" spans="1:1" x14ac:dyDescent="0.25">
      <c r="A606216" s="40">
        <v>41091</v>
      </c>
    </row>
    <row r="606217" spans="1:1" x14ac:dyDescent="0.25">
      <c r="A606217" s="40">
        <v>41122</v>
      </c>
    </row>
    <row r="606218" spans="1:1" x14ac:dyDescent="0.25">
      <c r="A606218" s="40">
        <v>41153</v>
      </c>
    </row>
    <row r="606219" spans="1:1" x14ac:dyDescent="0.25">
      <c r="A606219" s="40">
        <v>41183</v>
      </c>
    </row>
    <row r="606220" spans="1:1" x14ac:dyDescent="0.25">
      <c r="A606220" s="40">
        <v>41214</v>
      </c>
    </row>
    <row r="606221" spans="1:1" x14ac:dyDescent="0.25">
      <c r="A606221" s="40">
        <v>41244</v>
      </c>
    </row>
    <row r="606222" spans="1:1" x14ac:dyDescent="0.25">
      <c r="A606222" s="40">
        <v>41275</v>
      </c>
    </row>
    <row r="606223" spans="1:1" x14ac:dyDescent="0.25">
      <c r="A606223" s="40">
        <v>41306</v>
      </c>
    </row>
    <row r="606224" spans="1:1" x14ac:dyDescent="0.25">
      <c r="A606224" s="40">
        <v>41334</v>
      </c>
    </row>
    <row r="606225" spans="1:1" x14ac:dyDescent="0.25">
      <c r="A606225" s="40">
        <v>41365</v>
      </c>
    </row>
    <row r="606226" spans="1:1" x14ac:dyDescent="0.25">
      <c r="A606226" s="40">
        <v>41395</v>
      </c>
    </row>
    <row r="606227" spans="1:1" x14ac:dyDescent="0.25">
      <c r="A606227" s="40">
        <v>41426</v>
      </c>
    </row>
    <row r="606228" spans="1:1" x14ac:dyDescent="0.25">
      <c r="A606228" s="40">
        <v>41456</v>
      </c>
    </row>
    <row r="606229" spans="1:1" x14ac:dyDescent="0.25">
      <c r="A606229" s="40">
        <v>41487</v>
      </c>
    </row>
    <row r="606230" spans="1:1" x14ac:dyDescent="0.25">
      <c r="A606230" s="40">
        <v>41518</v>
      </c>
    </row>
    <row r="606231" spans="1:1" x14ac:dyDescent="0.25">
      <c r="A606231" s="40">
        <v>41548</v>
      </c>
    </row>
    <row r="606232" spans="1:1" x14ac:dyDescent="0.25">
      <c r="A606232" s="40">
        <v>41579</v>
      </c>
    </row>
    <row r="606233" spans="1:1" x14ac:dyDescent="0.25">
      <c r="A606233" s="40">
        <v>41609</v>
      </c>
    </row>
    <row r="606234" spans="1:1" x14ac:dyDescent="0.25">
      <c r="A606234" s="40">
        <v>41640</v>
      </c>
    </row>
    <row r="606235" spans="1:1" x14ac:dyDescent="0.25">
      <c r="A606235" s="40">
        <v>41671</v>
      </c>
    </row>
    <row r="606236" spans="1:1" x14ac:dyDescent="0.25">
      <c r="A606236" s="40">
        <v>41699</v>
      </c>
    </row>
    <row r="606237" spans="1:1" x14ac:dyDescent="0.25">
      <c r="A606237" s="40">
        <v>41730</v>
      </c>
    </row>
    <row r="606238" spans="1:1" x14ac:dyDescent="0.25">
      <c r="A606238" s="40">
        <v>41760</v>
      </c>
    </row>
    <row r="606239" spans="1:1" x14ac:dyDescent="0.25">
      <c r="A606239" s="40">
        <v>41791</v>
      </c>
    </row>
    <row r="606240" spans="1:1" x14ac:dyDescent="0.25">
      <c r="A606240" s="40">
        <v>41821</v>
      </c>
    </row>
    <row r="606241" spans="1:1" x14ac:dyDescent="0.25">
      <c r="A606241" s="40">
        <v>41852</v>
      </c>
    </row>
    <row r="606242" spans="1:1" x14ac:dyDescent="0.25">
      <c r="A606242" s="40">
        <v>41883</v>
      </c>
    </row>
    <row r="606243" spans="1:1" x14ac:dyDescent="0.25">
      <c r="A606243" s="40">
        <v>41913</v>
      </c>
    </row>
    <row r="606244" spans="1:1" x14ac:dyDescent="0.25">
      <c r="A606244" s="40">
        <v>41944</v>
      </c>
    </row>
    <row r="606245" spans="1:1" x14ac:dyDescent="0.25">
      <c r="A606245" s="40">
        <v>41974</v>
      </c>
    </row>
    <row r="606246" spans="1:1" x14ac:dyDescent="0.25">
      <c r="A606246" s="40">
        <v>42005</v>
      </c>
    </row>
    <row r="606247" spans="1:1" x14ac:dyDescent="0.25">
      <c r="A606247" s="40">
        <v>42036</v>
      </c>
    </row>
    <row r="606248" spans="1:1" x14ac:dyDescent="0.25">
      <c r="A606248" s="40">
        <v>42064</v>
      </c>
    </row>
    <row r="606249" spans="1:1" x14ac:dyDescent="0.25">
      <c r="A606249" s="40">
        <v>42095</v>
      </c>
    </row>
    <row r="606250" spans="1:1" x14ac:dyDescent="0.25">
      <c r="A606250" s="40">
        <v>42125</v>
      </c>
    </row>
    <row r="606251" spans="1:1" x14ac:dyDescent="0.25">
      <c r="A606251" s="40">
        <v>42156</v>
      </c>
    </row>
    <row r="606252" spans="1:1" x14ac:dyDescent="0.25">
      <c r="A606252" s="40">
        <v>42186</v>
      </c>
    </row>
    <row r="606253" spans="1:1" x14ac:dyDescent="0.25">
      <c r="A606253" s="40">
        <v>42217</v>
      </c>
    </row>
    <row r="606254" spans="1:1" x14ac:dyDescent="0.25">
      <c r="A606254" s="40">
        <v>42248</v>
      </c>
    </row>
    <row r="606255" spans="1:1" x14ac:dyDescent="0.25">
      <c r="A606255" s="40">
        <v>42278</v>
      </c>
    </row>
    <row r="606256" spans="1:1" x14ac:dyDescent="0.25">
      <c r="A606256" s="40">
        <v>42309</v>
      </c>
    </row>
    <row r="606257" spans="1:1" x14ac:dyDescent="0.25">
      <c r="A606257" s="40">
        <v>42339</v>
      </c>
    </row>
    <row r="606258" spans="1:1" x14ac:dyDescent="0.25">
      <c r="A606258" s="40">
        <v>42370</v>
      </c>
    </row>
    <row r="606259" spans="1:1" x14ac:dyDescent="0.25">
      <c r="A606259" s="40">
        <v>42401</v>
      </c>
    </row>
    <row r="606260" spans="1:1" x14ac:dyDescent="0.25">
      <c r="A606260" s="40">
        <v>42430</v>
      </c>
    </row>
    <row r="606261" spans="1:1" x14ac:dyDescent="0.25">
      <c r="A606261" s="40">
        <v>42461</v>
      </c>
    </row>
    <row r="606262" spans="1:1" x14ac:dyDescent="0.25">
      <c r="A606262" s="40">
        <v>42491</v>
      </c>
    </row>
    <row r="606263" spans="1:1" x14ac:dyDescent="0.25">
      <c r="A606263" s="40">
        <v>42522</v>
      </c>
    </row>
    <row r="606264" spans="1:1" x14ac:dyDescent="0.25">
      <c r="A606264" s="40">
        <v>42552</v>
      </c>
    </row>
    <row r="606265" spans="1:1" x14ac:dyDescent="0.25">
      <c r="A606265" s="40">
        <v>42583</v>
      </c>
    </row>
    <row r="606266" spans="1:1" x14ac:dyDescent="0.25">
      <c r="A606266" s="40">
        <v>42614</v>
      </c>
    </row>
    <row r="606267" spans="1:1" x14ac:dyDescent="0.25">
      <c r="A606267" s="40">
        <v>42644</v>
      </c>
    </row>
    <row r="606268" spans="1:1" x14ac:dyDescent="0.25">
      <c r="A606268" s="40">
        <v>42675</v>
      </c>
    </row>
    <row r="606269" spans="1:1" x14ac:dyDescent="0.25">
      <c r="A606269" s="40">
        <v>42705</v>
      </c>
    </row>
    <row r="606270" spans="1:1" x14ac:dyDescent="0.25">
      <c r="A606270" s="40">
        <v>42736</v>
      </c>
    </row>
    <row r="606271" spans="1:1" x14ac:dyDescent="0.25">
      <c r="A606271" s="40">
        <v>42767</v>
      </c>
    </row>
    <row r="606272" spans="1:1" x14ac:dyDescent="0.25">
      <c r="A606272" s="40">
        <v>42795</v>
      </c>
    </row>
    <row r="606273" spans="1:1" x14ac:dyDescent="0.25">
      <c r="A606273" s="40">
        <v>42826</v>
      </c>
    </row>
    <row r="606274" spans="1:1" x14ac:dyDescent="0.25">
      <c r="A606274" s="40">
        <v>42856</v>
      </c>
    </row>
    <row r="606275" spans="1:1" x14ac:dyDescent="0.25">
      <c r="A606275" s="40">
        <v>42887</v>
      </c>
    </row>
    <row r="606276" spans="1:1" x14ac:dyDescent="0.25">
      <c r="A606276" s="40">
        <v>42917</v>
      </c>
    </row>
    <row r="606277" spans="1:1" x14ac:dyDescent="0.25">
      <c r="A606277" s="40">
        <v>42948</v>
      </c>
    </row>
    <row r="606278" spans="1:1" x14ac:dyDescent="0.25">
      <c r="A606278" s="40">
        <v>42979</v>
      </c>
    </row>
    <row r="606279" spans="1:1" x14ac:dyDescent="0.25">
      <c r="A606279" s="40">
        <v>43009</v>
      </c>
    </row>
    <row r="606280" spans="1:1" x14ac:dyDescent="0.25">
      <c r="A606280" s="40">
        <v>43040</v>
      </c>
    </row>
    <row r="606281" spans="1:1" x14ac:dyDescent="0.25">
      <c r="A606281" s="40">
        <v>43070</v>
      </c>
    </row>
    <row r="606282" spans="1:1" x14ac:dyDescent="0.25">
      <c r="A606282" s="40">
        <v>43101</v>
      </c>
    </row>
    <row r="606283" spans="1:1" x14ac:dyDescent="0.25">
      <c r="A606283" s="40">
        <v>43132</v>
      </c>
    </row>
    <row r="606284" spans="1:1" x14ac:dyDescent="0.25">
      <c r="A606284" s="40">
        <v>43160</v>
      </c>
    </row>
    <row r="606285" spans="1:1" x14ac:dyDescent="0.25">
      <c r="A606285" s="40">
        <v>43191</v>
      </c>
    </row>
    <row r="606286" spans="1:1" x14ac:dyDescent="0.25">
      <c r="A606286" s="40">
        <v>43221</v>
      </c>
    </row>
    <row r="606287" spans="1:1" x14ac:dyDescent="0.25">
      <c r="A606287" s="40">
        <v>43252</v>
      </c>
    </row>
    <row r="606288" spans="1:1" x14ac:dyDescent="0.25">
      <c r="A606288" s="40">
        <v>43282</v>
      </c>
    </row>
    <row r="606289" spans="1:1" x14ac:dyDescent="0.25">
      <c r="A606289" s="40">
        <v>43313</v>
      </c>
    </row>
    <row r="606290" spans="1:1" x14ac:dyDescent="0.25">
      <c r="A606290" s="40">
        <v>43344</v>
      </c>
    </row>
    <row r="606291" spans="1:1" x14ac:dyDescent="0.25">
      <c r="A606291" s="40">
        <v>43374</v>
      </c>
    </row>
    <row r="606292" spans="1:1" x14ac:dyDescent="0.25">
      <c r="A606292" s="40">
        <v>43405</v>
      </c>
    </row>
    <row r="606293" spans="1:1" x14ac:dyDescent="0.25">
      <c r="A606293" s="40">
        <v>43435</v>
      </c>
    </row>
    <row r="606294" spans="1:1" x14ac:dyDescent="0.25">
      <c r="A606294" s="40">
        <v>43466</v>
      </c>
    </row>
    <row r="606295" spans="1:1" x14ac:dyDescent="0.25">
      <c r="A606295" s="40">
        <v>43497</v>
      </c>
    </row>
    <row r="606296" spans="1:1" x14ac:dyDescent="0.25">
      <c r="A606296" s="40">
        <v>43525</v>
      </c>
    </row>
    <row r="606297" spans="1:1" x14ac:dyDescent="0.25">
      <c r="A606297" s="40">
        <v>43556</v>
      </c>
    </row>
    <row r="606298" spans="1:1" x14ac:dyDescent="0.25">
      <c r="A606298" s="40">
        <v>43586</v>
      </c>
    </row>
    <row r="606299" spans="1:1" x14ac:dyDescent="0.25">
      <c r="A606299" s="40">
        <v>43617</v>
      </c>
    </row>
    <row r="606300" spans="1:1" x14ac:dyDescent="0.25">
      <c r="A606300" s="40">
        <v>43647</v>
      </c>
    </row>
    <row r="606301" spans="1:1" x14ac:dyDescent="0.25">
      <c r="A606301" s="40">
        <v>43678</v>
      </c>
    </row>
    <row r="606302" spans="1:1" x14ac:dyDescent="0.25">
      <c r="A606302" s="40">
        <v>43709</v>
      </c>
    </row>
    <row r="606303" spans="1:1" x14ac:dyDescent="0.25">
      <c r="A606303" s="40">
        <v>43739</v>
      </c>
    </row>
    <row r="606304" spans="1:1" x14ac:dyDescent="0.25">
      <c r="A606304" s="40">
        <v>43770</v>
      </c>
    </row>
    <row r="606305" spans="1:1" x14ac:dyDescent="0.25">
      <c r="A606305" s="40">
        <v>43800</v>
      </c>
    </row>
    <row r="606306" spans="1:1" x14ac:dyDescent="0.25">
      <c r="A606306" s="40">
        <v>43831</v>
      </c>
    </row>
    <row r="606307" spans="1:1" x14ac:dyDescent="0.25">
      <c r="A606307" s="40">
        <v>43862</v>
      </c>
    </row>
    <row r="606308" spans="1:1" x14ac:dyDescent="0.25">
      <c r="A606308" s="40">
        <v>43891</v>
      </c>
    </row>
    <row r="606309" spans="1:1" x14ac:dyDescent="0.25">
      <c r="A606309" s="40">
        <v>43922</v>
      </c>
    </row>
    <row r="606310" spans="1:1" x14ac:dyDescent="0.25">
      <c r="A606310" s="40">
        <v>43952</v>
      </c>
    </row>
    <row r="606311" spans="1:1" x14ac:dyDescent="0.25">
      <c r="A606311" s="40">
        <v>43983</v>
      </c>
    </row>
    <row r="606312" spans="1:1" x14ac:dyDescent="0.25">
      <c r="A606312" s="40">
        <v>44013</v>
      </c>
    </row>
    <row r="606313" spans="1:1" x14ac:dyDescent="0.25">
      <c r="A606313" s="40">
        <v>44044</v>
      </c>
    </row>
    <row r="606314" spans="1:1" x14ac:dyDescent="0.25">
      <c r="A606314" s="40">
        <v>44075</v>
      </c>
    </row>
    <row r="606315" spans="1:1" x14ac:dyDescent="0.25">
      <c r="A606315" s="40">
        <v>44105</v>
      </c>
    </row>
    <row r="606316" spans="1:1" x14ac:dyDescent="0.25">
      <c r="A606316" s="40">
        <v>44136</v>
      </c>
    </row>
    <row r="606317" spans="1:1" x14ac:dyDescent="0.25">
      <c r="A606317" s="40">
        <v>44166</v>
      </c>
    </row>
    <row r="622594" spans="1:1" x14ac:dyDescent="0.25">
      <c r="A622594" s="40">
        <v>40909</v>
      </c>
    </row>
    <row r="622595" spans="1:1" x14ac:dyDescent="0.25">
      <c r="A622595" s="40">
        <v>40940</v>
      </c>
    </row>
    <row r="622596" spans="1:1" x14ac:dyDescent="0.25">
      <c r="A622596" s="40">
        <v>40969</v>
      </c>
    </row>
    <row r="622597" spans="1:1" x14ac:dyDescent="0.25">
      <c r="A622597" s="40">
        <v>41000</v>
      </c>
    </row>
    <row r="622598" spans="1:1" x14ac:dyDescent="0.25">
      <c r="A622598" s="40">
        <v>41030</v>
      </c>
    </row>
    <row r="622599" spans="1:1" x14ac:dyDescent="0.25">
      <c r="A622599" s="40">
        <v>41061</v>
      </c>
    </row>
    <row r="622600" spans="1:1" x14ac:dyDescent="0.25">
      <c r="A622600" s="40">
        <v>41091</v>
      </c>
    </row>
    <row r="622601" spans="1:1" x14ac:dyDescent="0.25">
      <c r="A622601" s="40">
        <v>41122</v>
      </c>
    </row>
    <row r="622602" spans="1:1" x14ac:dyDescent="0.25">
      <c r="A622602" s="40">
        <v>41153</v>
      </c>
    </row>
    <row r="622603" spans="1:1" x14ac:dyDescent="0.25">
      <c r="A622603" s="40">
        <v>41183</v>
      </c>
    </row>
    <row r="622604" spans="1:1" x14ac:dyDescent="0.25">
      <c r="A622604" s="40">
        <v>41214</v>
      </c>
    </row>
    <row r="622605" spans="1:1" x14ac:dyDescent="0.25">
      <c r="A622605" s="40">
        <v>41244</v>
      </c>
    </row>
    <row r="622606" spans="1:1" x14ac:dyDescent="0.25">
      <c r="A622606" s="40">
        <v>41275</v>
      </c>
    </row>
    <row r="622607" spans="1:1" x14ac:dyDescent="0.25">
      <c r="A622607" s="40">
        <v>41306</v>
      </c>
    </row>
    <row r="622608" spans="1:1" x14ac:dyDescent="0.25">
      <c r="A622608" s="40">
        <v>41334</v>
      </c>
    </row>
    <row r="622609" spans="1:1" x14ac:dyDescent="0.25">
      <c r="A622609" s="40">
        <v>41365</v>
      </c>
    </row>
    <row r="622610" spans="1:1" x14ac:dyDescent="0.25">
      <c r="A622610" s="40">
        <v>41395</v>
      </c>
    </row>
    <row r="622611" spans="1:1" x14ac:dyDescent="0.25">
      <c r="A622611" s="40">
        <v>41426</v>
      </c>
    </row>
    <row r="622612" spans="1:1" x14ac:dyDescent="0.25">
      <c r="A622612" s="40">
        <v>41456</v>
      </c>
    </row>
    <row r="622613" spans="1:1" x14ac:dyDescent="0.25">
      <c r="A622613" s="40">
        <v>41487</v>
      </c>
    </row>
    <row r="622614" spans="1:1" x14ac:dyDescent="0.25">
      <c r="A622614" s="40">
        <v>41518</v>
      </c>
    </row>
    <row r="622615" spans="1:1" x14ac:dyDescent="0.25">
      <c r="A622615" s="40">
        <v>41548</v>
      </c>
    </row>
    <row r="622616" spans="1:1" x14ac:dyDescent="0.25">
      <c r="A622616" s="40">
        <v>41579</v>
      </c>
    </row>
    <row r="622617" spans="1:1" x14ac:dyDescent="0.25">
      <c r="A622617" s="40">
        <v>41609</v>
      </c>
    </row>
    <row r="622618" spans="1:1" x14ac:dyDescent="0.25">
      <c r="A622618" s="40">
        <v>41640</v>
      </c>
    </row>
    <row r="622619" spans="1:1" x14ac:dyDescent="0.25">
      <c r="A622619" s="40">
        <v>41671</v>
      </c>
    </row>
    <row r="622620" spans="1:1" x14ac:dyDescent="0.25">
      <c r="A622620" s="40">
        <v>41699</v>
      </c>
    </row>
    <row r="622621" spans="1:1" x14ac:dyDescent="0.25">
      <c r="A622621" s="40">
        <v>41730</v>
      </c>
    </row>
    <row r="622622" spans="1:1" x14ac:dyDescent="0.25">
      <c r="A622622" s="40">
        <v>41760</v>
      </c>
    </row>
    <row r="622623" spans="1:1" x14ac:dyDescent="0.25">
      <c r="A622623" s="40">
        <v>41791</v>
      </c>
    </row>
    <row r="622624" spans="1:1" x14ac:dyDescent="0.25">
      <c r="A622624" s="40">
        <v>41821</v>
      </c>
    </row>
    <row r="622625" spans="1:1" x14ac:dyDescent="0.25">
      <c r="A622625" s="40">
        <v>41852</v>
      </c>
    </row>
    <row r="622626" spans="1:1" x14ac:dyDescent="0.25">
      <c r="A622626" s="40">
        <v>41883</v>
      </c>
    </row>
    <row r="622627" spans="1:1" x14ac:dyDescent="0.25">
      <c r="A622627" s="40">
        <v>41913</v>
      </c>
    </row>
    <row r="622628" spans="1:1" x14ac:dyDescent="0.25">
      <c r="A622628" s="40">
        <v>41944</v>
      </c>
    </row>
    <row r="622629" spans="1:1" x14ac:dyDescent="0.25">
      <c r="A622629" s="40">
        <v>41974</v>
      </c>
    </row>
    <row r="622630" spans="1:1" x14ac:dyDescent="0.25">
      <c r="A622630" s="40">
        <v>42005</v>
      </c>
    </row>
    <row r="622631" spans="1:1" x14ac:dyDescent="0.25">
      <c r="A622631" s="40">
        <v>42036</v>
      </c>
    </row>
    <row r="622632" spans="1:1" x14ac:dyDescent="0.25">
      <c r="A622632" s="40">
        <v>42064</v>
      </c>
    </row>
    <row r="622633" spans="1:1" x14ac:dyDescent="0.25">
      <c r="A622633" s="40">
        <v>42095</v>
      </c>
    </row>
    <row r="622634" spans="1:1" x14ac:dyDescent="0.25">
      <c r="A622634" s="40">
        <v>42125</v>
      </c>
    </row>
    <row r="622635" spans="1:1" x14ac:dyDescent="0.25">
      <c r="A622635" s="40">
        <v>42156</v>
      </c>
    </row>
    <row r="622636" spans="1:1" x14ac:dyDescent="0.25">
      <c r="A622636" s="40">
        <v>42186</v>
      </c>
    </row>
    <row r="622637" spans="1:1" x14ac:dyDescent="0.25">
      <c r="A622637" s="40">
        <v>42217</v>
      </c>
    </row>
    <row r="622638" spans="1:1" x14ac:dyDescent="0.25">
      <c r="A622638" s="40">
        <v>42248</v>
      </c>
    </row>
    <row r="622639" spans="1:1" x14ac:dyDescent="0.25">
      <c r="A622639" s="40">
        <v>42278</v>
      </c>
    </row>
    <row r="622640" spans="1:1" x14ac:dyDescent="0.25">
      <c r="A622640" s="40">
        <v>42309</v>
      </c>
    </row>
    <row r="622641" spans="1:1" x14ac:dyDescent="0.25">
      <c r="A622641" s="40">
        <v>42339</v>
      </c>
    </row>
    <row r="622642" spans="1:1" x14ac:dyDescent="0.25">
      <c r="A622642" s="40">
        <v>42370</v>
      </c>
    </row>
    <row r="622643" spans="1:1" x14ac:dyDescent="0.25">
      <c r="A622643" s="40">
        <v>42401</v>
      </c>
    </row>
    <row r="622644" spans="1:1" x14ac:dyDescent="0.25">
      <c r="A622644" s="40">
        <v>42430</v>
      </c>
    </row>
    <row r="622645" spans="1:1" x14ac:dyDescent="0.25">
      <c r="A622645" s="40">
        <v>42461</v>
      </c>
    </row>
    <row r="622646" spans="1:1" x14ac:dyDescent="0.25">
      <c r="A622646" s="40">
        <v>42491</v>
      </c>
    </row>
    <row r="622647" spans="1:1" x14ac:dyDescent="0.25">
      <c r="A622647" s="40">
        <v>42522</v>
      </c>
    </row>
    <row r="622648" spans="1:1" x14ac:dyDescent="0.25">
      <c r="A622648" s="40">
        <v>42552</v>
      </c>
    </row>
    <row r="622649" spans="1:1" x14ac:dyDescent="0.25">
      <c r="A622649" s="40">
        <v>42583</v>
      </c>
    </row>
    <row r="622650" spans="1:1" x14ac:dyDescent="0.25">
      <c r="A622650" s="40">
        <v>42614</v>
      </c>
    </row>
    <row r="622651" spans="1:1" x14ac:dyDescent="0.25">
      <c r="A622651" s="40">
        <v>42644</v>
      </c>
    </row>
    <row r="622652" spans="1:1" x14ac:dyDescent="0.25">
      <c r="A622652" s="40">
        <v>42675</v>
      </c>
    </row>
    <row r="622653" spans="1:1" x14ac:dyDescent="0.25">
      <c r="A622653" s="40">
        <v>42705</v>
      </c>
    </row>
    <row r="622654" spans="1:1" x14ac:dyDescent="0.25">
      <c r="A622654" s="40">
        <v>42736</v>
      </c>
    </row>
    <row r="622655" spans="1:1" x14ac:dyDescent="0.25">
      <c r="A622655" s="40">
        <v>42767</v>
      </c>
    </row>
    <row r="622656" spans="1:1" x14ac:dyDescent="0.25">
      <c r="A622656" s="40">
        <v>42795</v>
      </c>
    </row>
    <row r="622657" spans="1:1" x14ac:dyDescent="0.25">
      <c r="A622657" s="40">
        <v>42826</v>
      </c>
    </row>
    <row r="622658" spans="1:1" x14ac:dyDescent="0.25">
      <c r="A622658" s="40">
        <v>42856</v>
      </c>
    </row>
    <row r="622659" spans="1:1" x14ac:dyDescent="0.25">
      <c r="A622659" s="40">
        <v>42887</v>
      </c>
    </row>
    <row r="622660" spans="1:1" x14ac:dyDescent="0.25">
      <c r="A622660" s="40">
        <v>42917</v>
      </c>
    </row>
    <row r="622661" spans="1:1" x14ac:dyDescent="0.25">
      <c r="A622661" s="40">
        <v>42948</v>
      </c>
    </row>
    <row r="622662" spans="1:1" x14ac:dyDescent="0.25">
      <c r="A622662" s="40">
        <v>42979</v>
      </c>
    </row>
    <row r="622663" spans="1:1" x14ac:dyDescent="0.25">
      <c r="A622663" s="40">
        <v>43009</v>
      </c>
    </row>
    <row r="622664" spans="1:1" x14ac:dyDescent="0.25">
      <c r="A622664" s="40">
        <v>43040</v>
      </c>
    </row>
    <row r="622665" spans="1:1" x14ac:dyDescent="0.25">
      <c r="A622665" s="40">
        <v>43070</v>
      </c>
    </row>
    <row r="622666" spans="1:1" x14ac:dyDescent="0.25">
      <c r="A622666" s="40">
        <v>43101</v>
      </c>
    </row>
    <row r="622667" spans="1:1" x14ac:dyDescent="0.25">
      <c r="A622667" s="40">
        <v>43132</v>
      </c>
    </row>
    <row r="622668" spans="1:1" x14ac:dyDescent="0.25">
      <c r="A622668" s="40">
        <v>43160</v>
      </c>
    </row>
    <row r="622669" spans="1:1" x14ac:dyDescent="0.25">
      <c r="A622669" s="40">
        <v>43191</v>
      </c>
    </row>
    <row r="622670" spans="1:1" x14ac:dyDescent="0.25">
      <c r="A622670" s="40">
        <v>43221</v>
      </c>
    </row>
    <row r="622671" spans="1:1" x14ac:dyDescent="0.25">
      <c r="A622671" s="40">
        <v>43252</v>
      </c>
    </row>
    <row r="622672" spans="1:1" x14ac:dyDescent="0.25">
      <c r="A622672" s="40">
        <v>43282</v>
      </c>
    </row>
    <row r="622673" spans="1:1" x14ac:dyDescent="0.25">
      <c r="A622673" s="40">
        <v>43313</v>
      </c>
    </row>
    <row r="622674" spans="1:1" x14ac:dyDescent="0.25">
      <c r="A622674" s="40">
        <v>43344</v>
      </c>
    </row>
    <row r="622675" spans="1:1" x14ac:dyDescent="0.25">
      <c r="A622675" s="40">
        <v>43374</v>
      </c>
    </row>
    <row r="622676" spans="1:1" x14ac:dyDescent="0.25">
      <c r="A622676" s="40">
        <v>43405</v>
      </c>
    </row>
    <row r="622677" spans="1:1" x14ac:dyDescent="0.25">
      <c r="A622677" s="40">
        <v>43435</v>
      </c>
    </row>
    <row r="622678" spans="1:1" x14ac:dyDescent="0.25">
      <c r="A622678" s="40">
        <v>43466</v>
      </c>
    </row>
    <row r="622679" spans="1:1" x14ac:dyDescent="0.25">
      <c r="A622679" s="40">
        <v>43497</v>
      </c>
    </row>
    <row r="622680" spans="1:1" x14ac:dyDescent="0.25">
      <c r="A622680" s="40">
        <v>43525</v>
      </c>
    </row>
    <row r="622681" spans="1:1" x14ac:dyDescent="0.25">
      <c r="A622681" s="40">
        <v>43556</v>
      </c>
    </row>
    <row r="622682" spans="1:1" x14ac:dyDescent="0.25">
      <c r="A622682" s="40">
        <v>43586</v>
      </c>
    </row>
    <row r="622683" spans="1:1" x14ac:dyDescent="0.25">
      <c r="A622683" s="40">
        <v>43617</v>
      </c>
    </row>
    <row r="622684" spans="1:1" x14ac:dyDescent="0.25">
      <c r="A622684" s="40">
        <v>43647</v>
      </c>
    </row>
    <row r="622685" spans="1:1" x14ac:dyDescent="0.25">
      <c r="A622685" s="40">
        <v>43678</v>
      </c>
    </row>
    <row r="622686" spans="1:1" x14ac:dyDescent="0.25">
      <c r="A622686" s="40">
        <v>43709</v>
      </c>
    </row>
    <row r="622687" spans="1:1" x14ac:dyDescent="0.25">
      <c r="A622687" s="40">
        <v>43739</v>
      </c>
    </row>
    <row r="622688" spans="1:1" x14ac:dyDescent="0.25">
      <c r="A622688" s="40">
        <v>43770</v>
      </c>
    </row>
    <row r="622689" spans="1:1" x14ac:dyDescent="0.25">
      <c r="A622689" s="40">
        <v>43800</v>
      </c>
    </row>
    <row r="622690" spans="1:1" x14ac:dyDescent="0.25">
      <c r="A622690" s="40">
        <v>43831</v>
      </c>
    </row>
    <row r="622691" spans="1:1" x14ac:dyDescent="0.25">
      <c r="A622691" s="40">
        <v>43862</v>
      </c>
    </row>
    <row r="622692" spans="1:1" x14ac:dyDescent="0.25">
      <c r="A622692" s="40">
        <v>43891</v>
      </c>
    </row>
    <row r="622693" spans="1:1" x14ac:dyDescent="0.25">
      <c r="A622693" s="40">
        <v>43922</v>
      </c>
    </row>
    <row r="622694" spans="1:1" x14ac:dyDescent="0.25">
      <c r="A622694" s="40">
        <v>43952</v>
      </c>
    </row>
    <row r="622695" spans="1:1" x14ac:dyDescent="0.25">
      <c r="A622695" s="40">
        <v>43983</v>
      </c>
    </row>
    <row r="622696" spans="1:1" x14ac:dyDescent="0.25">
      <c r="A622696" s="40">
        <v>44013</v>
      </c>
    </row>
    <row r="622697" spans="1:1" x14ac:dyDescent="0.25">
      <c r="A622697" s="40">
        <v>44044</v>
      </c>
    </row>
    <row r="622698" spans="1:1" x14ac:dyDescent="0.25">
      <c r="A622698" s="40">
        <v>44075</v>
      </c>
    </row>
    <row r="622699" spans="1:1" x14ac:dyDescent="0.25">
      <c r="A622699" s="40">
        <v>44105</v>
      </c>
    </row>
    <row r="622700" spans="1:1" x14ac:dyDescent="0.25">
      <c r="A622700" s="40">
        <v>44136</v>
      </c>
    </row>
    <row r="622701" spans="1:1" x14ac:dyDescent="0.25">
      <c r="A622701" s="40">
        <v>44166</v>
      </c>
    </row>
    <row r="638978" spans="1:1" x14ac:dyDescent="0.25">
      <c r="A638978" s="40">
        <v>40909</v>
      </c>
    </row>
    <row r="638979" spans="1:1" x14ac:dyDescent="0.25">
      <c r="A638979" s="40">
        <v>40940</v>
      </c>
    </row>
    <row r="638980" spans="1:1" x14ac:dyDescent="0.25">
      <c r="A638980" s="40">
        <v>40969</v>
      </c>
    </row>
    <row r="638981" spans="1:1" x14ac:dyDescent="0.25">
      <c r="A638981" s="40">
        <v>41000</v>
      </c>
    </row>
    <row r="638982" spans="1:1" x14ac:dyDescent="0.25">
      <c r="A638982" s="40">
        <v>41030</v>
      </c>
    </row>
    <row r="638983" spans="1:1" x14ac:dyDescent="0.25">
      <c r="A638983" s="40">
        <v>41061</v>
      </c>
    </row>
    <row r="638984" spans="1:1" x14ac:dyDescent="0.25">
      <c r="A638984" s="40">
        <v>41091</v>
      </c>
    </row>
    <row r="638985" spans="1:1" x14ac:dyDescent="0.25">
      <c r="A638985" s="40">
        <v>41122</v>
      </c>
    </row>
    <row r="638986" spans="1:1" x14ac:dyDescent="0.25">
      <c r="A638986" s="40">
        <v>41153</v>
      </c>
    </row>
    <row r="638987" spans="1:1" x14ac:dyDescent="0.25">
      <c r="A638987" s="40">
        <v>41183</v>
      </c>
    </row>
    <row r="638988" spans="1:1" x14ac:dyDescent="0.25">
      <c r="A638988" s="40">
        <v>41214</v>
      </c>
    </row>
    <row r="638989" spans="1:1" x14ac:dyDescent="0.25">
      <c r="A638989" s="40">
        <v>41244</v>
      </c>
    </row>
    <row r="638990" spans="1:1" x14ac:dyDescent="0.25">
      <c r="A638990" s="40">
        <v>41275</v>
      </c>
    </row>
    <row r="638991" spans="1:1" x14ac:dyDescent="0.25">
      <c r="A638991" s="40">
        <v>41306</v>
      </c>
    </row>
    <row r="638992" spans="1:1" x14ac:dyDescent="0.25">
      <c r="A638992" s="40">
        <v>41334</v>
      </c>
    </row>
    <row r="638993" spans="1:1" x14ac:dyDescent="0.25">
      <c r="A638993" s="40">
        <v>41365</v>
      </c>
    </row>
    <row r="638994" spans="1:1" x14ac:dyDescent="0.25">
      <c r="A638994" s="40">
        <v>41395</v>
      </c>
    </row>
    <row r="638995" spans="1:1" x14ac:dyDescent="0.25">
      <c r="A638995" s="40">
        <v>41426</v>
      </c>
    </row>
    <row r="638996" spans="1:1" x14ac:dyDescent="0.25">
      <c r="A638996" s="40">
        <v>41456</v>
      </c>
    </row>
    <row r="638997" spans="1:1" x14ac:dyDescent="0.25">
      <c r="A638997" s="40">
        <v>41487</v>
      </c>
    </row>
    <row r="638998" spans="1:1" x14ac:dyDescent="0.25">
      <c r="A638998" s="40">
        <v>41518</v>
      </c>
    </row>
    <row r="638999" spans="1:1" x14ac:dyDescent="0.25">
      <c r="A638999" s="40">
        <v>41548</v>
      </c>
    </row>
    <row r="639000" spans="1:1" x14ac:dyDescent="0.25">
      <c r="A639000" s="40">
        <v>41579</v>
      </c>
    </row>
    <row r="639001" spans="1:1" x14ac:dyDescent="0.25">
      <c r="A639001" s="40">
        <v>41609</v>
      </c>
    </row>
    <row r="639002" spans="1:1" x14ac:dyDescent="0.25">
      <c r="A639002" s="40">
        <v>41640</v>
      </c>
    </row>
    <row r="639003" spans="1:1" x14ac:dyDescent="0.25">
      <c r="A639003" s="40">
        <v>41671</v>
      </c>
    </row>
    <row r="639004" spans="1:1" x14ac:dyDescent="0.25">
      <c r="A639004" s="40">
        <v>41699</v>
      </c>
    </row>
    <row r="639005" spans="1:1" x14ac:dyDescent="0.25">
      <c r="A639005" s="40">
        <v>41730</v>
      </c>
    </row>
    <row r="639006" spans="1:1" x14ac:dyDescent="0.25">
      <c r="A639006" s="40">
        <v>41760</v>
      </c>
    </row>
    <row r="639007" spans="1:1" x14ac:dyDescent="0.25">
      <c r="A639007" s="40">
        <v>41791</v>
      </c>
    </row>
    <row r="639008" spans="1:1" x14ac:dyDescent="0.25">
      <c r="A639008" s="40">
        <v>41821</v>
      </c>
    </row>
    <row r="639009" spans="1:1" x14ac:dyDescent="0.25">
      <c r="A639009" s="40">
        <v>41852</v>
      </c>
    </row>
    <row r="639010" spans="1:1" x14ac:dyDescent="0.25">
      <c r="A639010" s="40">
        <v>41883</v>
      </c>
    </row>
    <row r="639011" spans="1:1" x14ac:dyDescent="0.25">
      <c r="A639011" s="40">
        <v>41913</v>
      </c>
    </row>
    <row r="639012" spans="1:1" x14ac:dyDescent="0.25">
      <c r="A639012" s="40">
        <v>41944</v>
      </c>
    </row>
    <row r="639013" spans="1:1" x14ac:dyDescent="0.25">
      <c r="A639013" s="40">
        <v>41974</v>
      </c>
    </row>
    <row r="639014" spans="1:1" x14ac:dyDescent="0.25">
      <c r="A639014" s="40">
        <v>42005</v>
      </c>
    </row>
    <row r="639015" spans="1:1" x14ac:dyDescent="0.25">
      <c r="A639015" s="40">
        <v>42036</v>
      </c>
    </row>
    <row r="639016" spans="1:1" x14ac:dyDescent="0.25">
      <c r="A639016" s="40">
        <v>42064</v>
      </c>
    </row>
    <row r="639017" spans="1:1" x14ac:dyDescent="0.25">
      <c r="A639017" s="40">
        <v>42095</v>
      </c>
    </row>
    <row r="639018" spans="1:1" x14ac:dyDescent="0.25">
      <c r="A639018" s="40">
        <v>42125</v>
      </c>
    </row>
    <row r="639019" spans="1:1" x14ac:dyDescent="0.25">
      <c r="A639019" s="40">
        <v>42156</v>
      </c>
    </row>
    <row r="639020" spans="1:1" x14ac:dyDescent="0.25">
      <c r="A639020" s="40">
        <v>42186</v>
      </c>
    </row>
    <row r="639021" spans="1:1" x14ac:dyDescent="0.25">
      <c r="A639021" s="40">
        <v>42217</v>
      </c>
    </row>
    <row r="639022" spans="1:1" x14ac:dyDescent="0.25">
      <c r="A639022" s="40">
        <v>42248</v>
      </c>
    </row>
    <row r="639023" spans="1:1" x14ac:dyDescent="0.25">
      <c r="A639023" s="40">
        <v>42278</v>
      </c>
    </row>
    <row r="639024" spans="1:1" x14ac:dyDescent="0.25">
      <c r="A639024" s="40">
        <v>42309</v>
      </c>
    </row>
    <row r="639025" spans="1:1" x14ac:dyDescent="0.25">
      <c r="A639025" s="40">
        <v>42339</v>
      </c>
    </row>
    <row r="639026" spans="1:1" x14ac:dyDescent="0.25">
      <c r="A639026" s="40">
        <v>42370</v>
      </c>
    </row>
    <row r="639027" spans="1:1" x14ac:dyDescent="0.25">
      <c r="A639027" s="40">
        <v>42401</v>
      </c>
    </row>
    <row r="639028" spans="1:1" x14ac:dyDescent="0.25">
      <c r="A639028" s="40">
        <v>42430</v>
      </c>
    </row>
    <row r="639029" spans="1:1" x14ac:dyDescent="0.25">
      <c r="A639029" s="40">
        <v>42461</v>
      </c>
    </row>
    <row r="639030" spans="1:1" x14ac:dyDescent="0.25">
      <c r="A639030" s="40">
        <v>42491</v>
      </c>
    </row>
    <row r="639031" spans="1:1" x14ac:dyDescent="0.25">
      <c r="A639031" s="40">
        <v>42522</v>
      </c>
    </row>
    <row r="639032" spans="1:1" x14ac:dyDescent="0.25">
      <c r="A639032" s="40">
        <v>42552</v>
      </c>
    </row>
    <row r="639033" spans="1:1" x14ac:dyDescent="0.25">
      <c r="A639033" s="40">
        <v>42583</v>
      </c>
    </row>
    <row r="639034" spans="1:1" x14ac:dyDescent="0.25">
      <c r="A639034" s="40">
        <v>42614</v>
      </c>
    </row>
    <row r="639035" spans="1:1" x14ac:dyDescent="0.25">
      <c r="A639035" s="40">
        <v>42644</v>
      </c>
    </row>
    <row r="639036" spans="1:1" x14ac:dyDescent="0.25">
      <c r="A639036" s="40">
        <v>42675</v>
      </c>
    </row>
    <row r="639037" spans="1:1" x14ac:dyDescent="0.25">
      <c r="A639037" s="40">
        <v>42705</v>
      </c>
    </row>
    <row r="639038" spans="1:1" x14ac:dyDescent="0.25">
      <c r="A639038" s="40">
        <v>42736</v>
      </c>
    </row>
    <row r="639039" spans="1:1" x14ac:dyDescent="0.25">
      <c r="A639039" s="40">
        <v>42767</v>
      </c>
    </row>
    <row r="639040" spans="1:1" x14ac:dyDescent="0.25">
      <c r="A639040" s="40">
        <v>42795</v>
      </c>
    </row>
    <row r="639041" spans="1:1" x14ac:dyDescent="0.25">
      <c r="A639041" s="40">
        <v>42826</v>
      </c>
    </row>
    <row r="639042" spans="1:1" x14ac:dyDescent="0.25">
      <c r="A639042" s="40">
        <v>42856</v>
      </c>
    </row>
    <row r="639043" spans="1:1" x14ac:dyDescent="0.25">
      <c r="A639043" s="40">
        <v>42887</v>
      </c>
    </row>
    <row r="639044" spans="1:1" x14ac:dyDescent="0.25">
      <c r="A639044" s="40">
        <v>42917</v>
      </c>
    </row>
    <row r="639045" spans="1:1" x14ac:dyDescent="0.25">
      <c r="A639045" s="40">
        <v>42948</v>
      </c>
    </row>
    <row r="639046" spans="1:1" x14ac:dyDescent="0.25">
      <c r="A639046" s="40">
        <v>42979</v>
      </c>
    </row>
    <row r="639047" spans="1:1" x14ac:dyDescent="0.25">
      <c r="A639047" s="40">
        <v>43009</v>
      </c>
    </row>
    <row r="639048" spans="1:1" x14ac:dyDescent="0.25">
      <c r="A639048" s="40">
        <v>43040</v>
      </c>
    </row>
    <row r="639049" spans="1:1" x14ac:dyDescent="0.25">
      <c r="A639049" s="40">
        <v>43070</v>
      </c>
    </row>
    <row r="639050" spans="1:1" x14ac:dyDescent="0.25">
      <c r="A639050" s="40">
        <v>43101</v>
      </c>
    </row>
    <row r="639051" spans="1:1" x14ac:dyDescent="0.25">
      <c r="A639051" s="40">
        <v>43132</v>
      </c>
    </row>
    <row r="639052" spans="1:1" x14ac:dyDescent="0.25">
      <c r="A639052" s="40">
        <v>43160</v>
      </c>
    </row>
    <row r="639053" spans="1:1" x14ac:dyDescent="0.25">
      <c r="A639053" s="40">
        <v>43191</v>
      </c>
    </row>
    <row r="639054" spans="1:1" x14ac:dyDescent="0.25">
      <c r="A639054" s="40">
        <v>43221</v>
      </c>
    </row>
    <row r="639055" spans="1:1" x14ac:dyDescent="0.25">
      <c r="A639055" s="40">
        <v>43252</v>
      </c>
    </row>
    <row r="639056" spans="1:1" x14ac:dyDescent="0.25">
      <c r="A639056" s="40">
        <v>43282</v>
      </c>
    </row>
    <row r="639057" spans="1:1" x14ac:dyDescent="0.25">
      <c r="A639057" s="40">
        <v>43313</v>
      </c>
    </row>
    <row r="639058" spans="1:1" x14ac:dyDescent="0.25">
      <c r="A639058" s="40">
        <v>43344</v>
      </c>
    </row>
    <row r="639059" spans="1:1" x14ac:dyDescent="0.25">
      <c r="A639059" s="40">
        <v>43374</v>
      </c>
    </row>
    <row r="639060" spans="1:1" x14ac:dyDescent="0.25">
      <c r="A639060" s="40">
        <v>43405</v>
      </c>
    </row>
    <row r="639061" spans="1:1" x14ac:dyDescent="0.25">
      <c r="A639061" s="40">
        <v>43435</v>
      </c>
    </row>
    <row r="639062" spans="1:1" x14ac:dyDescent="0.25">
      <c r="A639062" s="40">
        <v>43466</v>
      </c>
    </row>
    <row r="639063" spans="1:1" x14ac:dyDescent="0.25">
      <c r="A639063" s="40">
        <v>43497</v>
      </c>
    </row>
    <row r="639064" spans="1:1" x14ac:dyDescent="0.25">
      <c r="A639064" s="40">
        <v>43525</v>
      </c>
    </row>
    <row r="639065" spans="1:1" x14ac:dyDescent="0.25">
      <c r="A639065" s="40">
        <v>43556</v>
      </c>
    </row>
    <row r="639066" spans="1:1" x14ac:dyDescent="0.25">
      <c r="A639066" s="40">
        <v>43586</v>
      </c>
    </row>
    <row r="639067" spans="1:1" x14ac:dyDescent="0.25">
      <c r="A639067" s="40">
        <v>43617</v>
      </c>
    </row>
    <row r="639068" spans="1:1" x14ac:dyDescent="0.25">
      <c r="A639068" s="40">
        <v>43647</v>
      </c>
    </row>
    <row r="639069" spans="1:1" x14ac:dyDescent="0.25">
      <c r="A639069" s="40">
        <v>43678</v>
      </c>
    </row>
    <row r="639070" spans="1:1" x14ac:dyDescent="0.25">
      <c r="A639070" s="40">
        <v>43709</v>
      </c>
    </row>
    <row r="639071" spans="1:1" x14ac:dyDescent="0.25">
      <c r="A639071" s="40">
        <v>43739</v>
      </c>
    </row>
    <row r="639072" spans="1:1" x14ac:dyDescent="0.25">
      <c r="A639072" s="40">
        <v>43770</v>
      </c>
    </row>
    <row r="639073" spans="1:1" x14ac:dyDescent="0.25">
      <c r="A639073" s="40">
        <v>43800</v>
      </c>
    </row>
    <row r="639074" spans="1:1" x14ac:dyDescent="0.25">
      <c r="A639074" s="40">
        <v>43831</v>
      </c>
    </row>
    <row r="639075" spans="1:1" x14ac:dyDescent="0.25">
      <c r="A639075" s="40">
        <v>43862</v>
      </c>
    </row>
    <row r="639076" spans="1:1" x14ac:dyDescent="0.25">
      <c r="A639076" s="40">
        <v>43891</v>
      </c>
    </row>
    <row r="639077" spans="1:1" x14ac:dyDescent="0.25">
      <c r="A639077" s="40">
        <v>43922</v>
      </c>
    </row>
    <row r="639078" spans="1:1" x14ac:dyDescent="0.25">
      <c r="A639078" s="40">
        <v>43952</v>
      </c>
    </row>
    <row r="639079" spans="1:1" x14ac:dyDescent="0.25">
      <c r="A639079" s="40">
        <v>43983</v>
      </c>
    </row>
    <row r="639080" spans="1:1" x14ac:dyDescent="0.25">
      <c r="A639080" s="40">
        <v>44013</v>
      </c>
    </row>
    <row r="639081" spans="1:1" x14ac:dyDescent="0.25">
      <c r="A639081" s="40">
        <v>44044</v>
      </c>
    </row>
    <row r="639082" spans="1:1" x14ac:dyDescent="0.25">
      <c r="A639082" s="40">
        <v>44075</v>
      </c>
    </row>
    <row r="639083" spans="1:1" x14ac:dyDescent="0.25">
      <c r="A639083" s="40">
        <v>44105</v>
      </c>
    </row>
    <row r="639084" spans="1:1" x14ac:dyDescent="0.25">
      <c r="A639084" s="40">
        <v>44136</v>
      </c>
    </row>
    <row r="639085" spans="1:1" x14ac:dyDescent="0.25">
      <c r="A639085" s="40">
        <v>44166</v>
      </c>
    </row>
    <row r="655362" spans="1:1" x14ac:dyDescent="0.25">
      <c r="A655362" s="40">
        <v>40909</v>
      </c>
    </row>
    <row r="655363" spans="1:1" x14ac:dyDescent="0.25">
      <c r="A655363" s="40">
        <v>40940</v>
      </c>
    </row>
    <row r="655364" spans="1:1" x14ac:dyDescent="0.25">
      <c r="A655364" s="40">
        <v>40969</v>
      </c>
    </row>
    <row r="655365" spans="1:1" x14ac:dyDescent="0.25">
      <c r="A655365" s="40">
        <v>41000</v>
      </c>
    </row>
    <row r="655366" spans="1:1" x14ac:dyDescent="0.25">
      <c r="A655366" s="40">
        <v>41030</v>
      </c>
    </row>
    <row r="655367" spans="1:1" x14ac:dyDescent="0.25">
      <c r="A655367" s="40">
        <v>41061</v>
      </c>
    </row>
    <row r="655368" spans="1:1" x14ac:dyDescent="0.25">
      <c r="A655368" s="40">
        <v>41091</v>
      </c>
    </row>
    <row r="655369" spans="1:1" x14ac:dyDescent="0.25">
      <c r="A655369" s="40">
        <v>41122</v>
      </c>
    </row>
    <row r="655370" spans="1:1" x14ac:dyDescent="0.25">
      <c r="A655370" s="40">
        <v>41153</v>
      </c>
    </row>
    <row r="655371" spans="1:1" x14ac:dyDescent="0.25">
      <c r="A655371" s="40">
        <v>41183</v>
      </c>
    </row>
    <row r="655372" spans="1:1" x14ac:dyDescent="0.25">
      <c r="A655372" s="40">
        <v>41214</v>
      </c>
    </row>
    <row r="655373" spans="1:1" x14ac:dyDescent="0.25">
      <c r="A655373" s="40">
        <v>41244</v>
      </c>
    </row>
    <row r="655374" spans="1:1" x14ac:dyDescent="0.25">
      <c r="A655374" s="40">
        <v>41275</v>
      </c>
    </row>
    <row r="655375" spans="1:1" x14ac:dyDescent="0.25">
      <c r="A655375" s="40">
        <v>41306</v>
      </c>
    </row>
    <row r="655376" spans="1:1" x14ac:dyDescent="0.25">
      <c r="A655376" s="40">
        <v>41334</v>
      </c>
    </row>
    <row r="655377" spans="1:1" x14ac:dyDescent="0.25">
      <c r="A655377" s="40">
        <v>41365</v>
      </c>
    </row>
    <row r="655378" spans="1:1" x14ac:dyDescent="0.25">
      <c r="A655378" s="40">
        <v>41395</v>
      </c>
    </row>
    <row r="655379" spans="1:1" x14ac:dyDescent="0.25">
      <c r="A655379" s="40">
        <v>41426</v>
      </c>
    </row>
    <row r="655380" spans="1:1" x14ac:dyDescent="0.25">
      <c r="A655380" s="40">
        <v>41456</v>
      </c>
    </row>
    <row r="655381" spans="1:1" x14ac:dyDescent="0.25">
      <c r="A655381" s="40">
        <v>41487</v>
      </c>
    </row>
    <row r="655382" spans="1:1" x14ac:dyDescent="0.25">
      <c r="A655382" s="40">
        <v>41518</v>
      </c>
    </row>
    <row r="655383" spans="1:1" x14ac:dyDescent="0.25">
      <c r="A655383" s="40">
        <v>41548</v>
      </c>
    </row>
    <row r="655384" spans="1:1" x14ac:dyDescent="0.25">
      <c r="A655384" s="40">
        <v>41579</v>
      </c>
    </row>
    <row r="655385" spans="1:1" x14ac:dyDescent="0.25">
      <c r="A655385" s="40">
        <v>41609</v>
      </c>
    </row>
    <row r="655386" spans="1:1" x14ac:dyDescent="0.25">
      <c r="A655386" s="40">
        <v>41640</v>
      </c>
    </row>
    <row r="655387" spans="1:1" x14ac:dyDescent="0.25">
      <c r="A655387" s="40">
        <v>41671</v>
      </c>
    </row>
    <row r="655388" spans="1:1" x14ac:dyDescent="0.25">
      <c r="A655388" s="40">
        <v>41699</v>
      </c>
    </row>
    <row r="655389" spans="1:1" x14ac:dyDescent="0.25">
      <c r="A655389" s="40">
        <v>41730</v>
      </c>
    </row>
    <row r="655390" spans="1:1" x14ac:dyDescent="0.25">
      <c r="A655390" s="40">
        <v>41760</v>
      </c>
    </row>
    <row r="655391" spans="1:1" x14ac:dyDescent="0.25">
      <c r="A655391" s="40">
        <v>41791</v>
      </c>
    </row>
    <row r="655392" spans="1:1" x14ac:dyDescent="0.25">
      <c r="A655392" s="40">
        <v>41821</v>
      </c>
    </row>
    <row r="655393" spans="1:1" x14ac:dyDescent="0.25">
      <c r="A655393" s="40">
        <v>41852</v>
      </c>
    </row>
    <row r="655394" spans="1:1" x14ac:dyDescent="0.25">
      <c r="A655394" s="40">
        <v>41883</v>
      </c>
    </row>
    <row r="655395" spans="1:1" x14ac:dyDescent="0.25">
      <c r="A655395" s="40">
        <v>41913</v>
      </c>
    </row>
    <row r="655396" spans="1:1" x14ac:dyDescent="0.25">
      <c r="A655396" s="40">
        <v>41944</v>
      </c>
    </row>
    <row r="655397" spans="1:1" x14ac:dyDescent="0.25">
      <c r="A655397" s="40">
        <v>41974</v>
      </c>
    </row>
    <row r="655398" spans="1:1" x14ac:dyDescent="0.25">
      <c r="A655398" s="40">
        <v>42005</v>
      </c>
    </row>
    <row r="655399" spans="1:1" x14ac:dyDescent="0.25">
      <c r="A655399" s="40">
        <v>42036</v>
      </c>
    </row>
    <row r="655400" spans="1:1" x14ac:dyDescent="0.25">
      <c r="A655400" s="40">
        <v>42064</v>
      </c>
    </row>
    <row r="655401" spans="1:1" x14ac:dyDescent="0.25">
      <c r="A655401" s="40">
        <v>42095</v>
      </c>
    </row>
    <row r="655402" spans="1:1" x14ac:dyDescent="0.25">
      <c r="A655402" s="40">
        <v>42125</v>
      </c>
    </row>
    <row r="655403" spans="1:1" x14ac:dyDescent="0.25">
      <c r="A655403" s="40">
        <v>42156</v>
      </c>
    </row>
    <row r="655404" spans="1:1" x14ac:dyDescent="0.25">
      <c r="A655404" s="40">
        <v>42186</v>
      </c>
    </row>
    <row r="655405" spans="1:1" x14ac:dyDescent="0.25">
      <c r="A655405" s="40">
        <v>42217</v>
      </c>
    </row>
    <row r="655406" spans="1:1" x14ac:dyDescent="0.25">
      <c r="A655406" s="40">
        <v>42248</v>
      </c>
    </row>
    <row r="655407" spans="1:1" x14ac:dyDescent="0.25">
      <c r="A655407" s="40">
        <v>42278</v>
      </c>
    </row>
    <row r="655408" spans="1:1" x14ac:dyDescent="0.25">
      <c r="A655408" s="40">
        <v>42309</v>
      </c>
    </row>
    <row r="655409" spans="1:1" x14ac:dyDescent="0.25">
      <c r="A655409" s="40">
        <v>42339</v>
      </c>
    </row>
    <row r="655410" spans="1:1" x14ac:dyDescent="0.25">
      <c r="A655410" s="40">
        <v>42370</v>
      </c>
    </row>
    <row r="655411" spans="1:1" x14ac:dyDescent="0.25">
      <c r="A655411" s="40">
        <v>42401</v>
      </c>
    </row>
    <row r="655412" spans="1:1" x14ac:dyDescent="0.25">
      <c r="A655412" s="40">
        <v>42430</v>
      </c>
    </row>
    <row r="655413" spans="1:1" x14ac:dyDescent="0.25">
      <c r="A655413" s="40">
        <v>42461</v>
      </c>
    </row>
    <row r="655414" spans="1:1" x14ac:dyDescent="0.25">
      <c r="A655414" s="40">
        <v>42491</v>
      </c>
    </row>
    <row r="655415" spans="1:1" x14ac:dyDescent="0.25">
      <c r="A655415" s="40">
        <v>42522</v>
      </c>
    </row>
    <row r="655416" spans="1:1" x14ac:dyDescent="0.25">
      <c r="A655416" s="40">
        <v>42552</v>
      </c>
    </row>
    <row r="655417" spans="1:1" x14ac:dyDescent="0.25">
      <c r="A655417" s="40">
        <v>42583</v>
      </c>
    </row>
    <row r="655418" spans="1:1" x14ac:dyDescent="0.25">
      <c r="A655418" s="40">
        <v>42614</v>
      </c>
    </row>
    <row r="655419" spans="1:1" x14ac:dyDescent="0.25">
      <c r="A655419" s="40">
        <v>42644</v>
      </c>
    </row>
    <row r="655420" spans="1:1" x14ac:dyDescent="0.25">
      <c r="A655420" s="40">
        <v>42675</v>
      </c>
    </row>
    <row r="655421" spans="1:1" x14ac:dyDescent="0.25">
      <c r="A655421" s="40">
        <v>42705</v>
      </c>
    </row>
    <row r="655422" spans="1:1" x14ac:dyDescent="0.25">
      <c r="A655422" s="40">
        <v>42736</v>
      </c>
    </row>
    <row r="655423" spans="1:1" x14ac:dyDescent="0.25">
      <c r="A655423" s="40">
        <v>42767</v>
      </c>
    </row>
    <row r="655424" spans="1:1" x14ac:dyDescent="0.25">
      <c r="A655424" s="40">
        <v>42795</v>
      </c>
    </row>
    <row r="655425" spans="1:1" x14ac:dyDescent="0.25">
      <c r="A655425" s="40">
        <v>42826</v>
      </c>
    </row>
    <row r="655426" spans="1:1" x14ac:dyDescent="0.25">
      <c r="A655426" s="40">
        <v>42856</v>
      </c>
    </row>
    <row r="655427" spans="1:1" x14ac:dyDescent="0.25">
      <c r="A655427" s="40">
        <v>42887</v>
      </c>
    </row>
    <row r="655428" spans="1:1" x14ac:dyDescent="0.25">
      <c r="A655428" s="40">
        <v>42917</v>
      </c>
    </row>
    <row r="655429" spans="1:1" x14ac:dyDescent="0.25">
      <c r="A655429" s="40">
        <v>42948</v>
      </c>
    </row>
    <row r="655430" spans="1:1" x14ac:dyDescent="0.25">
      <c r="A655430" s="40">
        <v>42979</v>
      </c>
    </row>
    <row r="655431" spans="1:1" x14ac:dyDescent="0.25">
      <c r="A655431" s="40">
        <v>43009</v>
      </c>
    </row>
    <row r="655432" spans="1:1" x14ac:dyDescent="0.25">
      <c r="A655432" s="40">
        <v>43040</v>
      </c>
    </row>
    <row r="655433" spans="1:1" x14ac:dyDescent="0.25">
      <c r="A655433" s="40">
        <v>43070</v>
      </c>
    </row>
    <row r="655434" spans="1:1" x14ac:dyDescent="0.25">
      <c r="A655434" s="40">
        <v>43101</v>
      </c>
    </row>
    <row r="655435" spans="1:1" x14ac:dyDescent="0.25">
      <c r="A655435" s="40">
        <v>43132</v>
      </c>
    </row>
    <row r="655436" spans="1:1" x14ac:dyDescent="0.25">
      <c r="A655436" s="40">
        <v>43160</v>
      </c>
    </row>
    <row r="655437" spans="1:1" x14ac:dyDescent="0.25">
      <c r="A655437" s="40">
        <v>43191</v>
      </c>
    </row>
    <row r="655438" spans="1:1" x14ac:dyDescent="0.25">
      <c r="A655438" s="40">
        <v>43221</v>
      </c>
    </row>
    <row r="655439" spans="1:1" x14ac:dyDescent="0.25">
      <c r="A655439" s="40">
        <v>43252</v>
      </c>
    </row>
    <row r="655440" spans="1:1" x14ac:dyDescent="0.25">
      <c r="A655440" s="40">
        <v>43282</v>
      </c>
    </row>
    <row r="655441" spans="1:1" x14ac:dyDescent="0.25">
      <c r="A655441" s="40">
        <v>43313</v>
      </c>
    </row>
    <row r="655442" spans="1:1" x14ac:dyDescent="0.25">
      <c r="A655442" s="40">
        <v>43344</v>
      </c>
    </row>
    <row r="655443" spans="1:1" x14ac:dyDescent="0.25">
      <c r="A655443" s="40">
        <v>43374</v>
      </c>
    </row>
    <row r="655444" spans="1:1" x14ac:dyDescent="0.25">
      <c r="A655444" s="40">
        <v>43405</v>
      </c>
    </row>
    <row r="655445" spans="1:1" x14ac:dyDescent="0.25">
      <c r="A655445" s="40">
        <v>43435</v>
      </c>
    </row>
    <row r="655446" spans="1:1" x14ac:dyDescent="0.25">
      <c r="A655446" s="40">
        <v>43466</v>
      </c>
    </row>
    <row r="655447" spans="1:1" x14ac:dyDescent="0.25">
      <c r="A655447" s="40">
        <v>43497</v>
      </c>
    </row>
    <row r="655448" spans="1:1" x14ac:dyDescent="0.25">
      <c r="A655448" s="40">
        <v>43525</v>
      </c>
    </row>
    <row r="655449" spans="1:1" x14ac:dyDescent="0.25">
      <c r="A655449" s="40">
        <v>43556</v>
      </c>
    </row>
    <row r="655450" spans="1:1" x14ac:dyDescent="0.25">
      <c r="A655450" s="40">
        <v>43586</v>
      </c>
    </row>
    <row r="655451" spans="1:1" x14ac:dyDescent="0.25">
      <c r="A655451" s="40">
        <v>43617</v>
      </c>
    </row>
    <row r="655452" spans="1:1" x14ac:dyDescent="0.25">
      <c r="A655452" s="40">
        <v>43647</v>
      </c>
    </row>
    <row r="655453" spans="1:1" x14ac:dyDescent="0.25">
      <c r="A655453" s="40">
        <v>43678</v>
      </c>
    </row>
    <row r="655454" spans="1:1" x14ac:dyDescent="0.25">
      <c r="A655454" s="40">
        <v>43709</v>
      </c>
    </row>
    <row r="655455" spans="1:1" x14ac:dyDescent="0.25">
      <c r="A655455" s="40">
        <v>43739</v>
      </c>
    </row>
    <row r="655456" spans="1:1" x14ac:dyDescent="0.25">
      <c r="A655456" s="40">
        <v>43770</v>
      </c>
    </row>
    <row r="655457" spans="1:1" x14ac:dyDescent="0.25">
      <c r="A655457" s="40">
        <v>43800</v>
      </c>
    </row>
    <row r="655458" spans="1:1" x14ac:dyDescent="0.25">
      <c r="A655458" s="40">
        <v>43831</v>
      </c>
    </row>
    <row r="655459" spans="1:1" x14ac:dyDescent="0.25">
      <c r="A655459" s="40">
        <v>43862</v>
      </c>
    </row>
    <row r="655460" spans="1:1" x14ac:dyDescent="0.25">
      <c r="A655460" s="40">
        <v>43891</v>
      </c>
    </row>
    <row r="655461" spans="1:1" x14ac:dyDescent="0.25">
      <c r="A655461" s="40">
        <v>43922</v>
      </c>
    </row>
    <row r="655462" spans="1:1" x14ac:dyDescent="0.25">
      <c r="A655462" s="40">
        <v>43952</v>
      </c>
    </row>
    <row r="655463" spans="1:1" x14ac:dyDescent="0.25">
      <c r="A655463" s="40">
        <v>43983</v>
      </c>
    </row>
    <row r="655464" spans="1:1" x14ac:dyDescent="0.25">
      <c r="A655464" s="40">
        <v>44013</v>
      </c>
    </row>
    <row r="655465" spans="1:1" x14ac:dyDescent="0.25">
      <c r="A655465" s="40">
        <v>44044</v>
      </c>
    </row>
    <row r="655466" spans="1:1" x14ac:dyDescent="0.25">
      <c r="A655466" s="40">
        <v>44075</v>
      </c>
    </row>
    <row r="655467" spans="1:1" x14ac:dyDescent="0.25">
      <c r="A655467" s="40">
        <v>44105</v>
      </c>
    </row>
    <row r="655468" spans="1:1" x14ac:dyDescent="0.25">
      <c r="A655468" s="40">
        <v>44136</v>
      </c>
    </row>
    <row r="655469" spans="1:1" x14ac:dyDescent="0.25">
      <c r="A655469" s="40">
        <v>44166</v>
      </c>
    </row>
    <row r="671746" spans="1:1" x14ac:dyDescent="0.25">
      <c r="A671746" s="40">
        <v>40909</v>
      </c>
    </row>
    <row r="671747" spans="1:1" x14ac:dyDescent="0.25">
      <c r="A671747" s="40">
        <v>40940</v>
      </c>
    </row>
    <row r="671748" spans="1:1" x14ac:dyDescent="0.25">
      <c r="A671748" s="40">
        <v>40969</v>
      </c>
    </row>
    <row r="671749" spans="1:1" x14ac:dyDescent="0.25">
      <c r="A671749" s="40">
        <v>41000</v>
      </c>
    </row>
    <row r="671750" spans="1:1" x14ac:dyDescent="0.25">
      <c r="A671750" s="40">
        <v>41030</v>
      </c>
    </row>
    <row r="671751" spans="1:1" x14ac:dyDescent="0.25">
      <c r="A671751" s="40">
        <v>41061</v>
      </c>
    </row>
    <row r="671752" spans="1:1" x14ac:dyDescent="0.25">
      <c r="A671752" s="40">
        <v>41091</v>
      </c>
    </row>
    <row r="671753" spans="1:1" x14ac:dyDescent="0.25">
      <c r="A671753" s="40">
        <v>41122</v>
      </c>
    </row>
    <row r="671754" spans="1:1" x14ac:dyDescent="0.25">
      <c r="A671754" s="40">
        <v>41153</v>
      </c>
    </row>
    <row r="671755" spans="1:1" x14ac:dyDescent="0.25">
      <c r="A671755" s="40">
        <v>41183</v>
      </c>
    </row>
    <row r="671756" spans="1:1" x14ac:dyDescent="0.25">
      <c r="A671756" s="40">
        <v>41214</v>
      </c>
    </row>
    <row r="671757" spans="1:1" x14ac:dyDescent="0.25">
      <c r="A671757" s="40">
        <v>41244</v>
      </c>
    </row>
    <row r="671758" spans="1:1" x14ac:dyDescent="0.25">
      <c r="A671758" s="40">
        <v>41275</v>
      </c>
    </row>
    <row r="671759" spans="1:1" x14ac:dyDescent="0.25">
      <c r="A671759" s="40">
        <v>41306</v>
      </c>
    </row>
    <row r="671760" spans="1:1" x14ac:dyDescent="0.25">
      <c r="A671760" s="40">
        <v>41334</v>
      </c>
    </row>
    <row r="671761" spans="1:1" x14ac:dyDescent="0.25">
      <c r="A671761" s="40">
        <v>41365</v>
      </c>
    </row>
    <row r="671762" spans="1:1" x14ac:dyDescent="0.25">
      <c r="A671762" s="40">
        <v>41395</v>
      </c>
    </row>
    <row r="671763" spans="1:1" x14ac:dyDescent="0.25">
      <c r="A671763" s="40">
        <v>41426</v>
      </c>
    </row>
    <row r="671764" spans="1:1" x14ac:dyDescent="0.25">
      <c r="A671764" s="40">
        <v>41456</v>
      </c>
    </row>
    <row r="671765" spans="1:1" x14ac:dyDescent="0.25">
      <c r="A671765" s="40">
        <v>41487</v>
      </c>
    </row>
    <row r="671766" spans="1:1" x14ac:dyDescent="0.25">
      <c r="A671766" s="40">
        <v>41518</v>
      </c>
    </row>
    <row r="671767" spans="1:1" x14ac:dyDescent="0.25">
      <c r="A671767" s="40">
        <v>41548</v>
      </c>
    </row>
    <row r="671768" spans="1:1" x14ac:dyDescent="0.25">
      <c r="A671768" s="40">
        <v>41579</v>
      </c>
    </row>
    <row r="671769" spans="1:1" x14ac:dyDescent="0.25">
      <c r="A671769" s="40">
        <v>41609</v>
      </c>
    </row>
    <row r="671770" spans="1:1" x14ac:dyDescent="0.25">
      <c r="A671770" s="40">
        <v>41640</v>
      </c>
    </row>
    <row r="671771" spans="1:1" x14ac:dyDescent="0.25">
      <c r="A671771" s="40">
        <v>41671</v>
      </c>
    </row>
    <row r="671772" spans="1:1" x14ac:dyDescent="0.25">
      <c r="A671772" s="40">
        <v>41699</v>
      </c>
    </row>
    <row r="671773" spans="1:1" x14ac:dyDescent="0.25">
      <c r="A671773" s="40">
        <v>41730</v>
      </c>
    </row>
    <row r="671774" spans="1:1" x14ac:dyDescent="0.25">
      <c r="A671774" s="40">
        <v>41760</v>
      </c>
    </row>
    <row r="671775" spans="1:1" x14ac:dyDescent="0.25">
      <c r="A671775" s="40">
        <v>41791</v>
      </c>
    </row>
    <row r="671776" spans="1:1" x14ac:dyDescent="0.25">
      <c r="A671776" s="40">
        <v>41821</v>
      </c>
    </row>
    <row r="671777" spans="1:1" x14ac:dyDescent="0.25">
      <c r="A671777" s="40">
        <v>41852</v>
      </c>
    </row>
    <row r="671778" spans="1:1" x14ac:dyDescent="0.25">
      <c r="A671778" s="40">
        <v>41883</v>
      </c>
    </row>
    <row r="671779" spans="1:1" x14ac:dyDescent="0.25">
      <c r="A671779" s="40">
        <v>41913</v>
      </c>
    </row>
    <row r="671780" spans="1:1" x14ac:dyDescent="0.25">
      <c r="A671780" s="40">
        <v>41944</v>
      </c>
    </row>
    <row r="671781" spans="1:1" x14ac:dyDescent="0.25">
      <c r="A671781" s="40">
        <v>41974</v>
      </c>
    </row>
    <row r="671782" spans="1:1" x14ac:dyDescent="0.25">
      <c r="A671782" s="40">
        <v>42005</v>
      </c>
    </row>
    <row r="671783" spans="1:1" x14ac:dyDescent="0.25">
      <c r="A671783" s="40">
        <v>42036</v>
      </c>
    </row>
    <row r="671784" spans="1:1" x14ac:dyDescent="0.25">
      <c r="A671784" s="40">
        <v>42064</v>
      </c>
    </row>
    <row r="671785" spans="1:1" x14ac:dyDescent="0.25">
      <c r="A671785" s="40">
        <v>42095</v>
      </c>
    </row>
    <row r="671786" spans="1:1" x14ac:dyDescent="0.25">
      <c r="A671786" s="40">
        <v>42125</v>
      </c>
    </row>
    <row r="671787" spans="1:1" x14ac:dyDescent="0.25">
      <c r="A671787" s="40">
        <v>42156</v>
      </c>
    </row>
    <row r="671788" spans="1:1" x14ac:dyDescent="0.25">
      <c r="A671788" s="40">
        <v>42186</v>
      </c>
    </row>
    <row r="671789" spans="1:1" x14ac:dyDescent="0.25">
      <c r="A671789" s="40">
        <v>42217</v>
      </c>
    </row>
    <row r="671790" spans="1:1" x14ac:dyDescent="0.25">
      <c r="A671790" s="40">
        <v>42248</v>
      </c>
    </row>
    <row r="671791" spans="1:1" x14ac:dyDescent="0.25">
      <c r="A671791" s="40">
        <v>42278</v>
      </c>
    </row>
    <row r="671792" spans="1:1" x14ac:dyDescent="0.25">
      <c r="A671792" s="40">
        <v>42309</v>
      </c>
    </row>
    <row r="671793" spans="1:1" x14ac:dyDescent="0.25">
      <c r="A671793" s="40">
        <v>42339</v>
      </c>
    </row>
    <row r="671794" spans="1:1" x14ac:dyDescent="0.25">
      <c r="A671794" s="40">
        <v>42370</v>
      </c>
    </row>
    <row r="671795" spans="1:1" x14ac:dyDescent="0.25">
      <c r="A671795" s="40">
        <v>42401</v>
      </c>
    </row>
    <row r="671796" spans="1:1" x14ac:dyDescent="0.25">
      <c r="A671796" s="40">
        <v>42430</v>
      </c>
    </row>
    <row r="671797" spans="1:1" x14ac:dyDescent="0.25">
      <c r="A671797" s="40">
        <v>42461</v>
      </c>
    </row>
    <row r="671798" spans="1:1" x14ac:dyDescent="0.25">
      <c r="A671798" s="40">
        <v>42491</v>
      </c>
    </row>
    <row r="671799" spans="1:1" x14ac:dyDescent="0.25">
      <c r="A671799" s="40">
        <v>42522</v>
      </c>
    </row>
    <row r="671800" spans="1:1" x14ac:dyDescent="0.25">
      <c r="A671800" s="40">
        <v>42552</v>
      </c>
    </row>
    <row r="671801" spans="1:1" x14ac:dyDescent="0.25">
      <c r="A671801" s="40">
        <v>42583</v>
      </c>
    </row>
    <row r="671802" spans="1:1" x14ac:dyDescent="0.25">
      <c r="A671802" s="40">
        <v>42614</v>
      </c>
    </row>
    <row r="671803" spans="1:1" x14ac:dyDescent="0.25">
      <c r="A671803" s="40">
        <v>42644</v>
      </c>
    </row>
    <row r="671804" spans="1:1" x14ac:dyDescent="0.25">
      <c r="A671804" s="40">
        <v>42675</v>
      </c>
    </row>
    <row r="671805" spans="1:1" x14ac:dyDescent="0.25">
      <c r="A671805" s="40">
        <v>42705</v>
      </c>
    </row>
    <row r="671806" spans="1:1" x14ac:dyDescent="0.25">
      <c r="A671806" s="40">
        <v>42736</v>
      </c>
    </row>
    <row r="671807" spans="1:1" x14ac:dyDescent="0.25">
      <c r="A671807" s="40">
        <v>42767</v>
      </c>
    </row>
    <row r="671808" spans="1:1" x14ac:dyDescent="0.25">
      <c r="A671808" s="40">
        <v>42795</v>
      </c>
    </row>
    <row r="671809" spans="1:1" x14ac:dyDescent="0.25">
      <c r="A671809" s="40">
        <v>42826</v>
      </c>
    </row>
    <row r="671810" spans="1:1" x14ac:dyDescent="0.25">
      <c r="A671810" s="40">
        <v>42856</v>
      </c>
    </row>
    <row r="671811" spans="1:1" x14ac:dyDescent="0.25">
      <c r="A671811" s="40">
        <v>42887</v>
      </c>
    </row>
    <row r="671812" spans="1:1" x14ac:dyDescent="0.25">
      <c r="A671812" s="40">
        <v>42917</v>
      </c>
    </row>
    <row r="671813" spans="1:1" x14ac:dyDescent="0.25">
      <c r="A671813" s="40">
        <v>42948</v>
      </c>
    </row>
    <row r="671814" spans="1:1" x14ac:dyDescent="0.25">
      <c r="A671814" s="40">
        <v>42979</v>
      </c>
    </row>
    <row r="671815" spans="1:1" x14ac:dyDescent="0.25">
      <c r="A671815" s="40">
        <v>43009</v>
      </c>
    </row>
    <row r="671816" spans="1:1" x14ac:dyDescent="0.25">
      <c r="A671816" s="40">
        <v>43040</v>
      </c>
    </row>
    <row r="671817" spans="1:1" x14ac:dyDescent="0.25">
      <c r="A671817" s="40">
        <v>43070</v>
      </c>
    </row>
    <row r="671818" spans="1:1" x14ac:dyDescent="0.25">
      <c r="A671818" s="40">
        <v>43101</v>
      </c>
    </row>
    <row r="671819" spans="1:1" x14ac:dyDescent="0.25">
      <c r="A671819" s="40">
        <v>43132</v>
      </c>
    </row>
    <row r="671820" spans="1:1" x14ac:dyDescent="0.25">
      <c r="A671820" s="40">
        <v>43160</v>
      </c>
    </row>
    <row r="671821" spans="1:1" x14ac:dyDescent="0.25">
      <c r="A671821" s="40">
        <v>43191</v>
      </c>
    </row>
    <row r="671822" spans="1:1" x14ac:dyDescent="0.25">
      <c r="A671822" s="40">
        <v>43221</v>
      </c>
    </row>
    <row r="671823" spans="1:1" x14ac:dyDescent="0.25">
      <c r="A671823" s="40">
        <v>43252</v>
      </c>
    </row>
    <row r="671824" spans="1:1" x14ac:dyDescent="0.25">
      <c r="A671824" s="40">
        <v>43282</v>
      </c>
    </row>
    <row r="671825" spans="1:1" x14ac:dyDescent="0.25">
      <c r="A671825" s="40">
        <v>43313</v>
      </c>
    </row>
    <row r="671826" spans="1:1" x14ac:dyDescent="0.25">
      <c r="A671826" s="40">
        <v>43344</v>
      </c>
    </row>
    <row r="671827" spans="1:1" x14ac:dyDescent="0.25">
      <c r="A671827" s="40">
        <v>43374</v>
      </c>
    </row>
    <row r="671828" spans="1:1" x14ac:dyDescent="0.25">
      <c r="A671828" s="40">
        <v>43405</v>
      </c>
    </row>
    <row r="671829" spans="1:1" x14ac:dyDescent="0.25">
      <c r="A671829" s="40">
        <v>43435</v>
      </c>
    </row>
    <row r="671830" spans="1:1" x14ac:dyDescent="0.25">
      <c r="A671830" s="40">
        <v>43466</v>
      </c>
    </row>
    <row r="671831" spans="1:1" x14ac:dyDescent="0.25">
      <c r="A671831" s="40">
        <v>43497</v>
      </c>
    </row>
    <row r="671832" spans="1:1" x14ac:dyDescent="0.25">
      <c r="A671832" s="40">
        <v>43525</v>
      </c>
    </row>
    <row r="671833" spans="1:1" x14ac:dyDescent="0.25">
      <c r="A671833" s="40">
        <v>43556</v>
      </c>
    </row>
    <row r="671834" spans="1:1" x14ac:dyDescent="0.25">
      <c r="A671834" s="40">
        <v>43586</v>
      </c>
    </row>
    <row r="671835" spans="1:1" x14ac:dyDescent="0.25">
      <c r="A671835" s="40">
        <v>43617</v>
      </c>
    </row>
    <row r="671836" spans="1:1" x14ac:dyDescent="0.25">
      <c r="A671836" s="40">
        <v>43647</v>
      </c>
    </row>
    <row r="671837" spans="1:1" x14ac:dyDescent="0.25">
      <c r="A671837" s="40">
        <v>43678</v>
      </c>
    </row>
    <row r="671838" spans="1:1" x14ac:dyDescent="0.25">
      <c r="A671838" s="40">
        <v>43709</v>
      </c>
    </row>
    <row r="671839" spans="1:1" x14ac:dyDescent="0.25">
      <c r="A671839" s="40">
        <v>43739</v>
      </c>
    </row>
    <row r="671840" spans="1:1" x14ac:dyDescent="0.25">
      <c r="A671840" s="40">
        <v>43770</v>
      </c>
    </row>
    <row r="671841" spans="1:1" x14ac:dyDescent="0.25">
      <c r="A671841" s="40">
        <v>43800</v>
      </c>
    </row>
    <row r="671842" spans="1:1" x14ac:dyDescent="0.25">
      <c r="A671842" s="40">
        <v>43831</v>
      </c>
    </row>
    <row r="671843" spans="1:1" x14ac:dyDescent="0.25">
      <c r="A671843" s="40">
        <v>43862</v>
      </c>
    </row>
    <row r="671844" spans="1:1" x14ac:dyDescent="0.25">
      <c r="A671844" s="40">
        <v>43891</v>
      </c>
    </row>
    <row r="671845" spans="1:1" x14ac:dyDescent="0.25">
      <c r="A671845" s="40">
        <v>43922</v>
      </c>
    </row>
    <row r="671846" spans="1:1" x14ac:dyDescent="0.25">
      <c r="A671846" s="40">
        <v>43952</v>
      </c>
    </row>
    <row r="671847" spans="1:1" x14ac:dyDescent="0.25">
      <c r="A671847" s="40">
        <v>43983</v>
      </c>
    </row>
    <row r="671848" spans="1:1" x14ac:dyDescent="0.25">
      <c r="A671848" s="40">
        <v>44013</v>
      </c>
    </row>
    <row r="671849" spans="1:1" x14ac:dyDescent="0.25">
      <c r="A671849" s="40">
        <v>44044</v>
      </c>
    </row>
    <row r="671850" spans="1:1" x14ac:dyDescent="0.25">
      <c r="A671850" s="40">
        <v>44075</v>
      </c>
    </row>
    <row r="671851" spans="1:1" x14ac:dyDescent="0.25">
      <c r="A671851" s="40">
        <v>44105</v>
      </c>
    </row>
    <row r="671852" spans="1:1" x14ac:dyDescent="0.25">
      <c r="A671852" s="40">
        <v>44136</v>
      </c>
    </row>
    <row r="671853" spans="1:1" x14ac:dyDescent="0.25">
      <c r="A671853" s="40">
        <v>44166</v>
      </c>
    </row>
    <row r="688130" spans="1:1" x14ac:dyDescent="0.25">
      <c r="A688130" s="40">
        <v>40909</v>
      </c>
    </row>
    <row r="688131" spans="1:1" x14ac:dyDescent="0.25">
      <c r="A688131" s="40">
        <v>40940</v>
      </c>
    </row>
    <row r="688132" spans="1:1" x14ac:dyDescent="0.25">
      <c r="A688132" s="40">
        <v>40969</v>
      </c>
    </row>
    <row r="688133" spans="1:1" x14ac:dyDescent="0.25">
      <c r="A688133" s="40">
        <v>41000</v>
      </c>
    </row>
    <row r="688134" spans="1:1" x14ac:dyDescent="0.25">
      <c r="A688134" s="40">
        <v>41030</v>
      </c>
    </row>
    <row r="688135" spans="1:1" x14ac:dyDescent="0.25">
      <c r="A688135" s="40">
        <v>41061</v>
      </c>
    </row>
    <row r="688136" spans="1:1" x14ac:dyDescent="0.25">
      <c r="A688136" s="40">
        <v>41091</v>
      </c>
    </row>
    <row r="688137" spans="1:1" x14ac:dyDescent="0.25">
      <c r="A688137" s="40">
        <v>41122</v>
      </c>
    </row>
    <row r="688138" spans="1:1" x14ac:dyDescent="0.25">
      <c r="A688138" s="40">
        <v>41153</v>
      </c>
    </row>
    <row r="688139" spans="1:1" x14ac:dyDescent="0.25">
      <c r="A688139" s="40">
        <v>41183</v>
      </c>
    </row>
    <row r="688140" spans="1:1" x14ac:dyDescent="0.25">
      <c r="A688140" s="40">
        <v>41214</v>
      </c>
    </row>
    <row r="688141" spans="1:1" x14ac:dyDescent="0.25">
      <c r="A688141" s="40">
        <v>41244</v>
      </c>
    </row>
    <row r="688142" spans="1:1" x14ac:dyDescent="0.25">
      <c r="A688142" s="40">
        <v>41275</v>
      </c>
    </row>
    <row r="688143" spans="1:1" x14ac:dyDescent="0.25">
      <c r="A688143" s="40">
        <v>41306</v>
      </c>
    </row>
    <row r="688144" spans="1:1" x14ac:dyDescent="0.25">
      <c r="A688144" s="40">
        <v>41334</v>
      </c>
    </row>
    <row r="688145" spans="1:1" x14ac:dyDescent="0.25">
      <c r="A688145" s="40">
        <v>41365</v>
      </c>
    </row>
    <row r="688146" spans="1:1" x14ac:dyDescent="0.25">
      <c r="A688146" s="40">
        <v>41395</v>
      </c>
    </row>
    <row r="688147" spans="1:1" x14ac:dyDescent="0.25">
      <c r="A688147" s="40">
        <v>41426</v>
      </c>
    </row>
    <row r="688148" spans="1:1" x14ac:dyDescent="0.25">
      <c r="A688148" s="40">
        <v>41456</v>
      </c>
    </row>
    <row r="688149" spans="1:1" x14ac:dyDescent="0.25">
      <c r="A688149" s="40">
        <v>41487</v>
      </c>
    </row>
    <row r="688150" spans="1:1" x14ac:dyDescent="0.25">
      <c r="A688150" s="40">
        <v>41518</v>
      </c>
    </row>
    <row r="688151" spans="1:1" x14ac:dyDescent="0.25">
      <c r="A688151" s="40">
        <v>41548</v>
      </c>
    </row>
    <row r="688152" spans="1:1" x14ac:dyDescent="0.25">
      <c r="A688152" s="40">
        <v>41579</v>
      </c>
    </row>
    <row r="688153" spans="1:1" x14ac:dyDescent="0.25">
      <c r="A688153" s="40">
        <v>41609</v>
      </c>
    </row>
    <row r="688154" spans="1:1" x14ac:dyDescent="0.25">
      <c r="A688154" s="40">
        <v>41640</v>
      </c>
    </row>
    <row r="688155" spans="1:1" x14ac:dyDescent="0.25">
      <c r="A688155" s="40">
        <v>41671</v>
      </c>
    </row>
    <row r="688156" spans="1:1" x14ac:dyDescent="0.25">
      <c r="A688156" s="40">
        <v>41699</v>
      </c>
    </row>
    <row r="688157" spans="1:1" x14ac:dyDescent="0.25">
      <c r="A688157" s="40">
        <v>41730</v>
      </c>
    </row>
    <row r="688158" spans="1:1" x14ac:dyDescent="0.25">
      <c r="A688158" s="40">
        <v>41760</v>
      </c>
    </row>
    <row r="688159" spans="1:1" x14ac:dyDescent="0.25">
      <c r="A688159" s="40">
        <v>41791</v>
      </c>
    </row>
    <row r="688160" spans="1:1" x14ac:dyDescent="0.25">
      <c r="A688160" s="40">
        <v>41821</v>
      </c>
    </row>
    <row r="688161" spans="1:1" x14ac:dyDescent="0.25">
      <c r="A688161" s="40">
        <v>41852</v>
      </c>
    </row>
    <row r="688162" spans="1:1" x14ac:dyDescent="0.25">
      <c r="A688162" s="40">
        <v>41883</v>
      </c>
    </row>
    <row r="688163" spans="1:1" x14ac:dyDescent="0.25">
      <c r="A688163" s="40">
        <v>41913</v>
      </c>
    </row>
    <row r="688164" spans="1:1" x14ac:dyDescent="0.25">
      <c r="A688164" s="40">
        <v>41944</v>
      </c>
    </row>
    <row r="688165" spans="1:1" x14ac:dyDescent="0.25">
      <c r="A688165" s="40">
        <v>41974</v>
      </c>
    </row>
    <row r="688166" spans="1:1" x14ac:dyDescent="0.25">
      <c r="A688166" s="40">
        <v>42005</v>
      </c>
    </row>
    <row r="688167" spans="1:1" x14ac:dyDescent="0.25">
      <c r="A688167" s="40">
        <v>42036</v>
      </c>
    </row>
    <row r="688168" spans="1:1" x14ac:dyDescent="0.25">
      <c r="A688168" s="40">
        <v>42064</v>
      </c>
    </row>
    <row r="688169" spans="1:1" x14ac:dyDescent="0.25">
      <c r="A688169" s="40">
        <v>42095</v>
      </c>
    </row>
    <row r="688170" spans="1:1" x14ac:dyDescent="0.25">
      <c r="A688170" s="40">
        <v>42125</v>
      </c>
    </row>
    <row r="688171" spans="1:1" x14ac:dyDescent="0.25">
      <c r="A688171" s="40">
        <v>42156</v>
      </c>
    </row>
    <row r="688172" spans="1:1" x14ac:dyDescent="0.25">
      <c r="A688172" s="40">
        <v>42186</v>
      </c>
    </row>
    <row r="688173" spans="1:1" x14ac:dyDescent="0.25">
      <c r="A688173" s="40">
        <v>42217</v>
      </c>
    </row>
    <row r="688174" spans="1:1" x14ac:dyDescent="0.25">
      <c r="A688174" s="40">
        <v>42248</v>
      </c>
    </row>
    <row r="688175" spans="1:1" x14ac:dyDescent="0.25">
      <c r="A688175" s="40">
        <v>42278</v>
      </c>
    </row>
    <row r="688176" spans="1:1" x14ac:dyDescent="0.25">
      <c r="A688176" s="40">
        <v>42309</v>
      </c>
    </row>
    <row r="688177" spans="1:1" x14ac:dyDescent="0.25">
      <c r="A688177" s="40">
        <v>42339</v>
      </c>
    </row>
    <row r="688178" spans="1:1" x14ac:dyDescent="0.25">
      <c r="A688178" s="40">
        <v>42370</v>
      </c>
    </row>
    <row r="688179" spans="1:1" x14ac:dyDescent="0.25">
      <c r="A688179" s="40">
        <v>42401</v>
      </c>
    </row>
    <row r="688180" spans="1:1" x14ac:dyDescent="0.25">
      <c r="A688180" s="40">
        <v>42430</v>
      </c>
    </row>
    <row r="688181" spans="1:1" x14ac:dyDescent="0.25">
      <c r="A688181" s="40">
        <v>42461</v>
      </c>
    </row>
    <row r="688182" spans="1:1" x14ac:dyDescent="0.25">
      <c r="A688182" s="40">
        <v>42491</v>
      </c>
    </row>
    <row r="688183" spans="1:1" x14ac:dyDescent="0.25">
      <c r="A688183" s="40">
        <v>42522</v>
      </c>
    </row>
    <row r="688184" spans="1:1" x14ac:dyDescent="0.25">
      <c r="A688184" s="40">
        <v>42552</v>
      </c>
    </row>
    <row r="688185" spans="1:1" x14ac:dyDescent="0.25">
      <c r="A688185" s="40">
        <v>42583</v>
      </c>
    </row>
    <row r="688186" spans="1:1" x14ac:dyDescent="0.25">
      <c r="A688186" s="40">
        <v>42614</v>
      </c>
    </row>
    <row r="688187" spans="1:1" x14ac:dyDescent="0.25">
      <c r="A688187" s="40">
        <v>42644</v>
      </c>
    </row>
    <row r="688188" spans="1:1" x14ac:dyDescent="0.25">
      <c r="A688188" s="40">
        <v>42675</v>
      </c>
    </row>
    <row r="688189" spans="1:1" x14ac:dyDescent="0.25">
      <c r="A688189" s="40">
        <v>42705</v>
      </c>
    </row>
    <row r="688190" spans="1:1" x14ac:dyDescent="0.25">
      <c r="A688190" s="40">
        <v>42736</v>
      </c>
    </row>
    <row r="688191" spans="1:1" x14ac:dyDescent="0.25">
      <c r="A688191" s="40">
        <v>42767</v>
      </c>
    </row>
    <row r="688192" spans="1:1" x14ac:dyDescent="0.25">
      <c r="A688192" s="40">
        <v>42795</v>
      </c>
    </row>
    <row r="688193" spans="1:1" x14ac:dyDescent="0.25">
      <c r="A688193" s="40">
        <v>42826</v>
      </c>
    </row>
    <row r="688194" spans="1:1" x14ac:dyDescent="0.25">
      <c r="A688194" s="40">
        <v>42856</v>
      </c>
    </row>
    <row r="688195" spans="1:1" x14ac:dyDescent="0.25">
      <c r="A688195" s="40">
        <v>42887</v>
      </c>
    </row>
    <row r="688196" spans="1:1" x14ac:dyDescent="0.25">
      <c r="A688196" s="40">
        <v>42917</v>
      </c>
    </row>
    <row r="688197" spans="1:1" x14ac:dyDescent="0.25">
      <c r="A688197" s="40">
        <v>42948</v>
      </c>
    </row>
    <row r="688198" spans="1:1" x14ac:dyDescent="0.25">
      <c r="A688198" s="40">
        <v>42979</v>
      </c>
    </row>
    <row r="688199" spans="1:1" x14ac:dyDescent="0.25">
      <c r="A688199" s="40">
        <v>43009</v>
      </c>
    </row>
    <row r="688200" spans="1:1" x14ac:dyDescent="0.25">
      <c r="A688200" s="40">
        <v>43040</v>
      </c>
    </row>
    <row r="688201" spans="1:1" x14ac:dyDescent="0.25">
      <c r="A688201" s="40">
        <v>43070</v>
      </c>
    </row>
    <row r="688202" spans="1:1" x14ac:dyDescent="0.25">
      <c r="A688202" s="40">
        <v>43101</v>
      </c>
    </row>
    <row r="688203" spans="1:1" x14ac:dyDescent="0.25">
      <c r="A688203" s="40">
        <v>43132</v>
      </c>
    </row>
    <row r="688204" spans="1:1" x14ac:dyDescent="0.25">
      <c r="A688204" s="40">
        <v>43160</v>
      </c>
    </row>
    <row r="688205" spans="1:1" x14ac:dyDescent="0.25">
      <c r="A688205" s="40">
        <v>43191</v>
      </c>
    </row>
    <row r="688206" spans="1:1" x14ac:dyDescent="0.25">
      <c r="A688206" s="40">
        <v>43221</v>
      </c>
    </row>
    <row r="688207" spans="1:1" x14ac:dyDescent="0.25">
      <c r="A688207" s="40">
        <v>43252</v>
      </c>
    </row>
    <row r="688208" spans="1:1" x14ac:dyDescent="0.25">
      <c r="A688208" s="40">
        <v>43282</v>
      </c>
    </row>
    <row r="688209" spans="1:1" x14ac:dyDescent="0.25">
      <c r="A688209" s="40">
        <v>43313</v>
      </c>
    </row>
    <row r="688210" spans="1:1" x14ac:dyDescent="0.25">
      <c r="A688210" s="40">
        <v>43344</v>
      </c>
    </row>
    <row r="688211" spans="1:1" x14ac:dyDescent="0.25">
      <c r="A688211" s="40">
        <v>43374</v>
      </c>
    </row>
    <row r="688212" spans="1:1" x14ac:dyDescent="0.25">
      <c r="A688212" s="40">
        <v>43405</v>
      </c>
    </row>
    <row r="688213" spans="1:1" x14ac:dyDescent="0.25">
      <c r="A688213" s="40">
        <v>43435</v>
      </c>
    </row>
    <row r="688214" spans="1:1" x14ac:dyDescent="0.25">
      <c r="A688214" s="40">
        <v>43466</v>
      </c>
    </row>
    <row r="688215" spans="1:1" x14ac:dyDescent="0.25">
      <c r="A688215" s="40">
        <v>43497</v>
      </c>
    </row>
    <row r="688216" spans="1:1" x14ac:dyDescent="0.25">
      <c r="A688216" s="40">
        <v>43525</v>
      </c>
    </row>
    <row r="688217" spans="1:1" x14ac:dyDescent="0.25">
      <c r="A688217" s="40">
        <v>43556</v>
      </c>
    </row>
    <row r="688218" spans="1:1" x14ac:dyDescent="0.25">
      <c r="A688218" s="40">
        <v>43586</v>
      </c>
    </row>
    <row r="688219" spans="1:1" x14ac:dyDescent="0.25">
      <c r="A688219" s="40">
        <v>43617</v>
      </c>
    </row>
    <row r="688220" spans="1:1" x14ac:dyDescent="0.25">
      <c r="A688220" s="40">
        <v>43647</v>
      </c>
    </row>
    <row r="688221" spans="1:1" x14ac:dyDescent="0.25">
      <c r="A688221" s="40">
        <v>43678</v>
      </c>
    </row>
    <row r="688222" spans="1:1" x14ac:dyDescent="0.25">
      <c r="A688222" s="40">
        <v>43709</v>
      </c>
    </row>
    <row r="688223" spans="1:1" x14ac:dyDescent="0.25">
      <c r="A688223" s="40">
        <v>43739</v>
      </c>
    </row>
    <row r="688224" spans="1:1" x14ac:dyDescent="0.25">
      <c r="A688224" s="40">
        <v>43770</v>
      </c>
    </row>
    <row r="688225" spans="1:1" x14ac:dyDescent="0.25">
      <c r="A688225" s="40">
        <v>43800</v>
      </c>
    </row>
    <row r="688226" spans="1:1" x14ac:dyDescent="0.25">
      <c r="A688226" s="40">
        <v>43831</v>
      </c>
    </row>
    <row r="688227" spans="1:1" x14ac:dyDescent="0.25">
      <c r="A688227" s="40">
        <v>43862</v>
      </c>
    </row>
    <row r="688228" spans="1:1" x14ac:dyDescent="0.25">
      <c r="A688228" s="40">
        <v>43891</v>
      </c>
    </row>
    <row r="688229" spans="1:1" x14ac:dyDescent="0.25">
      <c r="A688229" s="40">
        <v>43922</v>
      </c>
    </row>
    <row r="688230" spans="1:1" x14ac:dyDescent="0.25">
      <c r="A688230" s="40">
        <v>43952</v>
      </c>
    </row>
    <row r="688231" spans="1:1" x14ac:dyDescent="0.25">
      <c r="A688231" s="40">
        <v>43983</v>
      </c>
    </row>
    <row r="688232" spans="1:1" x14ac:dyDescent="0.25">
      <c r="A688232" s="40">
        <v>44013</v>
      </c>
    </row>
    <row r="688233" spans="1:1" x14ac:dyDescent="0.25">
      <c r="A688233" s="40">
        <v>44044</v>
      </c>
    </row>
    <row r="688234" spans="1:1" x14ac:dyDescent="0.25">
      <c r="A688234" s="40">
        <v>44075</v>
      </c>
    </row>
    <row r="688235" spans="1:1" x14ac:dyDescent="0.25">
      <c r="A688235" s="40">
        <v>44105</v>
      </c>
    </row>
    <row r="688236" spans="1:1" x14ac:dyDescent="0.25">
      <c r="A688236" s="40">
        <v>44136</v>
      </c>
    </row>
    <row r="688237" spans="1:1" x14ac:dyDescent="0.25">
      <c r="A688237" s="40">
        <v>44166</v>
      </c>
    </row>
    <row r="704514" spans="1:1" x14ac:dyDescent="0.25">
      <c r="A704514" s="40">
        <v>40909</v>
      </c>
    </row>
    <row r="704515" spans="1:1" x14ac:dyDescent="0.25">
      <c r="A704515" s="40">
        <v>40940</v>
      </c>
    </row>
    <row r="704516" spans="1:1" x14ac:dyDescent="0.25">
      <c r="A704516" s="40">
        <v>40969</v>
      </c>
    </row>
    <row r="704517" spans="1:1" x14ac:dyDescent="0.25">
      <c r="A704517" s="40">
        <v>41000</v>
      </c>
    </row>
    <row r="704518" spans="1:1" x14ac:dyDescent="0.25">
      <c r="A704518" s="40">
        <v>41030</v>
      </c>
    </row>
    <row r="704519" spans="1:1" x14ac:dyDescent="0.25">
      <c r="A704519" s="40">
        <v>41061</v>
      </c>
    </row>
    <row r="704520" spans="1:1" x14ac:dyDescent="0.25">
      <c r="A704520" s="40">
        <v>41091</v>
      </c>
    </row>
    <row r="704521" spans="1:1" x14ac:dyDescent="0.25">
      <c r="A704521" s="40">
        <v>41122</v>
      </c>
    </row>
    <row r="704522" spans="1:1" x14ac:dyDescent="0.25">
      <c r="A704522" s="40">
        <v>41153</v>
      </c>
    </row>
    <row r="704523" spans="1:1" x14ac:dyDescent="0.25">
      <c r="A704523" s="40">
        <v>41183</v>
      </c>
    </row>
    <row r="704524" spans="1:1" x14ac:dyDescent="0.25">
      <c r="A704524" s="40">
        <v>41214</v>
      </c>
    </row>
    <row r="704525" spans="1:1" x14ac:dyDescent="0.25">
      <c r="A704525" s="40">
        <v>41244</v>
      </c>
    </row>
    <row r="704526" spans="1:1" x14ac:dyDescent="0.25">
      <c r="A704526" s="40">
        <v>41275</v>
      </c>
    </row>
    <row r="704527" spans="1:1" x14ac:dyDescent="0.25">
      <c r="A704527" s="40">
        <v>41306</v>
      </c>
    </row>
    <row r="704528" spans="1:1" x14ac:dyDescent="0.25">
      <c r="A704528" s="40">
        <v>41334</v>
      </c>
    </row>
    <row r="704529" spans="1:1" x14ac:dyDescent="0.25">
      <c r="A704529" s="40">
        <v>41365</v>
      </c>
    </row>
    <row r="704530" spans="1:1" x14ac:dyDescent="0.25">
      <c r="A704530" s="40">
        <v>41395</v>
      </c>
    </row>
    <row r="704531" spans="1:1" x14ac:dyDescent="0.25">
      <c r="A704531" s="40">
        <v>41426</v>
      </c>
    </row>
    <row r="704532" spans="1:1" x14ac:dyDescent="0.25">
      <c r="A704532" s="40">
        <v>41456</v>
      </c>
    </row>
    <row r="704533" spans="1:1" x14ac:dyDescent="0.25">
      <c r="A704533" s="40">
        <v>41487</v>
      </c>
    </row>
    <row r="704534" spans="1:1" x14ac:dyDescent="0.25">
      <c r="A704534" s="40">
        <v>41518</v>
      </c>
    </row>
    <row r="704535" spans="1:1" x14ac:dyDescent="0.25">
      <c r="A704535" s="40">
        <v>41548</v>
      </c>
    </row>
    <row r="704536" spans="1:1" x14ac:dyDescent="0.25">
      <c r="A704536" s="40">
        <v>41579</v>
      </c>
    </row>
    <row r="704537" spans="1:1" x14ac:dyDescent="0.25">
      <c r="A704537" s="40">
        <v>41609</v>
      </c>
    </row>
    <row r="704538" spans="1:1" x14ac:dyDescent="0.25">
      <c r="A704538" s="40">
        <v>41640</v>
      </c>
    </row>
    <row r="704539" spans="1:1" x14ac:dyDescent="0.25">
      <c r="A704539" s="40">
        <v>41671</v>
      </c>
    </row>
    <row r="704540" spans="1:1" x14ac:dyDescent="0.25">
      <c r="A704540" s="40">
        <v>41699</v>
      </c>
    </row>
    <row r="704541" spans="1:1" x14ac:dyDescent="0.25">
      <c r="A704541" s="40">
        <v>41730</v>
      </c>
    </row>
    <row r="704542" spans="1:1" x14ac:dyDescent="0.25">
      <c r="A704542" s="40">
        <v>41760</v>
      </c>
    </row>
    <row r="704543" spans="1:1" x14ac:dyDescent="0.25">
      <c r="A704543" s="40">
        <v>41791</v>
      </c>
    </row>
    <row r="704544" spans="1:1" x14ac:dyDescent="0.25">
      <c r="A704544" s="40">
        <v>41821</v>
      </c>
    </row>
    <row r="704545" spans="1:1" x14ac:dyDescent="0.25">
      <c r="A704545" s="40">
        <v>41852</v>
      </c>
    </row>
    <row r="704546" spans="1:1" x14ac:dyDescent="0.25">
      <c r="A704546" s="40">
        <v>41883</v>
      </c>
    </row>
    <row r="704547" spans="1:1" x14ac:dyDescent="0.25">
      <c r="A704547" s="40">
        <v>41913</v>
      </c>
    </row>
    <row r="704548" spans="1:1" x14ac:dyDescent="0.25">
      <c r="A704548" s="40">
        <v>41944</v>
      </c>
    </row>
    <row r="704549" spans="1:1" x14ac:dyDescent="0.25">
      <c r="A704549" s="40">
        <v>41974</v>
      </c>
    </row>
    <row r="704550" spans="1:1" x14ac:dyDescent="0.25">
      <c r="A704550" s="40">
        <v>42005</v>
      </c>
    </row>
    <row r="704551" spans="1:1" x14ac:dyDescent="0.25">
      <c r="A704551" s="40">
        <v>42036</v>
      </c>
    </row>
    <row r="704552" spans="1:1" x14ac:dyDescent="0.25">
      <c r="A704552" s="40">
        <v>42064</v>
      </c>
    </row>
    <row r="704553" spans="1:1" x14ac:dyDescent="0.25">
      <c r="A704553" s="40">
        <v>42095</v>
      </c>
    </row>
    <row r="704554" spans="1:1" x14ac:dyDescent="0.25">
      <c r="A704554" s="40">
        <v>42125</v>
      </c>
    </row>
    <row r="704555" spans="1:1" x14ac:dyDescent="0.25">
      <c r="A704555" s="40">
        <v>42156</v>
      </c>
    </row>
    <row r="704556" spans="1:1" x14ac:dyDescent="0.25">
      <c r="A704556" s="40">
        <v>42186</v>
      </c>
    </row>
    <row r="704557" spans="1:1" x14ac:dyDescent="0.25">
      <c r="A704557" s="40">
        <v>42217</v>
      </c>
    </row>
    <row r="704558" spans="1:1" x14ac:dyDescent="0.25">
      <c r="A704558" s="40">
        <v>42248</v>
      </c>
    </row>
    <row r="704559" spans="1:1" x14ac:dyDescent="0.25">
      <c r="A704559" s="40">
        <v>42278</v>
      </c>
    </row>
    <row r="704560" spans="1:1" x14ac:dyDescent="0.25">
      <c r="A704560" s="40">
        <v>42309</v>
      </c>
    </row>
    <row r="704561" spans="1:1" x14ac:dyDescent="0.25">
      <c r="A704561" s="40">
        <v>42339</v>
      </c>
    </row>
    <row r="704562" spans="1:1" x14ac:dyDescent="0.25">
      <c r="A704562" s="40">
        <v>42370</v>
      </c>
    </row>
    <row r="704563" spans="1:1" x14ac:dyDescent="0.25">
      <c r="A704563" s="40">
        <v>42401</v>
      </c>
    </row>
    <row r="704564" spans="1:1" x14ac:dyDescent="0.25">
      <c r="A704564" s="40">
        <v>42430</v>
      </c>
    </row>
    <row r="704565" spans="1:1" x14ac:dyDescent="0.25">
      <c r="A704565" s="40">
        <v>42461</v>
      </c>
    </row>
    <row r="704566" spans="1:1" x14ac:dyDescent="0.25">
      <c r="A704566" s="40">
        <v>42491</v>
      </c>
    </row>
    <row r="704567" spans="1:1" x14ac:dyDescent="0.25">
      <c r="A704567" s="40">
        <v>42522</v>
      </c>
    </row>
    <row r="704568" spans="1:1" x14ac:dyDescent="0.25">
      <c r="A704568" s="40">
        <v>42552</v>
      </c>
    </row>
    <row r="704569" spans="1:1" x14ac:dyDescent="0.25">
      <c r="A704569" s="40">
        <v>42583</v>
      </c>
    </row>
    <row r="704570" spans="1:1" x14ac:dyDescent="0.25">
      <c r="A704570" s="40">
        <v>42614</v>
      </c>
    </row>
    <row r="704571" spans="1:1" x14ac:dyDescent="0.25">
      <c r="A704571" s="40">
        <v>42644</v>
      </c>
    </row>
    <row r="704572" spans="1:1" x14ac:dyDescent="0.25">
      <c r="A704572" s="40">
        <v>42675</v>
      </c>
    </row>
    <row r="704573" spans="1:1" x14ac:dyDescent="0.25">
      <c r="A704573" s="40">
        <v>42705</v>
      </c>
    </row>
    <row r="704574" spans="1:1" x14ac:dyDescent="0.25">
      <c r="A704574" s="40">
        <v>42736</v>
      </c>
    </row>
    <row r="704575" spans="1:1" x14ac:dyDescent="0.25">
      <c r="A704575" s="40">
        <v>42767</v>
      </c>
    </row>
    <row r="704576" spans="1:1" x14ac:dyDescent="0.25">
      <c r="A704576" s="40">
        <v>42795</v>
      </c>
    </row>
    <row r="704577" spans="1:1" x14ac:dyDescent="0.25">
      <c r="A704577" s="40">
        <v>42826</v>
      </c>
    </row>
    <row r="704578" spans="1:1" x14ac:dyDescent="0.25">
      <c r="A704578" s="40">
        <v>42856</v>
      </c>
    </row>
    <row r="704579" spans="1:1" x14ac:dyDescent="0.25">
      <c r="A704579" s="40">
        <v>42887</v>
      </c>
    </row>
    <row r="704580" spans="1:1" x14ac:dyDescent="0.25">
      <c r="A704580" s="40">
        <v>42917</v>
      </c>
    </row>
    <row r="704581" spans="1:1" x14ac:dyDescent="0.25">
      <c r="A704581" s="40">
        <v>42948</v>
      </c>
    </row>
    <row r="704582" spans="1:1" x14ac:dyDescent="0.25">
      <c r="A704582" s="40">
        <v>42979</v>
      </c>
    </row>
    <row r="704583" spans="1:1" x14ac:dyDescent="0.25">
      <c r="A704583" s="40">
        <v>43009</v>
      </c>
    </row>
    <row r="704584" spans="1:1" x14ac:dyDescent="0.25">
      <c r="A704584" s="40">
        <v>43040</v>
      </c>
    </row>
    <row r="704585" spans="1:1" x14ac:dyDescent="0.25">
      <c r="A704585" s="40">
        <v>43070</v>
      </c>
    </row>
    <row r="704586" spans="1:1" x14ac:dyDescent="0.25">
      <c r="A704586" s="40">
        <v>43101</v>
      </c>
    </row>
    <row r="704587" spans="1:1" x14ac:dyDescent="0.25">
      <c r="A704587" s="40">
        <v>43132</v>
      </c>
    </row>
    <row r="704588" spans="1:1" x14ac:dyDescent="0.25">
      <c r="A704588" s="40">
        <v>43160</v>
      </c>
    </row>
    <row r="704589" spans="1:1" x14ac:dyDescent="0.25">
      <c r="A704589" s="40">
        <v>43191</v>
      </c>
    </row>
    <row r="704590" spans="1:1" x14ac:dyDescent="0.25">
      <c r="A704590" s="40">
        <v>43221</v>
      </c>
    </row>
    <row r="704591" spans="1:1" x14ac:dyDescent="0.25">
      <c r="A704591" s="40">
        <v>43252</v>
      </c>
    </row>
    <row r="704592" spans="1:1" x14ac:dyDescent="0.25">
      <c r="A704592" s="40">
        <v>43282</v>
      </c>
    </row>
    <row r="704593" spans="1:1" x14ac:dyDescent="0.25">
      <c r="A704593" s="40">
        <v>43313</v>
      </c>
    </row>
    <row r="704594" spans="1:1" x14ac:dyDescent="0.25">
      <c r="A704594" s="40">
        <v>43344</v>
      </c>
    </row>
    <row r="704595" spans="1:1" x14ac:dyDescent="0.25">
      <c r="A704595" s="40">
        <v>43374</v>
      </c>
    </row>
    <row r="704596" spans="1:1" x14ac:dyDescent="0.25">
      <c r="A704596" s="40">
        <v>43405</v>
      </c>
    </row>
    <row r="704597" spans="1:1" x14ac:dyDescent="0.25">
      <c r="A704597" s="40">
        <v>43435</v>
      </c>
    </row>
    <row r="704598" spans="1:1" x14ac:dyDescent="0.25">
      <c r="A704598" s="40">
        <v>43466</v>
      </c>
    </row>
    <row r="704599" spans="1:1" x14ac:dyDescent="0.25">
      <c r="A704599" s="40">
        <v>43497</v>
      </c>
    </row>
    <row r="704600" spans="1:1" x14ac:dyDescent="0.25">
      <c r="A704600" s="40">
        <v>43525</v>
      </c>
    </row>
    <row r="704601" spans="1:1" x14ac:dyDescent="0.25">
      <c r="A704601" s="40">
        <v>43556</v>
      </c>
    </row>
    <row r="704602" spans="1:1" x14ac:dyDescent="0.25">
      <c r="A704602" s="40">
        <v>43586</v>
      </c>
    </row>
    <row r="704603" spans="1:1" x14ac:dyDescent="0.25">
      <c r="A704603" s="40">
        <v>43617</v>
      </c>
    </row>
    <row r="704604" spans="1:1" x14ac:dyDescent="0.25">
      <c r="A704604" s="40">
        <v>43647</v>
      </c>
    </row>
    <row r="704605" spans="1:1" x14ac:dyDescent="0.25">
      <c r="A704605" s="40">
        <v>43678</v>
      </c>
    </row>
    <row r="704606" spans="1:1" x14ac:dyDescent="0.25">
      <c r="A704606" s="40">
        <v>43709</v>
      </c>
    </row>
    <row r="704607" spans="1:1" x14ac:dyDescent="0.25">
      <c r="A704607" s="40">
        <v>43739</v>
      </c>
    </row>
    <row r="704608" spans="1:1" x14ac:dyDescent="0.25">
      <c r="A704608" s="40">
        <v>43770</v>
      </c>
    </row>
    <row r="704609" spans="1:1" x14ac:dyDescent="0.25">
      <c r="A704609" s="40">
        <v>43800</v>
      </c>
    </row>
    <row r="704610" spans="1:1" x14ac:dyDescent="0.25">
      <c r="A704610" s="40">
        <v>43831</v>
      </c>
    </row>
    <row r="704611" spans="1:1" x14ac:dyDescent="0.25">
      <c r="A704611" s="40">
        <v>43862</v>
      </c>
    </row>
    <row r="704612" spans="1:1" x14ac:dyDescent="0.25">
      <c r="A704612" s="40">
        <v>43891</v>
      </c>
    </row>
    <row r="704613" spans="1:1" x14ac:dyDescent="0.25">
      <c r="A704613" s="40">
        <v>43922</v>
      </c>
    </row>
    <row r="704614" spans="1:1" x14ac:dyDescent="0.25">
      <c r="A704614" s="40">
        <v>43952</v>
      </c>
    </row>
    <row r="704615" spans="1:1" x14ac:dyDescent="0.25">
      <c r="A704615" s="40">
        <v>43983</v>
      </c>
    </row>
    <row r="704616" spans="1:1" x14ac:dyDescent="0.25">
      <c r="A704616" s="40">
        <v>44013</v>
      </c>
    </row>
    <row r="704617" spans="1:1" x14ac:dyDescent="0.25">
      <c r="A704617" s="40">
        <v>44044</v>
      </c>
    </row>
    <row r="704618" spans="1:1" x14ac:dyDescent="0.25">
      <c r="A704618" s="40">
        <v>44075</v>
      </c>
    </row>
    <row r="704619" spans="1:1" x14ac:dyDescent="0.25">
      <c r="A704619" s="40">
        <v>44105</v>
      </c>
    </row>
    <row r="704620" spans="1:1" x14ac:dyDescent="0.25">
      <c r="A704620" s="40">
        <v>44136</v>
      </c>
    </row>
    <row r="704621" spans="1:1" x14ac:dyDescent="0.25">
      <c r="A704621" s="40">
        <v>44166</v>
      </c>
    </row>
    <row r="720898" spans="1:1" x14ac:dyDescent="0.25">
      <c r="A720898" s="40">
        <v>40909</v>
      </c>
    </row>
    <row r="720899" spans="1:1" x14ac:dyDescent="0.25">
      <c r="A720899" s="40">
        <v>40940</v>
      </c>
    </row>
    <row r="720900" spans="1:1" x14ac:dyDescent="0.25">
      <c r="A720900" s="40">
        <v>40969</v>
      </c>
    </row>
    <row r="720901" spans="1:1" x14ac:dyDescent="0.25">
      <c r="A720901" s="40">
        <v>41000</v>
      </c>
    </row>
    <row r="720902" spans="1:1" x14ac:dyDescent="0.25">
      <c r="A720902" s="40">
        <v>41030</v>
      </c>
    </row>
    <row r="720903" spans="1:1" x14ac:dyDescent="0.25">
      <c r="A720903" s="40">
        <v>41061</v>
      </c>
    </row>
    <row r="720904" spans="1:1" x14ac:dyDescent="0.25">
      <c r="A720904" s="40">
        <v>41091</v>
      </c>
    </row>
    <row r="720905" spans="1:1" x14ac:dyDescent="0.25">
      <c r="A720905" s="40">
        <v>41122</v>
      </c>
    </row>
    <row r="720906" spans="1:1" x14ac:dyDescent="0.25">
      <c r="A720906" s="40">
        <v>41153</v>
      </c>
    </row>
    <row r="720907" spans="1:1" x14ac:dyDescent="0.25">
      <c r="A720907" s="40">
        <v>41183</v>
      </c>
    </row>
    <row r="720908" spans="1:1" x14ac:dyDescent="0.25">
      <c r="A720908" s="40">
        <v>41214</v>
      </c>
    </row>
    <row r="720909" spans="1:1" x14ac:dyDescent="0.25">
      <c r="A720909" s="40">
        <v>41244</v>
      </c>
    </row>
    <row r="720910" spans="1:1" x14ac:dyDescent="0.25">
      <c r="A720910" s="40">
        <v>41275</v>
      </c>
    </row>
    <row r="720911" spans="1:1" x14ac:dyDescent="0.25">
      <c r="A720911" s="40">
        <v>41306</v>
      </c>
    </row>
    <row r="720912" spans="1:1" x14ac:dyDescent="0.25">
      <c r="A720912" s="40">
        <v>41334</v>
      </c>
    </row>
    <row r="720913" spans="1:1" x14ac:dyDescent="0.25">
      <c r="A720913" s="40">
        <v>41365</v>
      </c>
    </row>
    <row r="720914" spans="1:1" x14ac:dyDescent="0.25">
      <c r="A720914" s="40">
        <v>41395</v>
      </c>
    </row>
    <row r="720915" spans="1:1" x14ac:dyDescent="0.25">
      <c r="A720915" s="40">
        <v>41426</v>
      </c>
    </row>
    <row r="720916" spans="1:1" x14ac:dyDescent="0.25">
      <c r="A720916" s="40">
        <v>41456</v>
      </c>
    </row>
    <row r="720917" spans="1:1" x14ac:dyDescent="0.25">
      <c r="A720917" s="40">
        <v>41487</v>
      </c>
    </row>
    <row r="720918" spans="1:1" x14ac:dyDescent="0.25">
      <c r="A720918" s="40">
        <v>41518</v>
      </c>
    </row>
    <row r="720919" spans="1:1" x14ac:dyDescent="0.25">
      <c r="A720919" s="40">
        <v>41548</v>
      </c>
    </row>
    <row r="720920" spans="1:1" x14ac:dyDescent="0.25">
      <c r="A720920" s="40">
        <v>41579</v>
      </c>
    </row>
    <row r="720921" spans="1:1" x14ac:dyDescent="0.25">
      <c r="A720921" s="40">
        <v>41609</v>
      </c>
    </row>
    <row r="720922" spans="1:1" x14ac:dyDescent="0.25">
      <c r="A720922" s="40">
        <v>41640</v>
      </c>
    </row>
    <row r="720923" spans="1:1" x14ac:dyDescent="0.25">
      <c r="A720923" s="40">
        <v>41671</v>
      </c>
    </row>
    <row r="720924" spans="1:1" x14ac:dyDescent="0.25">
      <c r="A720924" s="40">
        <v>41699</v>
      </c>
    </row>
    <row r="720925" spans="1:1" x14ac:dyDescent="0.25">
      <c r="A720925" s="40">
        <v>41730</v>
      </c>
    </row>
    <row r="720926" spans="1:1" x14ac:dyDescent="0.25">
      <c r="A720926" s="40">
        <v>41760</v>
      </c>
    </row>
    <row r="720927" spans="1:1" x14ac:dyDescent="0.25">
      <c r="A720927" s="40">
        <v>41791</v>
      </c>
    </row>
    <row r="720928" spans="1:1" x14ac:dyDescent="0.25">
      <c r="A720928" s="40">
        <v>41821</v>
      </c>
    </row>
    <row r="720929" spans="1:1" x14ac:dyDescent="0.25">
      <c r="A720929" s="40">
        <v>41852</v>
      </c>
    </row>
    <row r="720930" spans="1:1" x14ac:dyDescent="0.25">
      <c r="A720930" s="40">
        <v>41883</v>
      </c>
    </row>
    <row r="720931" spans="1:1" x14ac:dyDescent="0.25">
      <c r="A720931" s="40">
        <v>41913</v>
      </c>
    </row>
    <row r="720932" spans="1:1" x14ac:dyDescent="0.25">
      <c r="A720932" s="40">
        <v>41944</v>
      </c>
    </row>
    <row r="720933" spans="1:1" x14ac:dyDescent="0.25">
      <c r="A720933" s="40">
        <v>41974</v>
      </c>
    </row>
    <row r="720934" spans="1:1" x14ac:dyDescent="0.25">
      <c r="A720934" s="40">
        <v>42005</v>
      </c>
    </row>
    <row r="720935" spans="1:1" x14ac:dyDescent="0.25">
      <c r="A720935" s="40">
        <v>42036</v>
      </c>
    </row>
    <row r="720936" spans="1:1" x14ac:dyDescent="0.25">
      <c r="A720936" s="40">
        <v>42064</v>
      </c>
    </row>
    <row r="720937" spans="1:1" x14ac:dyDescent="0.25">
      <c r="A720937" s="40">
        <v>42095</v>
      </c>
    </row>
    <row r="720938" spans="1:1" x14ac:dyDescent="0.25">
      <c r="A720938" s="40">
        <v>42125</v>
      </c>
    </row>
    <row r="720939" spans="1:1" x14ac:dyDescent="0.25">
      <c r="A720939" s="40">
        <v>42156</v>
      </c>
    </row>
    <row r="720940" spans="1:1" x14ac:dyDescent="0.25">
      <c r="A720940" s="40">
        <v>42186</v>
      </c>
    </row>
    <row r="720941" spans="1:1" x14ac:dyDescent="0.25">
      <c r="A720941" s="40">
        <v>42217</v>
      </c>
    </row>
    <row r="720942" spans="1:1" x14ac:dyDescent="0.25">
      <c r="A720942" s="40">
        <v>42248</v>
      </c>
    </row>
    <row r="720943" spans="1:1" x14ac:dyDescent="0.25">
      <c r="A720943" s="40">
        <v>42278</v>
      </c>
    </row>
    <row r="720944" spans="1:1" x14ac:dyDescent="0.25">
      <c r="A720944" s="40">
        <v>42309</v>
      </c>
    </row>
    <row r="720945" spans="1:1" x14ac:dyDescent="0.25">
      <c r="A720945" s="40">
        <v>42339</v>
      </c>
    </row>
    <row r="720946" spans="1:1" x14ac:dyDescent="0.25">
      <c r="A720946" s="40">
        <v>42370</v>
      </c>
    </row>
    <row r="720947" spans="1:1" x14ac:dyDescent="0.25">
      <c r="A720947" s="40">
        <v>42401</v>
      </c>
    </row>
    <row r="720948" spans="1:1" x14ac:dyDescent="0.25">
      <c r="A720948" s="40">
        <v>42430</v>
      </c>
    </row>
    <row r="720949" spans="1:1" x14ac:dyDescent="0.25">
      <c r="A720949" s="40">
        <v>42461</v>
      </c>
    </row>
    <row r="720950" spans="1:1" x14ac:dyDescent="0.25">
      <c r="A720950" s="40">
        <v>42491</v>
      </c>
    </row>
    <row r="720951" spans="1:1" x14ac:dyDescent="0.25">
      <c r="A720951" s="40">
        <v>42522</v>
      </c>
    </row>
    <row r="720952" spans="1:1" x14ac:dyDescent="0.25">
      <c r="A720952" s="40">
        <v>42552</v>
      </c>
    </row>
    <row r="720953" spans="1:1" x14ac:dyDescent="0.25">
      <c r="A720953" s="40">
        <v>42583</v>
      </c>
    </row>
    <row r="720954" spans="1:1" x14ac:dyDescent="0.25">
      <c r="A720954" s="40">
        <v>42614</v>
      </c>
    </row>
    <row r="720955" spans="1:1" x14ac:dyDescent="0.25">
      <c r="A720955" s="40">
        <v>42644</v>
      </c>
    </row>
    <row r="720956" spans="1:1" x14ac:dyDescent="0.25">
      <c r="A720956" s="40">
        <v>42675</v>
      </c>
    </row>
    <row r="720957" spans="1:1" x14ac:dyDescent="0.25">
      <c r="A720957" s="40">
        <v>42705</v>
      </c>
    </row>
    <row r="720958" spans="1:1" x14ac:dyDescent="0.25">
      <c r="A720958" s="40">
        <v>42736</v>
      </c>
    </row>
    <row r="720959" spans="1:1" x14ac:dyDescent="0.25">
      <c r="A720959" s="40">
        <v>42767</v>
      </c>
    </row>
    <row r="720960" spans="1:1" x14ac:dyDescent="0.25">
      <c r="A720960" s="40">
        <v>42795</v>
      </c>
    </row>
    <row r="720961" spans="1:1" x14ac:dyDescent="0.25">
      <c r="A720961" s="40">
        <v>42826</v>
      </c>
    </row>
    <row r="720962" spans="1:1" x14ac:dyDescent="0.25">
      <c r="A720962" s="40">
        <v>42856</v>
      </c>
    </row>
    <row r="720963" spans="1:1" x14ac:dyDescent="0.25">
      <c r="A720963" s="40">
        <v>42887</v>
      </c>
    </row>
    <row r="720964" spans="1:1" x14ac:dyDescent="0.25">
      <c r="A720964" s="40">
        <v>42917</v>
      </c>
    </row>
    <row r="720965" spans="1:1" x14ac:dyDescent="0.25">
      <c r="A720965" s="40">
        <v>42948</v>
      </c>
    </row>
    <row r="720966" spans="1:1" x14ac:dyDescent="0.25">
      <c r="A720966" s="40">
        <v>42979</v>
      </c>
    </row>
    <row r="720967" spans="1:1" x14ac:dyDescent="0.25">
      <c r="A720967" s="40">
        <v>43009</v>
      </c>
    </row>
    <row r="720968" spans="1:1" x14ac:dyDescent="0.25">
      <c r="A720968" s="40">
        <v>43040</v>
      </c>
    </row>
    <row r="720969" spans="1:1" x14ac:dyDescent="0.25">
      <c r="A720969" s="40">
        <v>43070</v>
      </c>
    </row>
    <row r="720970" spans="1:1" x14ac:dyDescent="0.25">
      <c r="A720970" s="40">
        <v>43101</v>
      </c>
    </row>
    <row r="720971" spans="1:1" x14ac:dyDescent="0.25">
      <c r="A720971" s="40">
        <v>43132</v>
      </c>
    </row>
    <row r="720972" spans="1:1" x14ac:dyDescent="0.25">
      <c r="A720972" s="40">
        <v>43160</v>
      </c>
    </row>
    <row r="720973" spans="1:1" x14ac:dyDescent="0.25">
      <c r="A720973" s="40">
        <v>43191</v>
      </c>
    </row>
    <row r="720974" spans="1:1" x14ac:dyDescent="0.25">
      <c r="A720974" s="40">
        <v>43221</v>
      </c>
    </row>
    <row r="720975" spans="1:1" x14ac:dyDescent="0.25">
      <c r="A720975" s="40">
        <v>43252</v>
      </c>
    </row>
    <row r="720976" spans="1:1" x14ac:dyDescent="0.25">
      <c r="A720976" s="40">
        <v>43282</v>
      </c>
    </row>
    <row r="720977" spans="1:1" x14ac:dyDescent="0.25">
      <c r="A720977" s="40">
        <v>43313</v>
      </c>
    </row>
    <row r="720978" spans="1:1" x14ac:dyDescent="0.25">
      <c r="A720978" s="40">
        <v>43344</v>
      </c>
    </row>
    <row r="720979" spans="1:1" x14ac:dyDescent="0.25">
      <c r="A720979" s="40">
        <v>43374</v>
      </c>
    </row>
    <row r="720980" spans="1:1" x14ac:dyDescent="0.25">
      <c r="A720980" s="40">
        <v>43405</v>
      </c>
    </row>
    <row r="720981" spans="1:1" x14ac:dyDescent="0.25">
      <c r="A720981" s="40">
        <v>43435</v>
      </c>
    </row>
    <row r="720982" spans="1:1" x14ac:dyDescent="0.25">
      <c r="A720982" s="40">
        <v>43466</v>
      </c>
    </row>
    <row r="720983" spans="1:1" x14ac:dyDescent="0.25">
      <c r="A720983" s="40">
        <v>43497</v>
      </c>
    </row>
    <row r="720984" spans="1:1" x14ac:dyDescent="0.25">
      <c r="A720984" s="40">
        <v>43525</v>
      </c>
    </row>
    <row r="720985" spans="1:1" x14ac:dyDescent="0.25">
      <c r="A720985" s="40">
        <v>43556</v>
      </c>
    </row>
    <row r="720986" spans="1:1" x14ac:dyDescent="0.25">
      <c r="A720986" s="40">
        <v>43586</v>
      </c>
    </row>
    <row r="720987" spans="1:1" x14ac:dyDescent="0.25">
      <c r="A720987" s="40">
        <v>43617</v>
      </c>
    </row>
    <row r="720988" spans="1:1" x14ac:dyDescent="0.25">
      <c r="A720988" s="40">
        <v>43647</v>
      </c>
    </row>
    <row r="720989" spans="1:1" x14ac:dyDescent="0.25">
      <c r="A720989" s="40">
        <v>43678</v>
      </c>
    </row>
    <row r="720990" spans="1:1" x14ac:dyDescent="0.25">
      <c r="A720990" s="40">
        <v>43709</v>
      </c>
    </row>
    <row r="720991" spans="1:1" x14ac:dyDescent="0.25">
      <c r="A720991" s="40">
        <v>43739</v>
      </c>
    </row>
    <row r="720992" spans="1:1" x14ac:dyDescent="0.25">
      <c r="A720992" s="40">
        <v>43770</v>
      </c>
    </row>
    <row r="720993" spans="1:1" x14ac:dyDescent="0.25">
      <c r="A720993" s="40">
        <v>43800</v>
      </c>
    </row>
    <row r="720994" spans="1:1" x14ac:dyDescent="0.25">
      <c r="A720994" s="40">
        <v>43831</v>
      </c>
    </row>
    <row r="720995" spans="1:1" x14ac:dyDescent="0.25">
      <c r="A720995" s="40">
        <v>43862</v>
      </c>
    </row>
    <row r="720996" spans="1:1" x14ac:dyDescent="0.25">
      <c r="A720996" s="40">
        <v>43891</v>
      </c>
    </row>
    <row r="720997" spans="1:1" x14ac:dyDescent="0.25">
      <c r="A720997" s="40">
        <v>43922</v>
      </c>
    </row>
    <row r="720998" spans="1:1" x14ac:dyDescent="0.25">
      <c r="A720998" s="40">
        <v>43952</v>
      </c>
    </row>
    <row r="720999" spans="1:1" x14ac:dyDescent="0.25">
      <c r="A720999" s="40">
        <v>43983</v>
      </c>
    </row>
    <row r="721000" spans="1:1" x14ac:dyDescent="0.25">
      <c r="A721000" s="40">
        <v>44013</v>
      </c>
    </row>
    <row r="721001" spans="1:1" x14ac:dyDescent="0.25">
      <c r="A721001" s="40">
        <v>44044</v>
      </c>
    </row>
    <row r="721002" spans="1:1" x14ac:dyDescent="0.25">
      <c r="A721002" s="40">
        <v>44075</v>
      </c>
    </row>
    <row r="721003" spans="1:1" x14ac:dyDescent="0.25">
      <c r="A721003" s="40">
        <v>44105</v>
      </c>
    </row>
    <row r="721004" spans="1:1" x14ac:dyDescent="0.25">
      <c r="A721004" s="40">
        <v>44136</v>
      </c>
    </row>
    <row r="721005" spans="1:1" x14ac:dyDescent="0.25">
      <c r="A721005" s="40">
        <v>44166</v>
      </c>
    </row>
    <row r="737282" spans="1:1" x14ac:dyDescent="0.25">
      <c r="A737282" s="40">
        <v>40909</v>
      </c>
    </row>
    <row r="737283" spans="1:1" x14ac:dyDescent="0.25">
      <c r="A737283" s="40">
        <v>40940</v>
      </c>
    </row>
    <row r="737284" spans="1:1" x14ac:dyDescent="0.25">
      <c r="A737284" s="40">
        <v>40969</v>
      </c>
    </row>
    <row r="737285" spans="1:1" x14ac:dyDescent="0.25">
      <c r="A737285" s="40">
        <v>41000</v>
      </c>
    </row>
    <row r="737286" spans="1:1" x14ac:dyDescent="0.25">
      <c r="A737286" s="40">
        <v>41030</v>
      </c>
    </row>
    <row r="737287" spans="1:1" x14ac:dyDescent="0.25">
      <c r="A737287" s="40">
        <v>41061</v>
      </c>
    </row>
    <row r="737288" spans="1:1" x14ac:dyDescent="0.25">
      <c r="A737288" s="40">
        <v>41091</v>
      </c>
    </row>
    <row r="737289" spans="1:1" x14ac:dyDescent="0.25">
      <c r="A737289" s="40">
        <v>41122</v>
      </c>
    </row>
    <row r="737290" spans="1:1" x14ac:dyDescent="0.25">
      <c r="A737290" s="40">
        <v>41153</v>
      </c>
    </row>
    <row r="737291" spans="1:1" x14ac:dyDescent="0.25">
      <c r="A737291" s="40">
        <v>41183</v>
      </c>
    </row>
    <row r="737292" spans="1:1" x14ac:dyDescent="0.25">
      <c r="A737292" s="40">
        <v>41214</v>
      </c>
    </row>
    <row r="737293" spans="1:1" x14ac:dyDescent="0.25">
      <c r="A737293" s="40">
        <v>41244</v>
      </c>
    </row>
    <row r="737294" spans="1:1" x14ac:dyDescent="0.25">
      <c r="A737294" s="40">
        <v>41275</v>
      </c>
    </row>
    <row r="737295" spans="1:1" x14ac:dyDescent="0.25">
      <c r="A737295" s="40">
        <v>41306</v>
      </c>
    </row>
    <row r="737296" spans="1:1" x14ac:dyDescent="0.25">
      <c r="A737296" s="40">
        <v>41334</v>
      </c>
    </row>
    <row r="737297" spans="1:1" x14ac:dyDescent="0.25">
      <c r="A737297" s="40">
        <v>41365</v>
      </c>
    </row>
    <row r="737298" spans="1:1" x14ac:dyDescent="0.25">
      <c r="A737298" s="40">
        <v>41395</v>
      </c>
    </row>
    <row r="737299" spans="1:1" x14ac:dyDescent="0.25">
      <c r="A737299" s="40">
        <v>41426</v>
      </c>
    </row>
    <row r="737300" spans="1:1" x14ac:dyDescent="0.25">
      <c r="A737300" s="40">
        <v>41456</v>
      </c>
    </row>
    <row r="737301" spans="1:1" x14ac:dyDescent="0.25">
      <c r="A737301" s="40">
        <v>41487</v>
      </c>
    </row>
    <row r="737302" spans="1:1" x14ac:dyDescent="0.25">
      <c r="A737302" s="40">
        <v>41518</v>
      </c>
    </row>
    <row r="737303" spans="1:1" x14ac:dyDescent="0.25">
      <c r="A737303" s="40">
        <v>41548</v>
      </c>
    </row>
    <row r="737304" spans="1:1" x14ac:dyDescent="0.25">
      <c r="A737304" s="40">
        <v>41579</v>
      </c>
    </row>
    <row r="737305" spans="1:1" x14ac:dyDescent="0.25">
      <c r="A737305" s="40">
        <v>41609</v>
      </c>
    </row>
    <row r="737306" spans="1:1" x14ac:dyDescent="0.25">
      <c r="A737306" s="40">
        <v>41640</v>
      </c>
    </row>
    <row r="737307" spans="1:1" x14ac:dyDescent="0.25">
      <c r="A737307" s="40">
        <v>41671</v>
      </c>
    </row>
    <row r="737308" spans="1:1" x14ac:dyDescent="0.25">
      <c r="A737308" s="40">
        <v>41699</v>
      </c>
    </row>
    <row r="737309" spans="1:1" x14ac:dyDescent="0.25">
      <c r="A737309" s="40">
        <v>41730</v>
      </c>
    </row>
    <row r="737310" spans="1:1" x14ac:dyDescent="0.25">
      <c r="A737310" s="40">
        <v>41760</v>
      </c>
    </row>
    <row r="737311" spans="1:1" x14ac:dyDescent="0.25">
      <c r="A737311" s="40">
        <v>41791</v>
      </c>
    </row>
    <row r="737312" spans="1:1" x14ac:dyDescent="0.25">
      <c r="A737312" s="40">
        <v>41821</v>
      </c>
    </row>
    <row r="737313" spans="1:1" x14ac:dyDescent="0.25">
      <c r="A737313" s="40">
        <v>41852</v>
      </c>
    </row>
    <row r="737314" spans="1:1" x14ac:dyDescent="0.25">
      <c r="A737314" s="40">
        <v>41883</v>
      </c>
    </row>
    <row r="737315" spans="1:1" x14ac:dyDescent="0.25">
      <c r="A737315" s="40">
        <v>41913</v>
      </c>
    </row>
    <row r="737316" spans="1:1" x14ac:dyDescent="0.25">
      <c r="A737316" s="40">
        <v>41944</v>
      </c>
    </row>
    <row r="737317" spans="1:1" x14ac:dyDescent="0.25">
      <c r="A737317" s="40">
        <v>41974</v>
      </c>
    </row>
    <row r="737318" spans="1:1" x14ac:dyDescent="0.25">
      <c r="A737318" s="40">
        <v>42005</v>
      </c>
    </row>
    <row r="737319" spans="1:1" x14ac:dyDescent="0.25">
      <c r="A737319" s="40">
        <v>42036</v>
      </c>
    </row>
    <row r="737320" spans="1:1" x14ac:dyDescent="0.25">
      <c r="A737320" s="40">
        <v>42064</v>
      </c>
    </row>
    <row r="737321" spans="1:1" x14ac:dyDescent="0.25">
      <c r="A737321" s="40">
        <v>42095</v>
      </c>
    </row>
    <row r="737322" spans="1:1" x14ac:dyDescent="0.25">
      <c r="A737322" s="40">
        <v>42125</v>
      </c>
    </row>
    <row r="737323" spans="1:1" x14ac:dyDescent="0.25">
      <c r="A737323" s="40">
        <v>42156</v>
      </c>
    </row>
    <row r="737324" spans="1:1" x14ac:dyDescent="0.25">
      <c r="A737324" s="40">
        <v>42186</v>
      </c>
    </row>
    <row r="737325" spans="1:1" x14ac:dyDescent="0.25">
      <c r="A737325" s="40">
        <v>42217</v>
      </c>
    </row>
    <row r="737326" spans="1:1" x14ac:dyDescent="0.25">
      <c r="A737326" s="40">
        <v>42248</v>
      </c>
    </row>
    <row r="737327" spans="1:1" x14ac:dyDescent="0.25">
      <c r="A737327" s="40">
        <v>42278</v>
      </c>
    </row>
    <row r="737328" spans="1:1" x14ac:dyDescent="0.25">
      <c r="A737328" s="40">
        <v>42309</v>
      </c>
    </row>
    <row r="737329" spans="1:1" x14ac:dyDescent="0.25">
      <c r="A737329" s="40">
        <v>42339</v>
      </c>
    </row>
    <row r="737330" spans="1:1" x14ac:dyDescent="0.25">
      <c r="A737330" s="40">
        <v>42370</v>
      </c>
    </row>
    <row r="737331" spans="1:1" x14ac:dyDescent="0.25">
      <c r="A737331" s="40">
        <v>42401</v>
      </c>
    </row>
    <row r="737332" spans="1:1" x14ac:dyDescent="0.25">
      <c r="A737332" s="40">
        <v>42430</v>
      </c>
    </row>
    <row r="737333" spans="1:1" x14ac:dyDescent="0.25">
      <c r="A737333" s="40">
        <v>42461</v>
      </c>
    </row>
    <row r="737334" spans="1:1" x14ac:dyDescent="0.25">
      <c r="A737334" s="40">
        <v>42491</v>
      </c>
    </row>
    <row r="737335" spans="1:1" x14ac:dyDescent="0.25">
      <c r="A737335" s="40">
        <v>42522</v>
      </c>
    </row>
    <row r="737336" spans="1:1" x14ac:dyDescent="0.25">
      <c r="A737336" s="40">
        <v>42552</v>
      </c>
    </row>
    <row r="737337" spans="1:1" x14ac:dyDescent="0.25">
      <c r="A737337" s="40">
        <v>42583</v>
      </c>
    </row>
    <row r="737338" spans="1:1" x14ac:dyDescent="0.25">
      <c r="A737338" s="40">
        <v>42614</v>
      </c>
    </row>
    <row r="737339" spans="1:1" x14ac:dyDescent="0.25">
      <c r="A737339" s="40">
        <v>42644</v>
      </c>
    </row>
    <row r="737340" spans="1:1" x14ac:dyDescent="0.25">
      <c r="A737340" s="40">
        <v>42675</v>
      </c>
    </row>
    <row r="737341" spans="1:1" x14ac:dyDescent="0.25">
      <c r="A737341" s="40">
        <v>42705</v>
      </c>
    </row>
    <row r="737342" spans="1:1" x14ac:dyDescent="0.25">
      <c r="A737342" s="40">
        <v>42736</v>
      </c>
    </row>
    <row r="737343" spans="1:1" x14ac:dyDescent="0.25">
      <c r="A737343" s="40">
        <v>42767</v>
      </c>
    </row>
    <row r="737344" spans="1:1" x14ac:dyDescent="0.25">
      <c r="A737344" s="40">
        <v>42795</v>
      </c>
    </row>
    <row r="737345" spans="1:1" x14ac:dyDescent="0.25">
      <c r="A737345" s="40">
        <v>42826</v>
      </c>
    </row>
    <row r="737346" spans="1:1" x14ac:dyDescent="0.25">
      <c r="A737346" s="40">
        <v>42856</v>
      </c>
    </row>
    <row r="737347" spans="1:1" x14ac:dyDescent="0.25">
      <c r="A737347" s="40">
        <v>42887</v>
      </c>
    </row>
    <row r="737348" spans="1:1" x14ac:dyDescent="0.25">
      <c r="A737348" s="40">
        <v>42917</v>
      </c>
    </row>
    <row r="737349" spans="1:1" x14ac:dyDescent="0.25">
      <c r="A737349" s="40">
        <v>42948</v>
      </c>
    </row>
    <row r="737350" spans="1:1" x14ac:dyDescent="0.25">
      <c r="A737350" s="40">
        <v>42979</v>
      </c>
    </row>
    <row r="737351" spans="1:1" x14ac:dyDescent="0.25">
      <c r="A737351" s="40">
        <v>43009</v>
      </c>
    </row>
    <row r="737352" spans="1:1" x14ac:dyDescent="0.25">
      <c r="A737352" s="40">
        <v>43040</v>
      </c>
    </row>
    <row r="737353" spans="1:1" x14ac:dyDescent="0.25">
      <c r="A737353" s="40">
        <v>43070</v>
      </c>
    </row>
    <row r="737354" spans="1:1" x14ac:dyDescent="0.25">
      <c r="A737354" s="40">
        <v>43101</v>
      </c>
    </row>
    <row r="737355" spans="1:1" x14ac:dyDescent="0.25">
      <c r="A737355" s="40">
        <v>43132</v>
      </c>
    </row>
    <row r="737356" spans="1:1" x14ac:dyDescent="0.25">
      <c r="A737356" s="40">
        <v>43160</v>
      </c>
    </row>
    <row r="737357" spans="1:1" x14ac:dyDescent="0.25">
      <c r="A737357" s="40">
        <v>43191</v>
      </c>
    </row>
    <row r="737358" spans="1:1" x14ac:dyDescent="0.25">
      <c r="A737358" s="40">
        <v>43221</v>
      </c>
    </row>
    <row r="737359" spans="1:1" x14ac:dyDescent="0.25">
      <c r="A737359" s="40">
        <v>43252</v>
      </c>
    </row>
    <row r="737360" spans="1:1" x14ac:dyDescent="0.25">
      <c r="A737360" s="40">
        <v>43282</v>
      </c>
    </row>
    <row r="737361" spans="1:1" x14ac:dyDescent="0.25">
      <c r="A737361" s="40">
        <v>43313</v>
      </c>
    </row>
    <row r="737362" spans="1:1" x14ac:dyDescent="0.25">
      <c r="A737362" s="40">
        <v>43344</v>
      </c>
    </row>
    <row r="737363" spans="1:1" x14ac:dyDescent="0.25">
      <c r="A737363" s="40">
        <v>43374</v>
      </c>
    </row>
    <row r="737364" spans="1:1" x14ac:dyDescent="0.25">
      <c r="A737364" s="40">
        <v>43405</v>
      </c>
    </row>
    <row r="737365" spans="1:1" x14ac:dyDescent="0.25">
      <c r="A737365" s="40">
        <v>43435</v>
      </c>
    </row>
    <row r="737366" spans="1:1" x14ac:dyDescent="0.25">
      <c r="A737366" s="40">
        <v>43466</v>
      </c>
    </row>
    <row r="737367" spans="1:1" x14ac:dyDescent="0.25">
      <c r="A737367" s="40">
        <v>43497</v>
      </c>
    </row>
    <row r="737368" spans="1:1" x14ac:dyDescent="0.25">
      <c r="A737368" s="40">
        <v>43525</v>
      </c>
    </row>
    <row r="737369" spans="1:1" x14ac:dyDescent="0.25">
      <c r="A737369" s="40">
        <v>43556</v>
      </c>
    </row>
    <row r="737370" spans="1:1" x14ac:dyDescent="0.25">
      <c r="A737370" s="40">
        <v>43586</v>
      </c>
    </row>
    <row r="737371" spans="1:1" x14ac:dyDescent="0.25">
      <c r="A737371" s="40">
        <v>43617</v>
      </c>
    </row>
    <row r="737372" spans="1:1" x14ac:dyDescent="0.25">
      <c r="A737372" s="40">
        <v>43647</v>
      </c>
    </row>
    <row r="737373" spans="1:1" x14ac:dyDescent="0.25">
      <c r="A737373" s="40">
        <v>43678</v>
      </c>
    </row>
    <row r="737374" spans="1:1" x14ac:dyDescent="0.25">
      <c r="A737374" s="40">
        <v>43709</v>
      </c>
    </row>
    <row r="737375" spans="1:1" x14ac:dyDescent="0.25">
      <c r="A737375" s="40">
        <v>43739</v>
      </c>
    </row>
    <row r="737376" spans="1:1" x14ac:dyDescent="0.25">
      <c r="A737376" s="40">
        <v>43770</v>
      </c>
    </row>
    <row r="737377" spans="1:1" x14ac:dyDescent="0.25">
      <c r="A737377" s="40">
        <v>43800</v>
      </c>
    </row>
    <row r="737378" spans="1:1" x14ac:dyDescent="0.25">
      <c r="A737378" s="40">
        <v>43831</v>
      </c>
    </row>
    <row r="737379" spans="1:1" x14ac:dyDescent="0.25">
      <c r="A737379" s="40">
        <v>43862</v>
      </c>
    </row>
    <row r="737380" spans="1:1" x14ac:dyDescent="0.25">
      <c r="A737380" s="40">
        <v>43891</v>
      </c>
    </row>
    <row r="737381" spans="1:1" x14ac:dyDescent="0.25">
      <c r="A737381" s="40">
        <v>43922</v>
      </c>
    </row>
    <row r="737382" spans="1:1" x14ac:dyDescent="0.25">
      <c r="A737382" s="40">
        <v>43952</v>
      </c>
    </row>
    <row r="737383" spans="1:1" x14ac:dyDescent="0.25">
      <c r="A737383" s="40">
        <v>43983</v>
      </c>
    </row>
    <row r="737384" spans="1:1" x14ac:dyDescent="0.25">
      <c r="A737384" s="40">
        <v>44013</v>
      </c>
    </row>
    <row r="737385" spans="1:1" x14ac:dyDescent="0.25">
      <c r="A737385" s="40">
        <v>44044</v>
      </c>
    </row>
    <row r="737386" spans="1:1" x14ac:dyDescent="0.25">
      <c r="A737386" s="40">
        <v>44075</v>
      </c>
    </row>
    <row r="737387" spans="1:1" x14ac:dyDescent="0.25">
      <c r="A737387" s="40">
        <v>44105</v>
      </c>
    </row>
    <row r="737388" spans="1:1" x14ac:dyDescent="0.25">
      <c r="A737388" s="40">
        <v>44136</v>
      </c>
    </row>
    <row r="737389" spans="1:1" x14ac:dyDescent="0.25">
      <c r="A737389" s="40">
        <v>44166</v>
      </c>
    </row>
    <row r="753666" spans="1:1" x14ac:dyDescent="0.25">
      <c r="A753666" s="40">
        <v>40909</v>
      </c>
    </row>
    <row r="753667" spans="1:1" x14ac:dyDescent="0.25">
      <c r="A753667" s="40">
        <v>40940</v>
      </c>
    </row>
    <row r="753668" spans="1:1" x14ac:dyDescent="0.25">
      <c r="A753668" s="40">
        <v>40969</v>
      </c>
    </row>
    <row r="753669" spans="1:1" x14ac:dyDescent="0.25">
      <c r="A753669" s="40">
        <v>41000</v>
      </c>
    </row>
    <row r="753670" spans="1:1" x14ac:dyDescent="0.25">
      <c r="A753670" s="40">
        <v>41030</v>
      </c>
    </row>
    <row r="753671" spans="1:1" x14ac:dyDescent="0.25">
      <c r="A753671" s="40">
        <v>41061</v>
      </c>
    </row>
    <row r="753672" spans="1:1" x14ac:dyDescent="0.25">
      <c r="A753672" s="40">
        <v>41091</v>
      </c>
    </row>
    <row r="753673" spans="1:1" x14ac:dyDescent="0.25">
      <c r="A753673" s="40">
        <v>41122</v>
      </c>
    </row>
    <row r="753674" spans="1:1" x14ac:dyDescent="0.25">
      <c r="A753674" s="40">
        <v>41153</v>
      </c>
    </row>
    <row r="753675" spans="1:1" x14ac:dyDescent="0.25">
      <c r="A753675" s="40">
        <v>41183</v>
      </c>
    </row>
    <row r="753676" spans="1:1" x14ac:dyDescent="0.25">
      <c r="A753676" s="40">
        <v>41214</v>
      </c>
    </row>
    <row r="753677" spans="1:1" x14ac:dyDescent="0.25">
      <c r="A753677" s="40">
        <v>41244</v>
      </c>
    </row>
    <row r="753678" spans="1:1" x14ac:dyDescent="0.25">
      <c r="A753678" s="40">
        <v>41275</v>
      </c>
    </row>
    <row r="753679" spans="1:1" x14ac:dyDescent="0.25">
      <c r="A753679" s="40">
        <v>41306</v>
      </c>
    </row>
    <row r="753680" spans="1:1" x14ac:dyDescent="0.25">
      <c r="A753680" s="40">
        <v>41334</v>
      </c>
    </row>
    <row r="753681" spans="1:1" x14ac:dyDescent="0.25">
      <c r="A753681" s="40">
        <v>41365</v>
      </c>
    </row>
    <row r="753682" spans="1:1" x14ac:dyDescent="0.25">
      <c r="A753682" s="40">
        <v>41395</v>
      </c>
    </row>
    <row r="753683" spans="1:1" x14ac:dyDescent="0.25">
      <c r="A753683" s="40">
        <v>41426</v>
      </c>
    </row>
    <row r="753684" spans="1:1" x14ac:dyDescent="0.25">
      <c r="A753684" s="40">
        <v>41456</v>
      </c>
    </row>
    <row r="753685" spans="1:1" x14ac:dyDescent="0.25">
      <c r="A753685" s="40">
        <v>41487</v>
      </c>
    </row>
    <row r="753686" spans="1:1" x14ac:dyDescent="0.25">
      <c r="A753686" s="40">
        <v>41518</v>
      </c>
    </row>
    <row r="753687" spans="1:1" x14ac:dyDescent="0.25">
      <c r="A753687" s="40">
        <v>41548</v>
      </c>
    </row>
    <row r="753688" spans="1:1" x14ac:dyDescent="0.25">
      <c r="A753688" s="40">
        <v>41579</v>
      </c>
    </row>
    <row r="753689" spans="1:1" x14ac:dyDescent="0.25">
      <c r="A753689" s="40">
        <v>41609</v>
      </c>
    </row>
    <row r="753690" spans="1:1" x14ac:dyDescent="0.25">
      <c r="A753690" s="40">
        <v>41640</v>
      </c>
    </row>
    <row r="753691" spans="1:1" x14ac:dyDescent="0.25">
      <c r="A753691" s="40">
        <v>41671</v>
      </c>
    </row>
    <row r="753692" spans="1:1" x14ac:dyDescent="0.25">
      <c r="A753692" s="40">
        <v>41699</v>
      </c>
    </row>
    <row r="753693" spans="1:1" x14ac:dyDescent="0.25">
      <c r="A753693" s="40">
        <v>41730</v>
      </c>
    </row>
    <row r="753694" spans="1:1" x14ac:dyDescent="0.25">
      <c r="A753694" s="40">
        <v>41760</v>
      </c>
    </row>
    <row r="753695" spans="1:1" x14ac:dyDescent="0.25">
      <c r="A753695" s="40">
        <v>41791</v>
      </c>
    </row>
    <row r="753696" spans="1:1" x14ac:dyDescent="0.25">
      <c r="A753696" s="40">
        <v>41821</v>
      </c>
    </row>
    <row r="753697" spans="1:1" x14ac:dyDescent="0.25">
      <c r="A753697" s="40">
        <v>41852</v>
      </c>
    </row>
    <row r="753698" spans="1:1" x14ac:dyDescent="0.25">
      <c r="A753698" s="40">
        <v>41883</v>
      </c>
    </row>
    <row r="753699" spans="1:1" x14ac:dyDescent="0.25">
      <c r="A753699" s="40">
        <v>41913</v>
      </c>
    </row>
    <row r="753700" spans="1:1" x14ac:dyDescent="0.25">
      <c r="A753700" s="40">
        <v>41944</v>
      </c>
    </row>
    <row r="753701" spans="1:1" x14ac:dyDescent="0.25">
      <c r="A753701" s="40">
        <v>41974</v>
      </c>
    </row>
    <row r="753702" spans="1:1" x14ac:dyDescent="0.25">
      <c r="A753702" s="40">
        <v>42005</v>
      </c>
    </row>
    <row r="753703" spans="1:1" x14ac:dyDescent="0.25">
      <c r="A753703" s="40">
        <v>42036</v>
      </c>
    </row>
    <row r="753704" spans="1:1" x14ac:dyDescent="0.25">
      <c r="A753704" s="40">
        <v>42064</v>
      </c>
    </row>
    <row r="753705" spans="1:1" x14ac:dyDescent="0.25">
      <c r="A753705" s="40">
        <v>42095</v>
      </c>
    </row>
    <row r="753706" spans="1:1" x14ac:dyDescent="0.25">
      <c r="A753706" s="40">
        <v>42125</v>
      </c>
    </row>
    <row r="753707" spans="1:1" x14ac:dyDescent="0.25">
      <c r="A753707" s="40">
        <v>42156</v>
      </c>
    </row>
    <row r="753708" spans="1:1" x14ac:dyDescent="0.25">
      <c r="A753708" s="40">
        <v>42186</v>
      </c>
    </row>
    <row r="753709" spans="1:1" x14ac:dyDescent="0.25">
      <c r="A753709" s="40">
        <v>42217</v>
      </c>
    </row>
    <row r="753710" spans="1:1" x14ac:dyDescent="0.25">
      <c r="A753710" s="40">
        <v>42248</v>
      </c>
    </row>
    <row r="753711" spans="1:1" x14ac:dyDescent="0.25">
      <c r="A753711" s="40">
        <v>42278</v>
      </c>
    </row>
    <row r="753712" spans="1:1" x14ac:dyDescent="0.25">
      <c r="A753712" s="40">
        <v>42309</v>
      </c>
    </row>
    <row r="753713" spans="1:1" x14ac:dyDescent="0.25">
      <c r="A753713" s="40">
        <v>42339</v>
      </c>
    </row>
    <row r="753714" spans="1:1" x14ac:dyDescent="0.25">
      <c r="A753714" s="40">
        <v>42370</v>
      </c>
    </row>
    <row r="753715" spans="1:1" x14ac:dyDescent="0.25">
      <c r="A753715" s="40">
        <v>42401</v>
      </c>
    </row>
    <row r="753716" spans="1:1" x14ac:dyDescent="0.25">
      <c r="A753716" s="40">
        <v>42430</v>
      </c>
    </row>
    <row r="753717" spans="1:1" x14ac:dyDescent="0.25">
      <c r="A753717" s="40">
        <v>42461</v>
      </c>
    </row>
    <row r="753718" spans="1:1" x14ac:dyDescent="0.25">
      <c r="A753718" s="40">
        <v>42491</v>
      </c>
    </row>
    <row r="753719" spans="1:1" x14ac:dyDescent="0.25">
      <c r="A753719" s="40">
        <v>42522</v>
      </c>
    </row>
    <row r="753720" spans="1:1" x14ac:dyDescent="0.25">
      <c r="A753720" s="40">
        <v>42552</v>
      </c>
    </row>
    <row r="753721" spans="1:1" x14ac:dyDescent="0.25">
      <c r="A753721" s="40">
        <v>42583</v>
      </c>
    </row>
    <row r="753722" spans="1:1" x14ac:dyDescent="0.25">
      <c r="A753722" s="40">
        <v>42614</v>
      </c>
    </row>
    <row r="753723" spans="1:1" x14ac:dyDescent="0.25">
      <c r="A753723" s="40">
        <v>42644</v>
      </c>
    </row>
    <row r="753724" spans="1:1" x14ac:dyDescent="0.25">
      <c r="A753724" s="40">
        <v>42675</v>
      </c>
    </row>
    <row r="753725" spans="1:1" x14ac:dyDescent="0.25">
      <c r="A753725" s="40">
        <v>42705</v>
      </c>
    </row>
    <row r="753726" spans="1:1" x14ac:dyDescent="0.25">
      <c r="A753726" s="40">
        <v>42736</v>
      </c>
    </row>
    <row r="753727" spans="1:1" x14ac:dyDescent="0.25">
      <c r="A753727" s="40">
        <v>42767</v>
      </c>
    </row>
    <row r="753728" spans="1:1" x14ac:dyDescent="0.25">
      <c r="A753728" s="40">
        <v>42795</v>
      </c>
    </row>
    <row r="753729" spans="1:1" x14ac:dyDescent="0.25">
      <c r="A753729" s="40">
        <v>42826</v>
      </c>
    </row>
    <row r="753730" spans="1:1" x14ac:dyDescent="0.25">
      <c r="A753730" s="40">
        <v>42856</v>
      </c>
    </row>
    <row r="753731" spans="1:1" x14ac:dyDescent="0.25">
      <c r="A753731" s="40">
        <v>42887</v>
      </c>
    </row>
    <row r="753732" spans="1:1" x14ac:dyDescent="0.25">
      <c r="A753732" s="40">
        <v>42917</v>
      </c>
    </row>
    <row r="753733" spans="1:1" x14ac:dyDescent="0.25">
      <c r="A753733" s="40">
        <v>42948</v>
      </c>
    </row>
    <row r="753734" spans="1:1" x14ac:dyDescent="0.25">
      <c r="A753734" s="40">
        <v>42979</v>
      </c>
    </row>
    <row r="753735" spans="1:1" x14ac:dyDescent="0.25">
      <c r="A753735" s="40">
        <v>43009</v>
      </c>
    </row>
    <row r="753736" spans="1:1" x14ac:dyDescent="0.25">
      <c r="A753736" s="40">
        <v>43040</v>
      </c>
    </row>
    <row r="753737" spans="1:1" x14ac:dyDescent="0.25">
      <c r="A753737" s="40">
        <v>43070</v>
      </c>
    </row>
    <row r="753738" spans="1:1" x14ac:dyDescent="0.25">
      <c r="A753738" s="40">
        <v>43101</v>
      </c>
    </row>
    <row r="753739" spans="1:1" x14ac:dyDescent="0.25">
      <c r="A753739" s="40">
        <v>43132</v>
      </c>
    </row>
    <row r="753740" spans="1:1" x14ac:dyDescent="0.25">
      <c r="A753740" s="40">
        <v>43160</v>
      </c>
    </row>
    <row r="753741" spans="1:1" x14ac:dyDescent="0.25">
      <c r="A753741" s="40">
        <v>43191</v>
      </c>
    </row>
    <row r="753742" spans="1:1" x14ac:dyDescent="0.25">
      <c r="A753742" s="40">
        <v>43221</v>
      </c>
    </row>
    <row r="753743" spans="1:1" x14ac:dyDescent="0.25">
      <c r="A753743" s="40">
        <v>43252</v>
      </c>
    </row>
    <row r="753744" spans="1:1" x14ac:dyDescent="0.25">
      <c r="A753744" s="40">
        <v>43282</v>
      </c>
    </row>
    <row r="753745" spans="1:1" x14ac:dyDescent="0.25">
      <c r="A753745" s="40">
        <v>43313</v>
      </c>
    </row>
    <row r="753746" spans="1:1" x14ac:dyDescent="0.25">
      <c r="A753746" s="40">
        <v>43344</v>
      </c>
    </row>
    <row r="753747" spans="1:1" x14ac:dyDescent="0.25">
      <c r="A753747" s="40">
        <v>43374</v>
      </c>
    </row>
    <row r="753748" spans="1:1" x14ac:dyDescent="0.25">
      <c r="A753748" s="40">
        <v>43405</v>
      </c>
    </row>
    <row r="753749" spans="1:1" x14ac:dyDescent="0.25">
      <c r="A753749" s="40">
        <v>43435</v>
      </c>
    </row>
    <row r="753750" spans="1:1" x14ac:dyDescent="0.25">
      <c r="A753750" s="40">
        <v>43466</v>
      </c>
    </row>
    <row r="753751" spans="1:1" x14ac:dyDescent="0.25">
      <c r="A753751" s="40">
        <v>43497</v>
      </c>
    </row>
    <row r="753752" spans="1:1" x14ac:dyDescent="0.25">
      <c r="A753752" s="40">
        <v>43525</v>
      </c>
    </row>
    <row r="753753" spans="1:1" x14ac:dyDescent="0.25">
      <c r="A753753" s="40">
        <v>43556</v>
      </c>
    </row>
    <row r="753754" spans="1:1" x14ac:dyDescent="0.25">
      <c r="A753754" s="40">
        <v>43586</v>
      </c>
    </row>
    <row r="753755" spans="1:1" x14ac:dyDescent="0.25">
      <c r="A753755" s="40">
        <v>43617</v>
      </c>
    </row>
    <row r="753756" spans="1:1" x14ac:dyDescent="0.25">
      <c r="A753756" s="40">
        <v>43647</v>
      </c>
    </row>
    <row r="753757" spans="1:1" x14ac:dyDescent="0.25">
      <c r="A753757" s="40">
        <v>43678</v>
      </c>
    </row>
    <row r="753758" spans="1:1" x14ac:dyDescent="0.25">
      <c r="A753758" s="40">
        <v>43709</v>
      </c>
    </row>
    <row r="753759" spans="1:1" x14ac:dyDescent="0.25">
      <c r="A753759" s="40">
        <v>43739</v>
      </c>
    </row>
    <row r="753760" spans="1:1" x14ac:dyDescent="0.25">
      <c r="A753760" s="40">
        <v>43770</v>
      </c>
    </row>
    <row r="753761" spans="1:1" x14ac:dyDescent="0.25">
      <c r="A753761" s="40">
        <v>43800</v>
      </c>
    </row>
    <row r="753762" spans="1:1" x14ac:dyDescent="0.25">
      <c r="A753762" s="40">
        <v>43831</v>
      </c>
    </row>
    <row r="753763" spans="1:1" x14ac:dyDescent="0.25">
      <c r="A753763" s="40">
        <v>43862</v>
      </c>
    </row>
    <row r="753764" spans="1:1" x14ac:dyDescent="0.25">
      <c r="A753764" s="40">
        <v>43891</v>
      </c>
    </row>
    <row r="753765" spans="1:1" x14ac:dyDescent="0.25">
      <c r="A753765" s="40">
        <v>43922</v>
      </c>
    </row>
    <row r="753766" spans="1:1" x14ac:dyDescent="0.25">
      <c r="A753766" s="40">
        <v>43952</v>
      </c>
    </row>
    <row r="753767" spans="1:1" x14ac:dyDescent="0.25">
      <c r="A753767" s="40">
        <v>43983</v>
      </c>
    </row>
    <row r="753768" spans="1:1" x14ac:dyDescent="0.25">
      <c r="A753768" s="40">
        <v>44013</v>
      </c>
    </row>
    <row r="753769" spans="1:1" x14ac:dyDescent="0.25">
      <c r="A753769" s="40">
        <v>44044</v>
      </c>
    </row>
    <row r="753770" spans="1:1" x14ac:dyDescent="0.25">
      <c r="A753770" s="40">
        <v>44075</v>
      </c>
    </row>
    <row r="753771" spans="1:1" x14ac:dyDescent="0.25">
      <c r="A753771" s="40">
        <v>44105</v>
      </c>
    </row>
    <row r="753772" spans="1:1" x14ac:dyDescent="0.25">
      <c r="A753772" s="40">
        <v>44136</v>
      </c>
    </row>
    <row r="753773" spans="1:1" x14ac:dyDescent="0.25">
      <c r="A753773" s="40">
        <v>44166</v>
      </c>
    </row>
    <row r="770050" spans="1:1" x14ac:dyDescent="0.25">
      <c r="A770050" s="40">
        <v>40909</v>
      </c>
    </row>
    <row r="770051" spans="1:1" x14ac:dyDescent="0.25">
      <c r="A770051" s="40">
        <v>40940</v>
      </c>
    </row>
    <row r="770052" spans="1:1" x14ac:dyDescent="0.25">
      <c r="A770052" s="40">
        <v>40969</v>
      </c>
    </row>
    <row r="770053" spans="1:1" x14ac:dyDescent="0.25">
      <c r="A770053" s="40">
        <v>41000</v>
      </c>
    </row>
    <row r="770054" spans="1:1" x14ac:dyDescent="0.25">
      <c r="A770054" s="40">
        <v>41030</v>
      </c>
    </row>
    <row r="770055" spans="1:1" x14ac:dyDescent="0.25">
      <c r="A770055" s="40">
        <v>41061</v>
      </c>
    </row>
    <row r="770056" spans="1:1" x14ac:dyDescent="0.25">
      <c r="A770056" s="40">
        <v>41091</v>
      </c>
    </row>
    <row r="770057" spans="1:1" x14ac:dyDescent="0.25">
      <c r="A770057" s="40">
        <v>41122</v>
      </c>
    </row>
    <row r="770058" spans="1:1" x14ac:dyDescent="0.25">
      <c r="A770058" s="40">
        <v>41153</v>
      </c>
    </row>
    <row r="770059" spans="1:1" x14ac:dyDescent="0.25">
      <c r="A770059" s="40">
        <v>41183</v>
      </c>
    </row>
    <row r="770060" spans="1:1" x14ac:dyDescent="0.25">
      <c r="A770060" s="40">
        <v>41214</v>
      </c>
    </row>
    <row r="770061" spans="1:1" x14ac:dyDescent="0.25">
      <c r="A770061" s="40">
        <v>41244</v>
      </c>
    </row>
    <row r="770062" spans="1:1" x14ac:dyDescent="0.25">
      <c r="A770062" s="40">
        <v>41275</v>
      </c>
    </row>
    <row r="770063" spans="1:1" x14ac:dyDescent="0.25">
      <c r="A770063" s="40">
        <v>41306</v>
      </c>
    </row>
    <row r="770064" spans="1:1" x14ac:dyDescent="0.25">
      <c r="A770064" s="40">
        <v>41334</v>
      </c>
    </row>
    <row r="770065" spans="1:1" x14ac:dyDescent="0.25">
      <c r="A770065" s="40">
        <v>41365</v>
      </c>
    </row>
    <row r="770066" spans="1:1" x14ac:dyDescent="0.25">
      <c r="A770066" s="40">
        <v>41395</v>
      </c>
    </row>
    <row r="770067" spans="1:1" x14ac:dyDescent="0.25">
      <c r="A770067" s="40">
        <v>41426</v>
      </c>
    </row>
    <row r="770068" spans="1:1" x14ac:dyDescent="0.25">
      <c r="A770068" s="40">
        <v>41456</v>
      </c>
    </row>
    <row r="770069" spans="1:1" x14ac:dyDescent="0.25">
      <c r="A770069" s="40">
        <v>41487</v>
      </c>
    </row>
    <row r="770070" spans="1:1" x14ac:dyDescent="0.25">
      <c r="A770070" s="40">
        <v>41518</v>
      </c>
    </row>
    <row r="770071" spans="1:1" x14ac:dyDescent="0.25">
      <c r="A770071" s="40">
        <v>41548</v>
      </c>
    </row>
    <row r="770072" spans="1:1" x14ac:dyDescent="0.25">
      <c r="A770072" s="40">
        <v>41579</v>
      </c>
    </row>
    <row r="770073" spans="1:1" x14ac:dyDescent="0.25">
      <c r="A770073" s="40">
        <v>41609</v>
      </c>
    </row>
    <row r="770074" spans="1:1" x14ac:dyDescent="0.25">
      <c r="A770074" s="40">
        <v>41640</v>
      </c>
    </row>
    <row r="770075" spans="1:1" x14ac:dyDescent="0.25">
      <c r="A770075" s="40">
        <v>41671</v>
      </c>
    </row>
    <row r="770076" spans="1:1" x14ac:dyDescent="0.25">
      <c r="A770076" s="40">
        <v>41699</v>
      </c>
    </row>
    <row r="770077" spans="1:1" x14ac:dyDescent="0.25">
      <c r="A770077" s="40">
        <v>41730</v>
      </c>
    </row>
    <row r="770078" spans="1:1" x14ac:dyDescent="0.25">
      <c r="A770078" s="40">
        <v>41760</v>
      </c>
    </row>
    <row r="770079" spans="1:1" x14ac:dyDescent="0.25">
      <c r="A770079" s="40">
        <v>41791</v>
      </c>
    </row>
    <row r="770080" spans="1:1" x14ac:dyDescent="0.25">
      <c r="A770080" s="40">
        <v>41821</v>
      </c>
    </row>
    <row r="770081" spans="1:1" x14ac:dyDescent="0.25">
      <c r="A770081" s="40">
        <v>41852</v>
      </c>
    </row>
    <row r="770082" spans="1:1" x14ac:dyDescent="0.25">
      <c r="A770082" s="40">
        <v>41883</v>
      </c>
    </row>
    <row r="770083" spans="1:1" x14ac:dyDescent="0.25">
      <c r="A770083" s="40">
        <v>41913</v>
      </c>
    </row>
    <row r="770084" spans="1:1" x14ac:dyDescent="0.25">
      <c r="A770084" s="40">
        <v>41944</v>
      </c>
    </row>
    <row r="770085" spans="1:1" x14ac:dyDescent="0.25">
      <c r="A770085" s="40">
        <v>41974</v>
      </c>
    </row>
    <row r="770086" spans="1:1" x14ac:dyDescent="0.25">
      <c r="A770086" s="40">
        <v>42005</v>
      </c>
    </row>
    <row r="770087" spans="1:1" x14ac:dyDescent="0.25">
      <c r="A770087" s="40">
        <v>42036</v>
      </c>
    </row>
    <row r="770088" spans="1:1" x14ac:dyDescent="0.25">
      <c r="A770088" s="40">
        <v>42064</v>
      </c>
    </row>
    <row r="770089" spans="1:1" x14ac:dyDescent="0.25">
      <c r="A770089" s="40">
        <v>42095</v>
      </c>
    </row>
    <row r="770090" spans="1:1" x14ac:dyDescent="0.25">
      <c r="A770090" s="40">
        <v>42125</v>
      </c>
    </row>
    <row r="770091" spans="1:1" x14ac:dyDescent="0.25">
      <c r="A770091" s="40">
        <v>42156</v>
      </c>
    </row>
    <row r="770092" spans="1:1" x14ac:dyDescent="0.25">
      <c r="A770092" s="40">
        <v>42186</v>
      </c>
    </row>
    <row r="770093" spans="1:1" x14ac:dyDescent="0.25">
      <c r="A770093" s="40">
        <v>42217</v>
      </c>
    </row>
    <row r="770094" spans="1:1" x14ac:dyDescent="0.25">
      <c r="A770094" s="40">
        <v>42248</v>
      </c>
    </row>
    <row r="770095" spans="1:1" x14ac:dyDescent="0.25">
      <c r="A770095" s="40">
        <v>42278</v>
      </c>
    </row>
    <row r="770096" spans="1:1" x14ac:dyDescent="0.25">
      <c r="A770096" s="40">
        <v>42309</v>
      </c>
    </row>
    <row r="770097" spans="1:1" x14ac:dyDescent="0.25">
      <c r="A770097" s="40">
        <v>42339</v>
      </c>
    </row>
    <row r="770098" spans="1:1" x14ac:dyDescent="0.25">
      <c r="A770098" s="40">
        <v>42370</v>
      </c>
    </row>
    <row r="770099" spans="1:1" x14ac:dyDescent="0.25">
      <c r="A770099" s="40">
        <v>42401</v>
      </c>
    </row>
    <row r="770100" spans="1:1" x14ac:dyDescent="0.25">
      <c r="A770100" s="40">
        <v>42430</v>
      </c>
    </row>
    <row r="770101" spans="1:1" x14ac:dyDescent="0.25">
      <c r="A770101" s="40">
        <v>42461</v>
      </c>
    </row>
    <row r="770102" spans="1:1" x14ac:dyDescent="0.25">
      <c r="A770102" s="40">
        <v>42491</v>
      </c>
    </row>
    <row r="770103" spans="1:1" x14ac:dyDescent="0.25">
      <c r="A770103" s="40">
        <v>42522</v>
      </c>
    </row>
    <row r="770104" spans="1:1" x14ac:dyDescent="0.25">
      <c r="A770104" s="40">
        <v>42552</v>
      </c>
    </row>
    <row r="770105" spans="1:1" x14ac:dyDescent="0.25">
      <c r="A770105" s="40">
        <v>42583</v>
      </c>
    </row>
    <row r="770106" spans="1:1" x14ac:dyDescent="0.25">
      <c r="A770106" s="40">
        <v>42614</v>
      </c>
    </row>
    <row r="770107" spans="1:1" x14ac:dyDescent="0.25">
      <c r="A770107" s="40">
        <v>42644</v>
      </c>
    </row>
    <row r="770108" spans="1:1" x14ac:dyDescent="0.25">
      <c r="A770108" s="40">
        <v>42675</v>
      </c>
    </row>
    <row r="770109" spans="1:1" x14ac:dyDescent="0.25">
      <c r="A770109" s="40">
        <v>42705</v>
      </c>
    </row>
    <row r="770110" spans="1:1" x14ac:dyDescent="0.25">
      <c r="A770110" s="40">
        <v>42736</v>
      </c>
    </row>
    <row r="770111" spans="1:1" x14ac:dyDescent="0.25">
      <c r="A770111" s="40">
        <v>42767</v>
      </c>
    </row>
    <row r="770112" spans="1:1" x14ac:dyDescent="0.25">
      <c r="A770112" s="40">
        <v>42795</v>
      </c>
    </row>
    <row r="770113" spans="1:1" x14ac:dyDescent="0.25">
      <c r="A770113" s="40">
        <v>42826</v>
      </c>
    </row>
    <row r="770114" spans="1:1" x14ac:dyDescent="0.25">
      <c r="A770114" s="40">
        <v>42856</v>
      </c>
    </row>
    <row r="770115" spans="1:1" x14ac:dyDescent="0.25">
      <c r="A770115" s="40">
        <v>42887</v>
      </c>
    </row>
    <row r="770116" spans="1:1" x14ac:dyDescent="0.25">
      <c r="A770116" s="40">
        <v>42917</v>
      </c>
    </row>
    <row r="770117" spans="1:1" x14ac:dyDescent="0.25">
      <c r="A770117" s="40">
        <v>42948</v>
      </c>
    </row>
    <row r="770118" spans="1:1" x14ac:dyDescent="0.25">
      <c r="A770118" s="40">
        <v>42979</v>
      </c>
    </row>
    <row r="770119" spans="1:1" x14ac:dyDescent="0.25">
      <c r="A770119" s="40">
        <v>43009</v>
      </c>
    </row>
    <row r="770120" spans="1:1" x14ac:dyDescent="0.25">
      <c r="A770120" s="40">
        <v>43040</v>
      </c>
    </row>
    <row r="770121" spans="1:1" x14ac:dyDescent="0.25">
      <c r="A770121" s="40">
        <v>43070</v>
      </c>
    </row>
    <row r="770122" spans="1:1" x14ac:dyDescent="0.25">
      <c r="A770122" s="40">
        <v>43101</v>
      </c>
    </row>
    <row r="770123" spans="1:1" x14ac:dyDescent="0.25">
      <c r="A770123" s="40">
        <v>43132</v>
      </c>
    </row>
    <row r="770124" spans="1:1" x14ac:dyDescent="0.25">
      <c r="A770124" s="40">
        <v>43160</v>
      </c>
    </row>
    <row r="770125" spans="1:1" x14ac:dyDescent="0.25">
      <c r="A770125" s="40">
        <v>43191</v>
      </c>
    </row>
    <row r="770126" spans="1:1" x14ac:dyDescent="0.25">
      <c r="A770126" s="40">
        <v>43221</v>
      </c>
    </row>
    <row r="770127" spans="1:1" x14ac:dyDescent="0.25">
      <c r="A770127" s="40">
        <v>43252</v>
      </c>
    </row>
    <row r="770128" spans="1:1" x14ac:dyDescent="0.25">
      <c r="A770128" s="40">
        <v>43282</v>
      </c>
    </row>
    <row r="770129" spans="1:1" x14ac:dyDescent="0.25">
      <c r="A770129" s="40">
        <v>43313</v>
      </c>
    </row>
    <row r="770130" spans="1:1" x14ac:dyDescent="0.25">
      <c r="A770130" s="40">
        <v>43344</v>
      </c>
    </row>
    <row r="770131" spans="1:1" x14ac:dyDescent="0.25">
      <c r="A770131" s="40">
        <v>43374</v>
      </c>
    </row>
    <row r="770132" spans="1:1" x14ac:dyDescent="0.25">
      <c r="A770132" s="40">
        <v>43405</v>
      </c>
    </row>
    <row r="770133" spans="1:1" x14ac:dyDescent="0.25">
      <c r="A770133" s="40">
        <v>43435</v>
      </c>
    </row>
    <row r="770134" spans="1:1" x14ac:dyDescent="0.25">
      <c r="A770134" s="40">
        <v>43466</v>
      </c>
    </row>
    <row r="770135" spans="1:1" x14ac:dyDescent="0.25">
      <c r="A770135" s="40">
        <v>43497</v>
      </c>
    </row>
    <row r="770136" spans="1:1" x14ac:dyDescent="0.25">
      <c r="A770136" s="40">
        <v>43525</v>
      </c>
    </row>
    <row r="770137" spans="1:1" x14ac:dyDescent="0.25">
      <c r="A770137" s="40">
        <v>43556</v>
      </c>
    </row>
    <row r="770138" spans="1:1" x14ac:dyDescent="0.25">
      <c r="A770138" s="40">
        <v>43586</v>
      </c>
    </row>
    <row r="770139" spans="1:1" x14ac:dyDescent="0.25">
      <c r="A770139" s="40">
        <v>43617</v>
      </c>
    </row>
    <row r="770140" spans="1:1" x14ac:dyDescent="0.25">
      <c r="A770140" s="40">
        <v>43647</v>
      </c>
    </row>
    <row r="770141" spans="1:1" x14ac:dyDescent="0.25">
      <c r="A770141" s="40">
        <v>43678</v>
      </c>
    </row>
    <row r="770142" spans="1:1" x14ac:dyDescent="0.25">
      <c r="A770142" s="40">
        <v>43709</v>
      </c>
    </row>
    <row r="770143" spans="1:1" x14ac:dyDescent="0.25">
      <c r="A770143" s="40">
        <v>43739</v>
      </c>
    </row>
    <row r="770144" spans="1:1" x14ac:dyDescent="0.25">
      <c r="A770144" s="40">
        <v>43770</v>
      </c>
    </row>
    <row r="770145" spans="1:1" x14ac:dyDescent="0.25">
      <c r="A770145" s="40">
        <v>43800</v>
      </c>
    </row>
    <row r="770146" spans="1:1" x14ac:dyDescent="0.25">
      <c r="A770146" s="40">
        <v>43831</v>
      </c>
    </row>
    <row r="770147" spans="1:1" x14ac:dyDescent="0.25">
      <c r="A770147" s="40">
        <v>43862</v>
      </c>
    </row>
    <row r="770148" spans="1:1" x14ac:dyDescent="0.25">
      <c r="A770148" s="40">
        <v>43891</v>
      </c>
    </row>
    <row r="770149" spans="1:1" x14ac:dyDescent="0.25">
      <c r="A770149" s="40">
        <v>43922</v>
      </c>
    </row>
    <row r="770150" spans="1:1" x14ac:dyDescent="0.25">
      <c r="A770150" s="40">
        <v>43952</v>
      </c>
    </row>
    <row r="770151" spans="1:1" x14ac:dyDescent="0.25">
      <c r="A770151" s="40">
        <v>43983</v>
      </c>
    </row>
    <row r="770152" spans="1:1" x14ac:dyDescent="0.25">
      <c r="A770152" s="40">
        <v>44013</v>
      </c>
    </row>
    <row r="770153" spans="1:1" x14ac:dyDescent="0.25">
      <c r="A770153" s="40">
        <v>44044</v>
      </c>
    </row>
    <row r="770154" spans="1:1" x14ac:dyDescent="0.25">
      <c r="A770154" s="40">
        <v>44075</v>
      </c>
    </row>
    <row r="770155" spans="1:1" x14ac:dyDescent="0.25">
      <c r="A770155" s="40">
        <v>44105</v>
      </c>
    </row>
    <row r="770156" spans="1:1" x14ac:dyDescent="0.25">
      <c r="A770156" s="40">
        <v>44136</v>
      </c>
    </row>
    <row r="770157" spans="1:1" x14ac:dyDescent="0.25">
      <c r="A770157" s="40">
        <v>44166</v>
      </c>
    </row>
    <row r="786434" spans="1:1" x14ac:dyDescent="0.25">
      <c r="A786434" s="40">
        <v>40909</v>
      </c>
    </row>
    <row r="786435" spans="1:1" x14ac:dyDescent="0.25">
      <c r="A786435" s="40">
        <v>40940</v>
      </c>
    </row>
    <row r="786436" spans="1:1" x14ac:dyDescent="0.25">
      <c r="A786436" s="40">
        <v>40969</v>
      </c>
    </row>
    <row r="786437" spans="1:1" x14ac:dyDescent="0.25">
      <c r="A786437" s="40">
        <v>41000</v>
      </c>
    </row>
    <row r="786438" spans="1:1" x14ac:dyDescent="0.25">
      <c r="A786438" s="40">
        <v>41030</v>
      </c>
    </row>
    <row r="786439" spans="1:1" x14ac:dyDescent="0.25">
      <c r="A786439" s="40">
        <v>41061</v>
      </c>
    </row>
    <row r="786440" spans="1:1" x14ac:dyDescent="0.25">
      <c r="A786440" s="40">
        <v>41091</v>
      </c>
    </row>
    <row r="786441" spans="1:1" x14ac:dyDescent="0.25">
      <c r="A786441" s="40">
        <v>41122</v>
      </c>
    </row>
    <row r="786442" spans="1:1" x14ac:dyDescent="0.25">
      <c r="A786442" s="40">
        <v>41153</v>
      </c>
    </row>
    <row r="786443" spans="1:1" x14ac:dyDescent="0.25">
      <c r="A786443" s="40">
        <v>41183</v>
      </c>
    </row>
    <row r="786444" spans="1:1" x14ac:dyDescent="0.25">
      <c r="A786444" s="40">
        <v>41214</v>
      </c>
    </row>
    <row r="786445" spans="1:1" x14ac:dyDescent="0.25">
      <c r="A786445" s="40">
        <v>41244</v>
      </c>
    </row>
    <row r="786446" spans="1:1" x14ac:dyDescent="0.25">
      <c r="A786446" s="40">
        <v>41275</v>
      </c>
    </row>
    <row r="786447" spans="1:1" x14ac:dyDescent="0.25">
      <c r="A786447" s="40">
        <v>41306</v>
      </c>
    </row>
    <row r="786448" spans="1:1" x14ac:dyDescent="0.25">
      <c r="A786448" s="40">
        <v>41334</v>
      </c>
    </row>
    <row r="786449" spans="1:1" x14ac:dyDescent="0.25">
      <c r="A786449" s="40">
        <v>41365</v>
      </c>
    </row>
    <row r="786450" spans="1:1" x14ac:dyDescent="0.25">
      <c r="A786450" s="40">
        <v>41395</v>
      </c>
    </row>
    <row r="786451" spans="1:1" x14ac:dyDescent="0.25">
      <c r="A786451" s="40">
        <v>41426</v>
      </c>
    </row>
    <row r="786452" spans="1:1" x14ac:dyDescent="0.25">
      <c r="A786452" s="40">
        <v>41456</v>
      </c>
    </row>
    <row r="786453" spans="1:1" x14ac:dyDescent="0.25">
      <c r="A786453" s="40">
        <v>41487</v>
      </c>
    </row>
    <row r="786454" spans="1:1" x14ac:dyDescent="0.25">
      <c r="A786454" s="40">
        <v>41518</v>
      </c>
    </row>
    <row r="786455" spans="1:1" x14ac:dyDescent="0.25">
      <c r="A786455" s="40">
        <v>41548</v>
      </c>
    </row>
    <row r="786456" spans="1:1" x14ac:dyDescent="0.25">
      <c r="A786456" s="40">
        <v>41579</v>
      </c>
    </row>
    <row r="786457" spans="1:1" x14ac:dyDescent="0.25">
      <c r="A786457" s="40">
        <v>41609</v>
      </c>
    </row>
    <row r="786458" spans="1:1" x14ac:dyDescent="0.25">
      <c r="A786458" s="40">
        <v>41640</v>
      </c>
    </row>
    <row r="786459" spans="1:1" x14ac:dyDescent="0.25">
      <c r="A786459" s="40">
        <v>41671</v>
      </c>
    </row>
    <row r="786460" spans="1:1" x14ac:dyDescent="0.25">
      <c r="A786460" s="40">
        <v>41699</v>
      </c>
    </row>
    <row r="786461" spans="1:1" x14ac:dyDescent="0.25">
      <c r="A786461" s="40">
        <v>41730</v>
      </c>
    </row>
    <row r="786462" spans="1:1" x14ac:dyDescent="0.25">
      <c r="A786462" s="40">
        <v>41760</v>
      </c>
    </row>
    <row r="786463" spans="1:1" x14ac:dyDescent="0.25">
      <c r="A786463" s="40">
        <v>41791</v>
      </c>
    </row>
    <row r="786464" spans="1:1" x14ac:dyDescent="0.25">
      <c r="A786464" s="40">
        <v>41821</v>
      </c>
    </row>
    <row r="786465" spans="1:1" x14ac:dyDescent="0.25">
      <c r="A786465" s="40">
        <v>41852</v>
      </c>
    </row>
    <row r="786466" spans="1:1" x14ac:dyDescent="0.25">
      <c r="A786466" s="40">
        <v>41883</v>
      </c>
    </row>
    <row r="786467" spans="1:1" x14ac:dyDescent="0.25">
      <c r="A786467" s="40">
        <v>41913</v>
      </c>
    </row>
    <row r="786468" spans="1:1" x14ac:dyDescent="0.25">
      <c r="A786468" s="40">
        <v>41944</v>
      </c>
    </row>
    <row r="786469" spans="1:1" x14ac:dyDescent="0.25">
      <c r="A786469" s="40">
        <v>41974</v>
      </c>
    </row>
    <row r="786470" spans="1:1" x14ac:dyDescent="0.25">
      <c r="A786470" s="40">
        <v>42005</v>
      </c>
    </row>
    <row r="786471" spans="1:1" x14ac:dyDescent="0.25">
      <c r="A786471" s="40">
        <v>42036</v>
      </c>
    </row>
    <row r="786472" spans="1:1" x14ac:dyDescent="0.25">
      <c r="A786472" s="40">
        <v>42064</v>
      </c>
    </row>
    <row r="786473" spans="1:1" x14ac:dyDescent="0.25">
      <c r="A786473" s="40">
        <v>42095</v>
      </c>
    </row>
    <row r="786474" spans="1:1" x14ac:dyDescent="0.25">
      <c r="A786474" s="40">
        <v>42125</v>
      </c>
    </row>
    <row r="786475" spans="1:1" x14ac:dyDescent="0.25">
      <c r="A786475" s="40">
        <v>42156</v>
      </c>
    </row>
    <row r="786476" spans="1:1" x14ac:dyDescent="0.25">
      <c r="A786476" s="40">
        <v>42186</v>
      </c>
    </row>
    <row r="786477" spans="1:1" x14ac:dyDescent="0.25">
      <c r="A786477" s="40">
        <v>42217</v>
      </c>
    </row>
    <row r="786478" spans="1:1" x14ac:dyDescent="0.25">
      <c r="A786478" s="40">
        <v>42248</v>
      </c>
    </row>
    <row r="786479" spans="1:1" x14ac:dyDescent="0.25">
      <c r="A786479" s="40">
        <v>42278</v>
      </c>
    </row>
    <row r="786480" spans="1:1" x14ac:dyDescent="0.25">
      <c r="A786480" s="40">
        <v>42309</v>
      </c>
    </row>
    <row r="786481" spans="1:1" x14ac:dyDescent="0.25">
      <c r="A786481" s="40">
        <v>42339</v>
      </c>
    </row>
    <row r="786482" spans="1:1" x14ac:dyDescent="0.25">
      <c r="A786482" s="40">
        <v>42370</v>
      </c>
    </row>
    <row r="786483" spans="1:1" x14ac:dyDescent="0.25">
      <c r="A786483" s="40">
        <v>42401</v>
      </c>
    </row>
    <row r="786484" spans="1:1" x14ac:dyDescent="0.25">
      <c r="A786484" s="40">
        <v>42430</v>
      </c>
    </row>
    <row r="786485" spans="1:1" x14ac:dyDescent="0.25">
      <c r="A786485" s="40">
        <v>42461</v>
      </c>
    </row>
    <row r="786486" spans="1:1" x14ac:dyDescent="0.25">
      <c r="A786486" s="40">
        <v>42491</v>
      </c>
    </row>
    <row r="786487" spans="1:1" x14ac:dyDescent="0.25">
      <c r="A786487" s="40">
        <v>42522</v>
      </c>
    </row>
    <row r="786488" spans="1:1" x14ac:dyDescent="0.25">
      <c r="A786488" s="40">
        <v>42552</v>
      </c>
    </row>
    <row r="786489" spans="1:1" x14ac:dyDescent="0.25">
      <c r="A786489" s="40">
        <v>42583</v>
      </c>
    </row>
    <row r="786490" spans="1:1" x14ac:dyDescent="0.25">
      <c r="A786490" s="40">
        <v>42614</v>
      </c>
    </row>
    <row r="786491" spans="1:1" x14ac:dyDescent="0.25">
      <c r="A786491" s="40">
        <v>42644</v>
      </c>
    </row>
    <row r="786492" spans="1:1" x14ac:dyDescent="0.25">
      <c r="A786492" s="40">
        <v>42675</v>
      </c>
    </row>
    <row r="786493" spans="1:1" x14ac:dyDescent="0.25">
      <c r="A786493" s="40">
        <v>42705</v>
      </c>
    </row>
    <row r="786494" spans="1:1" x14ac:dyDescent="0.25">
      <c r="A786494" s="40">
        <v>42736</v>
      </c>
    </row>
    <row r="786495" spans="1:1" x14ac:dyDescent="0.25">
      <c r="A786495" s="40">
        <v>42767</v>
      </c>
    </row>
    <row r="786496" spans="1:1" x14ac:dyDescent="0.25">
      <c r="A786496" s="40">
        <v>42795</v>
      </c>
    </row>
    <row r="786497" spans="1:1" x14ac:dyDescent="0.25">
      <c r="A786497" s="40">
        <v>42826</v>
      </c>
    </row>
    <row r="786498" spans="1:1" x14ac:dyDescent="0.25">
      <c r="A786498" s="40">
        <v>42856</v>
      </c>
    </row>
    <row r="786499" spans="1:1" x14ac:dyDescent="0.25">
      <c r="A786499" s="40">
        <v>42887</v>
      </c>
    </row>
    <row r="786500" spans="1:1" x14ac:dyDescent="0.25">
      <c r="A786500" s="40">
        <v>42917</v>
      </c>
    </row>
    <row r="786501" spans="1:1" x14ac:dyDescent="0.25">
      <c r="A786501" s="40">
        <v>42948</v>
      </c>
    </row>
    <row r="786502" spans="1:1" x14ac:dyDescent="0.25">
      <c r="A786502" s="40">
        <v>42979</v>
      </c>
    </row>
    <row r="786503" spans="1:1" x14ac:dyDescent="0.25">
      <c r="A786503" s="40">
        <v>43009</v>
      </c>
    </row>
    <row r="786504" spans="1:1" x14ac:dyDescent="0.25">
      <c r="A786504" s="40">
        <v>43040</v>
      </c>
    </row>
    <row r="786505" spans="1:1" x14ac:dyDescent="0.25">
      <c r="A786505" s="40">
        <v>43070</v>
      </c>
    </row>
    <row r="786506" spans="1:1" x14ac:dyDescent="0.25">
      <c r="A786506" s="40">
        <v>43101</v>
      </c>
    </row>
    <row r="786507" spans="1:1" x14ac:dyDescent="0.25">
      <c r="A786507" s="40">
        <v>43132</v>
      </c>
    </row>
    <row r="786508" spans="1:1" x14ac:dyDescent="0.25">
      <c r="A786508" s="40">
        <v>43160</v>
      </c>
    </row>
    <row r="786509" spans="1:1" x14ac:dyDescent="0.25">
      <c r="A786509" s="40">
        <v>43191</v>
      </c>
    </row>
    <row r="786510" spans="1:1" x14ac:dyDescent="0.25">
      <c r="A786510" s="40">
        <v>43221</v>
      </c>
    </row>
    <row r="786511" spans="1:1" x14ac:dyDescent="0.25">
      <c r="A786511" s="40">
        <v>43252</v>
      </c>
    </row>
    <row r="786512" spans="1:1" x14ac:dyDescent="0.25">
      <c r="A786512" s="40">
        <v>43282</v>
      </c>
    </row>
    <row r="786513" spans="1:1" x14ac:dyDescent="0.25">
      <c r="A786513" s="40">
        <v>43313</v>
      </c>
    </row>
    <row r="786514" spans="1:1" x14ac:dyDescent="0.25">
      <c r="A786514" s="40">
        <v>43344</v>
      </c>
    </row>
    <row r="786515" spans="1:1" x14ac:dyDescent="0.25">
      <c r="A786515" s="40">
        <v>43374</v>
      </c>
    </row>
    <row r="786516" spans="1:1" x14ac:dyDescent="0.25">
      <c r="A786516" s="40">
        <v>43405</v>
      </c>
    </row>
    <row r="786517" spans="1:1" x14ac:dyDescent="0.25">
      <c r="A786517" s="40">
        <v>43435</v>
      </c>
    </row>
    <row r="786518" spans="1:1" x14ac:dyDescent="0.25">
      <c r="A786518" s="40">
        <v>43466</v>
      </c>
    </row>
    <row r="786519" spans="1:1" x14ac:dyDescent="0.25">
      <c r="A786519" s="40">
        <v>43497</v>
      </c>
    </row>
    <row r="786520" spans="1:1" x14ac:dyDescent="0.25">
      <c r="A786520" s="40">
        <v>43525</v>
      </c>
    </row>
    <row r="786521" spans="1:1" x14ac:dyDescent="0.25">
      <c r="A786521" s="40">
        <v>43556</v>
      </c>
    </row>
    <row r="786522" spans="1:1" x14ac:dyDescent="0.25">
      <c r="A786522" s="40">
        <v>43586</v>
      </c>
    </row>
    <row r="786523" spans="1:1" x14ac:dyDescent="0.25">
      <c r="A786523" s="40">
        <v>43617</v>
      </c>
    </row>
    <row r="786524" spans="1:1" x14ac:dyDescent="0.25">
      <c r="A786524" s="40">
        <v>43647</v>
      </c>
    </row>
    <row r="786525" spans="1:1" x14ac:dyDescent="0.25">
      <c r="A786525" s="40">
        <v>43678</v>
      </c>
    </row>
    <row r="786526" spans="1:1" x14ac:dyDescent="0.25">
      <c r="A786526" s="40">
        <v>43709</v>
      </c>
    </row>
    <row r="786527" spans="1:1" x14ac:dyDescent="0.25">
      <c r="A786527" s="40">
        <v>43739</v>
      </c>
    </row>
    <row r="786528" spans="1:1" x14ac:dyDescent="0.25">
      <c r="A786528" s="40">
        <v>43770</v>
      </c>
    </row>
    <row r="786529" spans="1:1" x14ac:dyDescent="0.25">
      <c r="A786529" s="40">
        <v>43800</v>
      </c>
    </row>
    <row r="786530" spans="1:1" x14ac:dyDescent="0.25">
      <c r="A786530" s="40">
        <v>43831</v>
      </c>
    </row>
    <row r="786531" spans="1:1" x14ac:dyDescent="0.25">
      <c r="A786531" s="40">
        <v>43862</v>
      </c>
    </row>
    <row r="786532" spans="1:1" x14ac:dyDescent="0.25">
      <c r="A786532" s="40">
        <v>43891</v>
      </c>
    </row>
    <row r="786533" spans="1:1" x14ac:dyDescent="0.25">
      <c r="A786533" s="40">
        <v>43922</v>
      </c>
    </row>
    <row r="786534" spans="1:1" x14ac:dyDescent="0.25">
      <c r="A786534" s="40">
        <v>43952</v>
      </c>
    </row>
    <row r="786535" spans="1:1" x14ac:dyDescent="0.25">
      <c r="A786535" s="40">
        <v>43983</v>
      </c>
    </row>
    <row r="786536" spans="1:1" x14ac:dyDescent="0.25">
      <c r="A786536" s="40">
        <v>44013</v>
      </c>
    </row>
    <row r="786537" spans="1:1" x14ac:dyDescent="0.25">
      <c r="A786537" s="40">
        <v>44044</v>
      </c>
    </row>
    <row r="786538" spans="1:1" x14ac:dyDescent="0.25">
      <c r="A786538" s="40">
        <v>44075</v>
      </c>
    </row>
    <row r="786539" spans="1:1" x14ac:dyDescent="0.25">
      <c r="A786539" s="40">
        <v>44105</v>
      </c>
    </row>
    <row r="786540" spans="1:1" x14ac:dyDescent="0.25">
      <c r="A786540" s="40">
        <v>44136</v>
      </c>
    </row>
    <row r="786541" spans="1:1" x14ac:dyDescent="0.25">
      <c r="A786541" s="40">
        <v>44166</v>
      </c>
    </row>
    <row r="802818" spans="1:1" x14ac:dyDescent="0.25">
      <c r="A802818" s="40">
        <v>40909</v>
      </c>
    </row>
    <row r="802819" spans="1:1" x14ac:dyDescent="0.25">
      <c r="A802819" s="40">
        <v>40940</v>
      </c>
    </row>
    <row r="802820" spans="1:1" x14ac:dyDescent="0.25">
      <c r="A802820" s="40">
        <v>40969</v>
      </c>
    </row>
    <row r="802821" spans="1:1" x14ac:dyDescent="0.25">
      <c r="A802821" s="40">
        <v>41000</v>
      </c>
    </row>
    <row r="802822" spans="1:1" x14ac:dyDescent="0.25">
      <c r="A802822" s="40">
        <v>41030</v>
      </c>
    </row>
    <row r="802823" spans="1:1" x14ac:dyDescent="0.25">
      <c r="A802823" s="40">
        <v>41061</v>
      </c>
    </row>
    <row r="802824" spans="1:1" x14ac:dyDescent="0.25">
      <c r="A802824" s="40">
        <v>41091</v>
      </c>
    </row>
    <row r="802825" spans="1:1" x14ac:dyDescent="0.25">
      <c r="A802825" s="40">
        <v>41122</v>
      </c>
    </row>
    <row r="802826" spans="1:1" x14ac:dyDescent="0.25">
      <c r="A802826" s="40">
        <v>41153</v>
      </c>
    </row>
    <row r="802827" spans="1:1" x14ac:dyDescent="0.25">
      <c r="A802827" s="40">
        <v>41183</v>
      </c>
    </row>
    <row r="802828" spans="1:1" x14ac:dyDescent="0.25">
      <c r="A802828" s="40">
        <v>41214</v>
      </c>
    </row>
    <row r="802829" spans="1:1" x14ac:dyDescent="0.25">
      <c r="A802829" s="40">
        <v>41244</v>
      </c>
    </row>
    <row r="802830" spans="1:1" x14ac:dyDescent="0.25">
      <c r="A802830" s="40">
        <v>41275</v>
      </c>
    </row>
    <row r="802831" spans="1:1" x14ac:dyDescent="0.25">
      <c r="A802831" s="40">
        <v>41306</v>
      </c>
    </row>
    <row r="802832" spans="1:1" x14ac:dyDescent="0.25">
      <c r="A802832" s="40">
        <v>41334</v>
      </c>
    </row>
    <row r="802833" spans="1:1" x14ac:dyDescent="0.25">
      <c r="A802833" s="40">
        <v>41365</v>
      </c>
    </row>
    <row r="802834" spans="1:1" x14ac:dyDescent="0.25">
      <c r="A802834" s="40">
        <v>41395</v>
      </c>
    </row>
    <row r="802835" spans="1:1" x14ac:dyDescent="0.25">
      <c r="A802835" s="40">
        <v>41426</v>
      </c>
    </row>
    <row r="802836" spans="1:1" x14ac:dyDescent="0.25">
      <c r="A802836" s="40">
        <v>41456</v>
      </c>
    </row>
    <row r="802837" spans="1:1" x14ac:dyDescent="0.25">
      <c r="A802837" s="40">
        <v>41487</v>
      </c>
    </row>
    <row r="802838" spans="1:1" x14ac:dyDescent="0.25">
      <c r="A802838" s="40">
        <v>41518</v>
      </c>
    </row>
    <row r="802839" spans="1:1" x14ac:dyDescent="0.25">
      <c r="A802839" s="40">
        <v>41548</v>
      </c>
    </row>
    <row r="802840" spans="1:1" x14ac:dyDescent="0.25">
      <c r="A802840" s="40">
        <v>41579</v>
      </c>
    </row>
    <row r="802841" spans="1:1" x14ac:dyDescent="0.25">
      <c r="A802841" s="40">
        <v>41609</v>
      </c>
    </row>
    <row r="802842" spans="1:1" x14ac:dyDescent="0.25">
      <c r="A802842" s="40">
        <v>41640</v>
      </c>
    </row>
    <row r="802843" spans="1:1" x14ac:dyDescent="0.25">
      <c r="A802843" s="40">
        <v>41671</v>
      </c>
    </row>
    <row r="802844" spans="1:1" x14ac:dyDescent="0.25">
      <c r="A802844" s="40">
        <v>41699</v>
      </c>
    </row>
    <row r="802845" spans="1:1" x14ac:dyDescent="0.25">
      <c r="A802845" s="40">
        <v>41730</v>
      </c>
    </row>
    <row r="802846" spans="1:1" x14ac:dyDescent="0.25">
      <c r="A802846" s="40">
        <v>41760</v>
      </c>
    </row>
    <row r="802847" spans="1:1" x14ac:dyDescent="0.25">
      <c r="A802847" s="40">
        <v>41791</v>
      </c>
    </row>
    <row r="802848" spans="1:1" x14ac:dyDescent="0.25">
      <c r="A802848" s="40">
        <v>41821</v>
      </c>
    </row>
    <row r="802849" spans="1:1" x14ac:dyDescent="0.25">
      <c r="A802849" s="40">
        <v>41852</v>
      </c>
    </row>
    <row r="802850" spans="1:1" x14ac:dyDescent="0.25">
      <c r="A802850" s="40">
        <v>41883</v>
      </c>
    </row>
    <row r="802851" spans="1:1" x14ac:dyDescent="0.25">
      <c r="A802851" s="40">
        <v>41913</v>
      </c>
    </row>
    <row r="802852" spans="1:1" x14ac:dyDescent="0.25">
      <c r="A802852" s="40">
        <v>41944</v>
      </c>
    </row>
    <row r="802853" spans="1:1" x14ac:dyDescent="0.25">
      <c r="A802853" s="40">
        <v>41974</v>
      </c>
    </row>
    <row r="802854" spans="1:1" x14ac:dyDescent="0.25">
      <c r="A802854" s="40">
        <v>42005</v>
      </c>
    </row>
    <row r="802855" spans="1:1" x14ac:dyDescent="0.25">
      <c r="A802855" s="40">
        <v>42036</v>
      </c>
    </row>
    <row r="802856" spans="1:1" x14ac:dyDescent="0.25">
      <c r="A802856" s="40">
        <v>42064</v>
      </c>
    </row>
    <row r="802857" spans="1:1" x14ac:dyDescent="0.25">
      <c r="A802857" s="40">
        <v>42095</v>
      </c>
    </row>
    <row r="802858" spans="1:1" x14ac:dyDescent="0.25">
      <c r="A802858" s="40">
        <v>42125</v>
      </c>
    </row>
    <row r="802859" spans="1:1" x14ac:dyDescent="0.25">
      <c r="A802859" s="40">
        <v>42156</v>
      </c>
    </row>
    <row r="802860" spans="1:1" x14ac:dyDescent="0.25">
      <c r="A802860" s="40">
        <v>42186</v>
      </c>
    </row>
    <row r="802861" spans="1:1" x14ac:dyDescent="0.25">
      <c r="A802861" s="40">
        <v>42217</v>
      </c>
    </row>
    <row r="802862" spans="1:1" x14ac:dyDescent="0.25">
      <c r="A802862" s="40">
        <v>42248</v>
      </c>
    </row>
    <row r="802863" spans="1:1" x14ac:dyDescent="0.25">
      <c r="A802863" s="40">
        <v>42278</v>
      </c>
    </row>
    <row r="802864" spans="1:1" x14ac:dyDescent="0.25">
      <c r="A802864" s="40">
        <v>42309</v>
      </c>
    </row>
    <row r="802865" spans="1:1" x14ac:dyDescent="0.25">
      <c r="A802865" s="40">
        <v>42339</v>
      </c>
    </row>
    <row r="802866" spans="1:1" x14ac:dyDescent="0.25">
      <c r="A802866" s="40">
        <v>42370</v>
      </c>
    </row>
    <row r="802867" spans="1:1" x14ac:dyDescent="0.25">
      <c r="A802867" s="40">
        <v>42401</v>
      </c>
    </row>
    <row r="802868" spans="1:1" x14ac:dyDescent="0.25">
      <c r="A802868" s="40">
        <v>42430</v>
      </c>
    </row>
    <row r="802869" spans="1:1" x14ac:dyDescent="0.25">
      <c r="A802869" s="40">
        <v>42461</v>
      </c>
    </row>
    <row r="802870" spans="1:1" x14ac:dyDescent="0.25">
      <c r="A802870" s="40">
        <v>42491</v>
      </c>
    </row>
    <row r="802871" spans="1:1" x14ac:dyDescent="0.25">
      <c r="A802871" s="40">
        <v>42522</v>
      </c>
    </row>
    <row r="802872" spans="1:1" x14ac:dyDescent="0.25">
      <c r="A802872" s="40">
        <v>42552</v>
      </c>
    </row>
    <row r="802873" spans="1:1" x14ac:dyDescent="0.25">
      <c r="A802873" s="40">
        <v>42583</v>
      </c>
    </row>
    <row r="802874" spans="1:1" x14ac:dyDescent="0.25">
      <c r="A802874" s="40">
        <v>42614</v>
      </c>
    </row>
    <row r="802875" spans="1:1" x14ac:dyDescent="0.25">
      <c r="A802875" s="40">
        <v>42644</v>
      </c>
    </row>
    <row r="802876" spans="1:1" x14ac:dyDescent="0.25">
      <c r="A802876" s="40">
        <v>42675</v>
      </c>
    </row>
    <row r="802877" spans="1:1" x14ac:dyDescent="0.25">
      <c r="A802877" s="40">
        <v>42705</v>
      </c>
    </row>
    <row r="802878" spans="1:1" x14ac:dyDescent="0.25">
      <c r="A802878" s="40">
        <v>42736</v>
      </c>
    </row>
    <row r="802879" spans="1:1" x14ac:dyDescent="0.25">
      <c r="A802879" s="40">
        <v>42767</v>
      </c>
    </row>
    <row r="802880" spans="1:1" x14ac:dyDescent="0.25">
      <c r="A802880" s="40">
        <v>42795</v>
      </c>
    </row>
    <row r="802881" spans="1:1" x14ac:dyDescent="0.25">
      <c r="A802881" s="40">
        <v>42826</v>
      </c>
    </row>
    <row r="802882" spans="1:1" x14ac:dyDescent="0.25">
      <c r="A802882" s="40">
        <v>42856</v>
      </c>
    </row>
    <row r="802883" spans="1:1" x14ac:dyDescent="0.25">
      <c r="A802883" s="40">
        <v>42887</v>
      </c>
    </row>
    <row r="802884" spans="1:1" x14ac:dyDescent="0.25">
      <c r="A802884" s="40">
        <v>42917</v>
      </c>
    </row>
    <row r="802885" spans="1:1" x14ac:dyDescent="0.25">
      <c r="A802885" s="40">
        <v>42948</v>
      </c>
    </row>
    <row r="802886" spans="1:1" x14ac:dyDescent="0.25">
      <c r="A802886" s="40">
        <v>42979</v>
      </c>
    </row>
    <row r="802887" spans="1:1" x14ac:dyDescent="0.25">
      <c r="A802887" s="40">
        <v>43009</v>
      </c>
    </row>
    <row r="802888" spans="1:1" x14ac:dyDescent="0.25">
      <c r="A802888" s="40">
        <v>43040</v>
      </c>
    </row>
    <row r="802889" spans="1:1" x14ac:dyDescent="0.25">
      <c r="A802889" s="40">
        <v>43070</v>
      </c>
    </row>
    <row r="802890" spans="1:1" x14ac:dyDescent="0.25">
      <c r="A802890" s="40">
        <v>43101</v>
      </c>
    </row>
    <row r="802891" spans="1:1" x14ac:dyDescent="0.25">
      <c r="A802891" s="40">
        <v>43132</v>
      </c>
    </row>
    <row r="802892" spans="1:1" x14ac:dyDescent="0.25">
      <c r="A802892" s="40">
        <v>43160</v>
      </c>
    </row>
    <row r="802893" spans="1:1" x14ac:dyDescent="0.25">
      <c r="A802893" s="40">
        <v>43191</v>
      </c>
    </row>
    <row r="802894" spans="1:1" x14ac:dyDescent="0.25">
      <c r="A802894" s="40">
        <v>43221</v>
      </c>
    </row>
    <row r="802895" spans="1:1" x14ac:dyDescent="0.25">
      <c r="A802895" s="40">
        <v>43252</v>
      </c>
    </row>
    <row r="802896" spans="1:1" x14ac:dyDescent="0.25">
      <c r="A802896" s="40">
        <v>43282</v>
      </c>
    </row>
    <row r="802897" spans="1:1" x14ac:dyDescent="0.25">
      <c r="A802897" s="40">
        <v>43313</v>
      </c>
    </row>
    <row r="802898" spans="1:1" x14ac:dyDescent="0.25">
      <c r="A802898" s="40">
        <v>43344</v>
      </c>
    </row>
    <row r="802899" spans="1:1" x14ac:dyDescent="0.25">
      <c r="A802899" s="40">
        <v>43374</v>
      </c>
    </row>
    <row r="802900" spans="1:1" x14ac:dyDescent="0.25">
      <c r="A802900" s="40">
        <v>43405</v>
      </c>
    </row>
    <row r="802901" spans="1:1" x14ac:dyDescent="0.25">
      <c r="A802901" s="40">
        <v>43435</v>
      </c>
    </row>
    <row r="802902" spans="1:1" x14ac:dyDescent="0.25">
      <c r="A802902" s="40">
        <v>43466</v>
      </c>
    </row>
    <row r="802903" spans="1:1" x14ac:dyDescent="0.25">
      <c r="A802903" s="40">
        <v>43497</v>
      </c>
    </row>
    <row r="802904" spans="1:1" x14ac:dyDescent="0.25">
      <c r="A802904" s="40">
        <v>43525</v>
      </c>
    </row>
    <row r="802905" spans="1:1" x14ac:dyDescent="0.25">
      <c r="A802905" s="40">
        <v>43556</v>
      </c>
    </row>
    <row r="802906" spans="1:1" x14ac:dyDescent="0.25">
      <c r="A802906" s="40">
        <v>43586</v>
      </c>
    </row>
    <row r="802907" spans="1:1" x14ac:dyDescent="0.25">
      <c r="A802907" s="40">
        <v>43617</v>
      </c>
    </row>
    <row r="802908" spans="1:1" x14ac:dyDescent="0.25">
      <c r="A802908" s="40">
        <v>43647</v>
      </c>
    </row>
    <row r="802909" spans="1:1" x14ac:dyDescent="0.25">
      <c r="A802909" s="40">
        <v>43678</v>
      </c>
    </row>
    <row r="802910" spans="1:1" x14ac:dyDescent="0.25">
      <c r="A802910" s="40">
        <v>43709</v>
      </c>
    </row>
    <row r="802911" spans="1:1" x14ac:dyDescent="0.25">
      <c r="A802911" s="40">
        <v>43739</v>
      </c>
    </row>
    <row r="802912" spans="1:1" x14ac:dyDescent="0.25">
      <c r="A802912" s="40">
        <v>43770</v>
      </c>
    </row>
    <row r="802913" spans="1:1" x14ac:dyDescent="0.25">
      <c r="A802913" s="40">
        <v>43800</v>
      </c>
    </row>
    <row r="802914" spans="1:1" x14ac:dyDescent="0.25">
      <c r="A802914" s="40">
        <v>43831</v>
      </c>
    </row>
    <row r="802915" spans="1:1" x14ac:dyDescent="0.25">
      <c r="A802915" s="40">
        <v>43862</v>
      </c>
    </row>
    <row r="802916" spans="1:1" x14ac:dyDescent="0.25">
      <c r="A802916" s="40">
        <v>43891</v>
      </c>
    </row>
    <row r="802917" spans="1:1" x14ac:dyDescent="0.25">
      <c r="A802917" s="40">
        <v>43922</v>
      </c>
    </row>
    <row r="802918" spans="1:1" x14ac:dyDescent="0.25">
      <c r="A802918" s="40">
        <v>43952</v>
      </c>
    </row>
    <row r="802919" spans="1:1" x14ac:dyDescent="0.25">
      <c r="A802919" s="40">
        <v>43983</v>
      </c>
    </row>
    <row r="802920" spans="1:1" x14ac:dyDescent="0.25">
      <c r="A802920" s="40">
        <v>44013</v>
      </c>
    </row>
    <row r="802921" spans="1:1" x14ac:dyDescent="0.25">
      <c r="A802921" s="40">
        <v>44044</v>
      </c>
    </row>
    <row r="802922" spans="1:1" x14ac:dyDescent="0.25">
      <c r="A802922" s="40">
        <v>44075</v>
      </c>
    </row>
    <row r="802923" spans="1:1" x14ac:dyDescent="0.25">
      <c r="A802923" s="40">
        <v>44105</v>
      </c>
    </row>
    <row r="802924" spans="1:1" x14ac:dyDescent="0.25">
      <c r="A802924" s="40">
        <v>44136</v>
      </c>
    </row>
    <row r="802925" spans="1:1" x14ac:dyDescent="0.25">
      <c r="A802925" s="40">
        <v>44166</v>
      </c>
    </row>
    <row r="819202" spans="1:1" x14ac:dyDescent="0.25">
      <c r="A819202" s="40">
        <v>40909</v>
      </c>
    </row>
    <row r="819203" spans="1:1" x14ac:dyDescent="0.25">
      <c r="A819203" s="40">
        <v>40940</v>
      </c>
    </row>
    <row r="819204" spans="1:1" x14ac:dyDescent="0.25">
      <c r="A819204" s="40">
        <v>40969</v>
      </c>
    </row>
    <row r="819205" spans="1:1" x14ac:dyDescent="0.25">
      <c r="A819205" s="40">
        <v>41000</v>
      </c>
    </row>
    <row r="819206" spans="1:1" x14ac:dyDescent="0.25">
      <c r="A819206" s="40">
        <v>41030</v>
      </c>
    </row>
    <row r="819207" spans="1:1" x14ac:dyDescent="0.25">
      <c r="A819207" s="40">
        <v>41061</v>
      </c>
    </row>
    <row r="819208" spans="1:1" x14ac:dyDescent="0.25">
      <c r="A819208" s="40">
        <v>41091</v>
      </c>
    </row>
    <row r="819209" spans="1:1" x14ac:dyDescent="0.25">
      <c r="A819209" s="40">
        <v>41122</v>
      </c>
    </row>
    <row r="819210" spans="1:1" x14ac:dyDescent="0.25">
      <c r="A819210" s="40">
        <v>41153</v>
      </c>
    </row>
    <row r="819211" spans="1:1" x14ac:dyDescent="0.25">
      <c r="A819211" s="40">
        <v>41183</v>
      </c>
    </row>
    <row r="819212" spans="1:1" x14ac:dyDescent="0.25">
      <c r="A819212" s="40">
        <v>41214</v>
      </c>
    </row>
    <row r="819213" spans="1:1" x14ac:dyDescent="0.25">
      <c r="A819213" s="40">
        <v>41244</v>
      </c>
    </row>
    <row r="819214" spans="1:1" x14ac:dyDescent="0.25">
      <c r="A819214" s="40">
        <v>41275</v>
      </c>
    </row>
    <row r="819215" spans="1:1" x14ac:dyDescent="0.25">
      <c r="A819215" s="40">
        <v>41306</v>
      </c>
    </row>
    <row r="819216" spans="1:1" x14ac:dyDescent="0.25">
      <c r="A819216" s="40">
        <v>41334</v>
      </c>
    </row>
    <row r="819217" spans="1:1" x14ac:dyDescent="0.25">
      <c r="A819217" s="40">
        <v>41365</v>
      </c>
    </row>
    <row r="819218" spans="1:1" x14ac:dyDescent="0.25">
      <c r="A819218" s="40">
        <v>41395</v>
      </c>
    </row>
    <row r="819219" spans="1:1" x14ac:dyDescent="0.25">
      <c r="A819219" s="40">
        <v>41426</v>
      </c>
    </row>
    <row r="819220" spans="1:1" x14ac:dyDescent="0.25">
      <c r="A819220" s="40">
        <v>41456</v>
      </c>
    </row>
    <row r="819221" spans="1:1" x14ac:dyDescent="0.25">
      <c r="A819221" s="40">
        <v>41487</v>
      </c>
    </row>
    <row r="819222" spans="1:1" x14ac:dyDescent="0.25">
      <c r="A819222" s="40">
        <v>41518</v>
      </c>
    </row>
    <row r="819223" spans="1:1" x14ac:dyDescent="0.25">
      <c r="A819223" s="40">
        <v>41548</v>
      </c>
    </row>
    <row r="819224" spans="1:1" x14ac:dyDescent="0.25">
      <c r="A819224" s="40">
        <v>41579</v>
      </c>
    </row>
    <row r="819225" spans="1:1" x14ac:dyDescent="0.25">
      <c r="A819225" s="40">
        <v>41609</v>
      </c>
    </row>
    <row r="819226" spans="1:1" x14ac:dyDescent="0.25">
      <c r="A819226" s="40">
        <v>41640</v>
      </c>
    </row>
    <row r="819227" spans="1:1" x14ac:dyDescent="0.25">
      <c r="A819227" s="40">
        <v>41671</v>
      </c>
    </row>
    <row r="819228" spans="1:1" x14ac:dyDescent="0.25">
      <c r="A819228" s="40">
        <v>41699</v>
      </c>
    </row>
    <row r="819229" spans="1:1" x14ac:dyDescent="0.25">
      <c r="A819229" s="40">
        <v>41730</v>
      </c>
    </row>
    <row r="819230" spans="1:1" x14ac:dyDescent="0.25">
      <c r="A819230" s="40">
        <v>41760</v>
      </c>
    </row>
    <row r="819231" spans="1:1" x14ac:dyDescent="0.25">
      <c r="A819231" s="40">
        <v>41791</v>
      </c>
    </row>
    <row r="819232" spans="1:1" x14ac:dyDescent="0.25">
      <c r="A819232" s="40">
        <v>41821</v>
      </c>
    </row>
    <row r="819233" spans="1:1" x14ac:dyDescent="0.25">
      <c r="A819233" s="40">
        <v>41852</v>
      </c>
    </row>
    <row r="819234" spans="1:1" x14ac:dyDescent="0.25">
      <c r="A819234" s="40">
        <v>41883</v>
      </c>
    </row>
    <row r="819235" spans="1:1" x14ac:dyDescent="0.25">
      <c r="A819235" s="40">
        <v>41913</v>
      </c>
    </row>
    <row r="819236" spans="1:1" x14ac:dyDescent="0.25">
      <c r="A819236" s="40">
        <v>41944</v>
      </c>
    </row>
    <row r="819237" spans="1:1" x14ac:dyDescent="0.25">
      <c r="A819237" s="40">
        <v>41974</v>
      </c>
    </row>
    <row r="819238" spans="1:1" x14ac:dyDescent="0.25">
      <c r="A819238" s="40">
        <v>42005</v>
      </c>
    </row>
    <row r="819239" spans="1:1" x14ac:dyDescent="0.25">
      <c r="A819239" s="40">
        <v>42036</v>
      </c>
    </row>
    <row r="819240" spans="1:1" x14ac:dyDescent="0.25">
      <c r="A819240" s="40">
        <v>42064</v>
      </c>
    </row>
    <row r="819241" spans="1:1" x14ac:dyDescent="0.25">
      <c r="A819241" s="40">
        <v>42095</v>
      </c>
    </row>
    <row r="819242" spans="1:1" x14ac:dyDescent="0.25">
      <c r="A819242" s="40">
        <v>42125</v>
      </c>
    </row>
    <row r="819243" spans="1:1" x14ac:dyDescent="0.25">
      <c r="A819243" s="40">
        <v>42156</v>
      </c>
    </row>
    <row r="819244" spans="1:1" x14ac:dyDescent="0.25">
      <c r="A819244" s="40">
        <v>42186</v>
      </c>
    </row>
    <row r="819245" spans="1:1" x14ac:dyDescent="0.25">
      <c r="A819245" s="40">
        <v>42217</v>
      </c>
    </row>
    <row r="819246" spans="1:1" x14ac:dyDescent="0.25">
      <c r="A819246" s="40">
        <v>42248</v>
      </c>
    </row>
    <row r="819247" spans="1:1" x14ac:dyDescent="0.25">
      <c r="A819247" s="40">
        <v>42278</v>
      </c>
    </row>
    <row r="819248" spans="1:1" x14ac:dyDescent="0.25">
      <c r="A819248" s="40">
        <v>42309</v>
      </c>
    </row>
    <row r="819249" spans="1:1" x14ac:dyDescent="0.25">
      <c r="A819249" s="40">
        <v>42339</v>
      </c>
    </row>
    <row r="819250" spans="1:1" x14ac:dyDescent="0.25">
      <c r="A819250" s="40">
        <v>42370</v>
      </c>
    </row>
    <row r="819251" spans="1:1" x14ac:dyDescent="0.25">
      <c r="A819251" s="40">
        <v>42401</v>
      </c>
    </row>
    <row r="819252" spans="1:1" x14ac:dyDescent="0.25">
      <c r="A819252" s="40">
        <v>42430</v>
      </c>
    </row>
    <row r="819253" spans="1:1" x14ac:dyDescent="0.25">
      <c r="A819253" s="40">
        <v>42461</v>
      </c>
    </row>
    <row r="819254" spans="1:1" x14ac:dyDescent="0.25">
      <c r="A819254" s="40">
        <v>42491</v>
      </c>
    </row>
    <row r="819255" spans="1:1" x14ac:dyDescent="0.25">
      <c r="A819255" s="40">
        <v>42522</v>
      </c>
    </row>
    <row r="819256" spans="1:1" x14ac:dyDescent="0.25">
      <c r="A819256" s="40">
        <v>42552</v>
      </c>
    </row>
    <row r="819257" spans="1:1" x14ac:dyDescent="0.25">
      <c r="A819257" s="40">
        <v>42583</v>
      </c>
    </row>
    <row r="819258" spans="1:1" x14ac:dyDescent="0.25">
      <c r="A819258" s="40">
        <v>42614</v>
      </c>
    </row>
    <row r="819259" spans="1:1" x14ac:dyDescent="0.25">
      <c r="A819259" s="40">
        <v>42644</v>
      </c>
    </row>
    <row r="819260" spans="1:1" x14ac:dyDescent="0.25">
      <c r="A819260" s="40">
        <v>42675</v>
      </c>
    </row>
    <row r="819261" spans="1:1" x14ac:dyDescent="0.25">
      <c r="A819261" s="40">
        <v>42705</v>
      </c>
    </row>
    <row r="819262" spans="1:1" x14ac:dyDescent="0.25">
      <c r="A819262" s="40">
        <v>42736</v>
      </c>
    </row>
    <row r="819263" spans="1:1" x14ac:dyDescent="0.25">
      <c r="A819263" s="40">
        <v>42767</v>
      </c>
    </row>
    <row r="819264" spans="1:1" x14ac:dyDescent="0.25">
      <c r="A819264" s="40">
        <v>42795</v>
      </c>
    </row>
    <row r="819265" spans="1:1" x14ac:dyDescent="0.25">
      <c r="A819265" s="40">
        <v>42826</v>
      </c>
    </row>
    <row r="819266" spans="1:1" x14ac:dyDescent="0.25">
      <c r="A819266" s="40">
        <v>42856</v>
      </c>
    </row>
    <row r="819267" spans="1:1" x14ac:dyDescent="0.25">
      <c r="A819267" s="40">
        <v>42887</v>
      </c>
    </row>
    <row r="819268" spans="1:1" x14ac:dyDescent="0.25">
      <c r="A819268" s="40">
        <v>42917</v>
      </c>
    </row>
    <row r="819269" spans="1:1" x14ac:dyDescent="0.25">
      <c r="A819269" s="40">
        <v>42948</v>
      </c>
    </row>
    <row r="819270" spans="1:1" x14ac:dyDescent="0.25">
      <c r="A819270" s="40">
        <v>42979</v>
      </c>
    </row>
    <row r="819271" spans="1:1" x14ac:dyDescent="0.25">
      <c r="A819271" s="40">
        <v>43009</v>
      </c>
    </row>
    <row r="819272" spans="1:1" x14ac:dyDescent="0.25">
      <c r="A819272" s="40">
        <v>43040</v>
      </c>
    </row>
    <row r="819273" spans="1:1" x14ac:dyDescent="0.25">
      <c r="A819273" s="40">
        <v>43070</v>
      </c>
    </row>
    <row r="819274" spans="1:1" x14ac:dyDescent="0.25">
      <c r="A819274" s="40">
        <v>43101</v>
      </c>
    </row>
    <row r="819275" spans="1:1" x14ac:dyDescent="0.25">
      <c r="A819275" s="40">
        <v>43132</v>
      </c>
    </row>
    <row r="819276" spans="1:1" x14ac:dyDescent="0.25">
      <c r="A819276" s="40">
        <v>43160</v>
      </c>
    </row>
    <row r="819277" spans="1:1" x14ac:dyDescent="0.25">
      <c r="A819277" s="40">
        <v>43191</v>
      </c>
    </row>
    <row r="819278" spans="1:1" x14ac:dyDescent="0.25">
      <c r="A819278" s="40">
        <v>43221</v>
      </c>
    </row>
    <row r="819279" spans="1:1" x14ac:dyDescent="0.25">
      <c r="A819279" s="40">
        <v>43252</v>
      </c>
    </row>
    <row r="819280" spans="1:1" x14ac:dyDescent="0.25">
      <c r="A819280" s="40">
        <v>43282</v>
      </c>
    </row>
    <row r="819281" spans="1:1" x14ac:dyDescent="0.25">
      <c r="A819281" s="40">
        <v>43313</v>
      </c>
    </row>
    <row r="819282" spans="1:1" x14ac:dyDescent="0.25">
      <c r="A819282" s="40">
        <v>43344</v>
      </c>
    </row>
    <row r="819283" spans="1:1" x14ac:dyDescent="0.25">
      <c r="A819283" s="40">
        <v>43374</v>
      </c>
    </row>
    <row r="819284" spans="1:1" x14ac:dyDescent="0.25">
      <c r="A819284" s="40">
        <v>43405</v>
      </c>
    </row>
    <row r="819285" spans="1:1" x14ac:dyDescent="0.25">
      <c r="A819285" s="40">
        <v>43435</v>
      </c>
    </row>
    <row r="819286" spans="1:1" x14ac:dyDescent="0.25">
      <c r="A819286" s="40">
        <v>43466</v>
      </c>
    </row>
    <row r="819287" spans="1:1" x14ac:dyDescent="0.25">
      <c r="A819287" s="40">
        <v>43497</v>
      </c>
    </row>
    <row r="819288" spans="1:1" x14ac:dyDescent="0.25">
      <c r="A819288" s="40">
        <v>43525</v>
      </c>
    </row>
    <row r="819289" spans="1:1" x14ac:dyDescent="0.25">
      <c r="A819289" s="40">
        <v>43556</v>
      </c>
    </row>
    <row r="819290" spans="1:1" x14ac:dyDescent="0.25">
      <c r="A819290" s="40">
        <v>43586</v>
      </c>
    </row>
    <row r="819291" spans="1:1" x14ac:dyDescent="0.25">
      <c r="A819291" s="40">
        <v>43617</v>
      </c>
    </row>
    <row r="819292" spans="1:1" x14ac:dyDescent="0.25">
      <c r="A819292" s="40">
        <v>43647</v>
      </c>
    </row>
    <row r="819293" spans="1:1" x14ac:dyDescent="0.25">
      <c r="A819293" s="40">
        <v>43678</v>
      </c>
    </row>
    <row r="819294" spans="1:1" x14ac:dyDescent="0.25">
      <c r="A819294" s="40">
        <v>43709</v>
      </c>
    </row>
    <row r="819295" spans="1:1" x14ac:dyDescent="0.25">
      <c r="A819295" s="40">
        <v>43739</v>
      </c>
    </row>
    <row r="819296" spans="1:1" x14ac:dyDescent="0.25">
      <c r="A819296" s="40">
        <v>43770</v>
      </c>
    </row>
    <row r="819297" spans="1:1" x14ac:dyDescent="0.25">
      <c r="A819297" s="40">
        <v>43800</v>
      </c>
    </row>
    <row r="819298" spans="1:1" x14ac:dyDescent="0.25">
      <c r="A819298" s="40">
        <v>43831</v>
      </c>
    </row>
    <row r="819299" spans="1:1" x14ac:dyDescent="0.25">
      <c r="A819299" s="40">
        <v>43862</v>
      </c>
    </row>
    <row r="819300" spans="1:1" x14ac:dyDescent="0.25">
      <c r="A819300" s="40">
        <v>43891</v>
      </c>
    </row>
    <row r="819301" spans="1:1" x14ac:dyDescent="0.25">
      <c r="A819301" s="40">
        <v>43922</v>
      </c>
    </row>
    <row r="819302" spans="1:1" x14ac:dyDescent="0.25">
      <c r="A819302" s="40">
        <v>43952</v>
      </c>
    </row>
    <row r="819303" spans="1:1" x14ac:dyDescent="0.25">
      <c r="A819303" s="40">
        <v>43983</v>
      </c>
    </row>
    <row r="819304" spans="1:1" x14ac:dyDescent="0.25">
      <c r="A819304" s="40">
        <v>44013</v>
      </c>
    </row>
    <row r="819305" spans="1:1" x14ac:dyDescent="0.25">
      <c r="A819305" s="40">
        <v>44044</v>
      </c>
    </row>
    <row r="819306" spans="1:1" x14ac:dyDescent="0.25">
      <c r="A819306" s="40">
        <v>44075</v>
      </c>
    </row>
    <row r="819307" spans="1:1" x14ac:dyDescent="0.25">
      <c r="A819307" s="40">
        <v>44105</v>
      </c>
    </row>
    <row r="819308" spans="1:1" x14ac:dyDescent="0.25">
      <c r="A819308" s="40">
        <v>44136</v>
      </c>
    </row>
    <row r="819309" spans="1:1" x14ac:dyDescent="0.25">
      <c r="A819309" s="40">
        <v>44166</v>
      </c>
    </row>
    <row r="835586" spans="1:1" x14ac:dyDescent="0.25">
      <c r="A835586" s="40">
        <v>40909</v>
      </c>
    </row>
    <row r="835587" spans="1:1" x14ac:dyDescent="0.25">
      <c r="A835587" s="40">
        <v>40940</v>
      </c>
    </row>
    <row r="835588" spans="1:1" x14ac:dyDescent="0.25">
      <c r="A835588" s="40">
        <v>40969</v>
      </c>
    </row>
    <row r="835589" spans="1:1" x14ac:dyDescent="0.25">
      <c r="A835589" s="40">
        <v>41000</v>
      </c>
    </row>
    <row r="835590" spans="1:1" x14ac:dyDescent="0.25">
      <c r="A835590" s="40">
        <v>41030</v>
      </c>
    </row>
    <row r="835591" spans="1:1" x14ac:dyDescent="0.25">
      <c r="A835591" s="40">
        <v>41061</v>
      </c>
    </row>
    <row r="835592" spans="1:1" x14ac:dyDescent="0.25">
      <c r="A835592" s="40">
        <v>41091</v>
      </c>
    </row>
    <row r="835593" spans="1:1" x14ac:dyDescent="0.25">
      <c r="A835593" s="40">
        <v>41122</v>
      </c>
    </row>
    <row r="835594" spans="1:1" x14ac:dyDescent="0.25">
      <c r="A835594" s="40">
        <v>41153</v>
      </c>
    </row>
    <row r="835595" spans="1:1" x14ac:dyDescent="0.25">
      <c r="A835595" s="40">
        <v>41183</v>
      </c>
    </row>
    <row r="835596" spans="1:1" x14ac:dyDescent="0.25">
      <c r="A835596" s="40">
        <v>41214</v>
      </c>
    </row>
    <row r="835597" spans="1:1" x14ac:dyDescent="0.25">
      <c r="A835597" s="40">
        <v>41244</v>
      </c>
    </row>
    <row r="835598" spans="1:1" x14ac:dyDescent="0.25">
      <c r="A835598" s="40">
        <v>41275</v>
      </c>
    </row>
    <row r="835599" spans="1:1" x14ac:dyDescent="0.25">
      <c r="A835599" s="40">
        <v>41306</v>
      </c>
    </row>
    <row r="835600" spans="1:1" x14ac:dyDescent="0.25">
      <c r="A835600" s="40">
        <v>41334</v>
      </c>
    </row>
    <row r="835601" spans="1:1" x14ac:dyDescent="0.25">
      <c r="A835601" s="40">
        <v>41365</v>
      </c>
    </row>
    <row r="835602" spans="1:1" x14ac:dyDescent="0.25">
      <c r="A835602" s="40">
        <v>41395</v>
      </c>
    </row>
    <row r="835603" spans="1:1" x14ac:dyDescent="0.25">
      <c r="A835603" s="40">
        <v>41426</v>
      </c>
    </row>
    <row r="835604" spans="1:1" x14ac:dyDescent="0.25">
      <c r="A835604" s="40">
        <v>41456</v>
      </c>
    </row>
    <row r="835605" spans="1:1" x14ac:dyDescent="0.25">
      <c r="A835605" s="40">
        <v>41487</v>
      </c>
    </row>
    <row r="835606" spans="1:1" x14ac:dyDescent="0.25">
      <c r="A835606" s="40">
        <v>41518</v>
      </c>
    </row>
    <row r="835607" spans="1:1" x14ac:dyDescent="0.25">
      <c r="A835607" s="40">
        <v>41548</v>
      </c>
    </row>
    <row r="835608" spans="1:1" x14ac:dyDescent="0.25">
      <c r="A835608" s="40">
        <v>41579</v>
      </c>
    </row>
    <row r="835609" spans="1:1" x14ac:dyDescent="0.25">
      <c r="A835609" s="40">
        <v>41609</v>
      </c>
    </row>
    <row r="835610" spans="1:1" x14ac:dyDescent="0.25">
      <c r="A835610" s="40">
        <v>41640</v>
      </c>
    </row>
    <row r="835611" spans="1:1" x14ac:dyDescent="0.25">
      <c r="A835611" s="40">
        <v>41671</v>
      </c>
    </row>
    <row r="835612" spans="1:1" x14ac:dyDescent="0.25">
      <c r="A835612" s="40">
        <v>41699</v>
      </c>
    </row>
    <row r="835613" spans="1:1" x14ac:dyDescent="0.25">
      <c r="A835613" s="40">
        <v>41730</v>
      </c>
    </row>
    <row r="835614" spans="1:1" x14ac:dyDescent="0.25">
      <c r="A835614" s="40">
        <v>41760</v>
      </c>
    </row>
    <row r="835615" spans="1:1" x14ac:dyDescent="0.25">
      <c r="A835615" s="40">
        <v>41791</v>
      </c>
    </row>
    <row r="835616" spans="1:1" x14ac:dyDescent="0.25">
      <c r="A835616" s="40">
        <v>41821</v>
      </c>
    </row>
    <row r="835617" spans="1:1" x14ac:dyDescent="0.25">
      <c r="A835617" s="40">
        <v>41852</v>
      </c>
    </row>
    <row r="835618" spans="1:1" x14ac:dyDescent="0.25">
      <c r="A835618" s="40">
        <v>41883</v>
      </c>
    </row>
    <row r="835619" spans="1:1" x14ac:dyDescent="0.25">
      <c r="A835619" s="40">
        <v>41913</v>
      </c>
    </row>
    <row r="835620" spans="1:1" x14ac:dyDescent="0.25">
      <c r="A835620" s="40">
        <v>41944</v>
      </c>
    </row>
    <row r="835621" spans="1:1" x14ac:dyDescent="0.25">
      <c r="A835621" s="40">
        <v>41974</v>
      </c>
    </row>
    <row r="835622" spans="1:1" x14ac:dyDescent="0.25">
      <c r="A835622" s="40">
        <v>42005</v>
      </c>
    </row>
    <row r="835623" spans="1:1" x14ac:dyDescent="0.25">
      <c r="A835623" s="40">
        <v>42036</v>
      </c>
    </row>
    <row r="835624" spans="1:1" x14ac:dyDescent="0.25">
      <c r="A835624" s="40">
        <v>42064</v>
      </c>
    </row>
    <row r="835625" spans="1:1" x14ac:dyDescent="0.25">
      <c r="A835625" s="40">
        <v>42095</v>
      </c>
    </row>
    <row r="835626" spans="1:1" x14ac:dyDescent="0.25">
      <c r="A835626" s="40">
        <v>42125</v>
      </c>
    </row>
    <row r="835627" spans="1:1" x14ac:dyDescent="0.25">
      <c r="A835627" s="40">
        <v>42156</v>
      </c>
    </row>
    <row r="835628" spans="1:1" x14ac:dyDescent="0.25">
      <c r="A835628" s="40">
        <v>42186</v>
      </c>
    </row>
    <row r="835629" spans="1:1" x14ac:dyDescent="0.25">
      <c r="A835629" s="40">
        <v>42217</v>
      </c>
    </row>
    <row r="835630" spans="1:1" x14ac:dyDescent="0.25">
      <c r="A835630" s="40">
        <v>42248</v>
      </c>
    </row>
    <row r="835631" spans="1:1" x14ac:dyDescent="0.25">
      <c r="A835631" s="40">
        <v>42278</v>
      </c>
    </row>
    <row r="835632" spans="1:1" x14ac:dyDescent="0.25">
      <c r="A835632" s="40">
        <v>42309</v>
      </c>
    </row>
    <row r="835633" spans="1:1" x14ac:dyDescent="0.25">
      <c r="A835633" s="40">
        <v>42339</v>
      </c>
    </row>
    <row r="835634" spans="1:1" x14ac:dyDescent="0.25">
      <c r="A835634" s="40">
        <v>42370</v>
      </c>
    </row>
    <row r="835635" spans="1:1" x14ac:dyDescent="0.25">
      <c r="A835635" s="40">
        <v>42401</v>
      </c>
    </row>
    <row r="835636" spans="1:1" x14ac:dyDescent="0.25">
      <c r="A835636" s="40">
        <v>42430</v>
      </c>
    </row>
    <row r="835637" spans="1:1" x14ac:dyDescent="0.25">
      <c r="A835637" s="40">
        <v>42461</v>
      </c>
    </row>
    <row r="835638" spans="1:1" x14ac:dyDescent="0.25">
      <c r="A835638" s="40">
        <v>42491</v>
      </c>
    </row>
    <row r="835639" spans="1:1" x14ac:dyDescent="0.25">
      <c r="A835639" s="40">
        <v>42522</v>
      </c>
    </row>
    <row r="835640" spans="1:1" x14ac:dyDescent="0.25">
      <c r="A835640" s="40">
        <v>42552</v>
      </c>
    </row>
    <row r="835641" spans="1:1" x14ac:dyDescent="0.25">
      <c r="A835641" s="40">
        <v>42583</v>
      </c>
    </row>
    <row r="835642" spans="1:1" x14ac:dyDescent="0.25">
      <c r="A835642" s="40">
        <v>42614</v>
      </c>
    </row>
    <row r="835643" spans="1:1" x14ac:dyDescent="0.25">
      <c r="A835643" s="40">
        <v>42644</v>
      </c>
    </row>
    <row r="835644" spans="1:1" x14ac:dyDescent="0.25">
      <c r="A835644" s="40">
        <v>42675</v>
      </c>
    </row>
    <row r="835645" spans="1:1" x14ac:dyDescent="0.25">
      <c r="A835645" s="40">
        <v>42705</v>
      </c>
    </row>
    <row r="835646" spans="1:1" x14ac:dyDescent="0.25">
      <c r="A835646" s="40">
        <v>42736</v>
      </c>
    </row>
    <row r="835647" spans="1:1" x14ac:dyDescent="0.25">
      <c r="A835647" s="40">
        <v>42767</v>
      </c>
    </row>
    <row r="835648" spans="1:1" x14ac:dyDescent="0.25">
      <c r="A835648" s="40">
        <v>42795</v>
      </c>
    </row>
    <row r="835649" spans="1:1" x14ac:dyDescent="0.25">
      <c r="A835649" s="40">
        <v>42826</v>
      </c>
    </row>
    <row r="835650" spans="1:1" x14ac:dyDescent="0.25">
      <c r="A835650" s="40">
        <v>42856</v>
      </c>
    </row>
    <row r="835651" spans="1:1" x14ac:dyDescent="0.25">
      <c r="A835651" s="40">
        <v>42887</v>
      </c>
    </row>
    <row r="835652" spans="1:1" x14ac:dyDescent="0.25">
      <c r="A835652" s="40">
        <v>42917</v>
      </c>
    </row>
    <row r="835653" spans="1:1" x14ac:dyDescent="0.25">
      <c r="A835653" s="40">
        <v>42948</v>
      </c>
    </row>
    <row r="835654" spans="1:1" x14ac:dyDescent="0.25">
      <c r="A835654" s="40">
        <v>42979</v>
      </c>
    </row>
    <row r="835655" spans="1:1" x14ac:dyDescent="0.25">
      <c r="A835655" s="40">
        <v>43009</v>
      </c>
    </row>
    <row r="835656" spans="1:1" x14ac:dyDescent="0.25">
      <c r="A835656" s="40">
        <v>43040</v>
      </c>
    </row>
    <row r="835657" spans="1:1" x14ac:dyDescent="0.25">
      <c r="A835657" s="40">
        <v>43070</v>
      </c>
    </row>
    <row r="835658" spans="1:1" x14ac:dyDescent="0.25">
      <c r="A835658" s="40">
        <v>43101</v>
      </c>
    </row>
    <row r="835659" spans="1:1" x14ac:dyDescent="0.25">
      <c r="A835659" s="40">
        <v>43132</v>
      </c>
    </row>
    <row r="835660" spans="1:1" x14ac:dyDescent="0.25">
      <c r="A835660" s="40">
        <v>43160</v>
      </c>
    </row>
    <row r="835661" spans="1:1" x14ac:dyDescent="0.25">
      <c r="A835661" s="40">
        <v>43191</v>
      </c>
    </row>
    <row r="835662" spans="1:1" x14ac:dyDescent="0.25">
      <c r="A835662" s="40">
        <v>43221</v>
      </c>
    </row>
    <row r="835663" spans="1:1" x14ac:dyDescent="0.25">
      <c r="A835663" s="40">
        <v>43252</v>
      </c>
    </row>
    <row r="835664" spans="1:1" x14ac:dyDescent="0.25">
      <c r="A835664" s="40">
        <v>43282</v>
      </c>
    </row>
    <row r="835665" spans="1:1" x14ac:dyDescent="0.25">
      <c r="A835665" s="40">
        <v>43313</v>
      </c>
    </row>
    <row r="835666" spans="1:1" x14ac:dyDescent="0.25">
      <c r="A835666" s="40">
        <v>43344</v>
      </c>
    </row>
    <row r="835667" spans="1:1" x14ac:dyDescent="0.25">
      <c r="A835667" s="40">
        <v>43374</v>
      </c>
    </row>
    <row r="835668" spans="1:1" x14ac:dyDescent="0.25">
      <c r="A835668" s="40">
        <v>43405</v>
      </c>
    </row>
    <row r="835669" spans="1:1" x14ac:dyDescent="0.25">
      <c r="A835669" s="40">
        <v>43435</v>
      </c>
    </row>
    <row r="835670" spans="1:1" x14ac:dyDescent="0.25">
      <c r="A835670" s="40">
        <v>43466</v>
      </c>
    </row>
    <row r="835671" spans="1:1" x14ac:dyDescent="0.25">
      <c r="A835671" s="40">
        <v>43497</v>
      </c>
    </row>
    <row r="835672" spans="1:1" x14ac:dyDescent="0.25">
      <c r="A835672" s="40">
        <v>43525</v>
      </c>
    </row>
    <row r="835673" spans="1:1" x14ac:dyDescent="0.25">
      <c r="A835673" s="40">
        <v>43556</v>
      </c>
    </row>
    <row r="835674" spans="1:1" x14ac:dyDescent="0.25">
      <c r="A835674" s="40">
        <v>43586</v>
      </c>
    </row>
    <row r="835675" spans="1:1" x14ac:dyDescent="0.25">
      <c r="A835675" s="40">
        <v>43617</v>
      </c>
    </row>
    <row r="835676" spans="1:1" x14ac:dyDescent="0.25">
      <c r="A835676" s="40">
        <v>43647</v>
      </c>
    </row>
    <row r="835677" spans="1:1" x14ac:dyDescent="0.25">
      <c r="A835677" s="40">
        <v>43678</v>
      </c>
    </row>
    <row r="835678" spans="1:1" x14ac:dyDescent="0.25">
      <c r="A835678" s="40">
        <v>43709</v>
      </c>
    </row>
    <row r="835679" spans="1:1" x14ac:dyDescent="0.25">
      <c r="A835679" s="40">
        <v>43739</v>
      </c>
    </row>
    <row r="835680" spans="1:1" x14ac:dyDescent="0.25">
      <c r="A835680" s="40">
        <v>43770</v>
      </c>
    </row>
    <row r="835681" spans="1:1" x14ac:dyDescent="0.25">
      <c r="A835681" s="40">
        <v>43800</v>
      </c>
    </row>
    <row r="835682" spans="1:1" x14ac:dyDescent="0.25">
      <c r="A835682" s="40">
        <v>43831</v>
      </c>
    </row>
    <row r="835683" spans="1:1" x14ac:dyDescent="0.25">
      <c r="A835683" s="40">
        <v>43862</v>
      </c>
    </row>
    <row r="835684" spans="1:1" x14ac:dyDescent="0.25">
      <c r="A835684" s="40">
        <v>43891</v>
      </c>
    </row>
    <row r="835685" spans="1:1" x14ac:dyDescent="0.25">
      <c r="A835685" s="40">
        <v>43922</v>
      </c>
    </row>
    <row r="835686" spans="1:1" x14ac:dyDescent="0.25">
      <c r="A835686" s="40">
        <v>43952</v>
      </c>
    </row>
    <row r="835687" spans="1:1" x14ac:dyDescent="0.25">
      <c r="A835687" s="40">
        <v>43983</v>
      </c>
    </row>
    <row r="835688" spans="1:1" x14ac:dyDescent="0.25">
      <c r="A835688" s="40">
        <v>44013</v>
      </c>
    </row>
    <row r="835689" spans="1:1" x14ac:dyDescent="0.25">
      <c r="A835689" s="40">
        <v>44044</v>
      </c>
    </row>
    <row r="835690" spans="1:1" x14ac:dyDescent="0.25">
      <c r="A835690" s="40">
        <v>44075</v>
      </c>
    </row>
    <row r="835691" spans="1:1" x14ac:dyDescent="0.25">
      <c r="A835691" s="40">
        <v>44105</v>
      </c>
    </row>
    <row r="835692" spans="1:1" x14ac:dyDescent="0.25">
      <c r="A835692" s="40">
        <v>44136</v>
      </c>
    </row>
    <row r="835693" spans="1:1" x14ac:dyDescent="0.25">
      <c r="A835693" s="40">
        <v>44166</v>
      </c>
    </row>
    <row r="851970" spans="1:1" x14ac:dyDescent="0.25">
      <c r="A851970" s="40">
        <v>40909</v>
      </c>
    </row>
    <row r="851971" spans="1:1" x14ac:dyDescent="0.25">
      <c r="A851971" s="40">
        <v>40940</v>
      </c>
    </row>
    <row r="851972" spans="1:1" x14ac:dyDescent="0.25">
      <c r="A851972" s="40">
        <v>40969</v>
      </c>
    </row>
    <row r="851973" spans="1:1" x14ac:dyDescent="0.25">
      <c r="A851973" s="40">
        <v>41000</v>
      </c>
    </row>
    <row r="851974" spans="1:1" x14ac:dyDescent="0.25">
      <c r="A851974" s="40">
        <v>41030</v>
      </c>
    </row>
    <row r="851975" spans="1:1" x14ac:dyDescent="0.25">
      <c r="A851975" s="40">
        <v>41061</v>
      </c>
    </row>
    <row r="851976" spans="1:1" x14ac:dyDescent="0.25">
      <c r="A851976" s="40">
        <v>41091</v>
      </c>
    </row>
    <row r="851977" spans="1:1" x14ac:dyDescent="0.25">
      <c r="A851977" s="40">
        <v>41122</v>
      </c>
    </row>
    <row r="851978" spans="1:1" x14ac:dyDescent="0.25">
      <c r="A851978" s="40">
        <v>41153</v>
      </c>
    </row>
    <row r="851979" spans="1:1" x14ac:dyDescent="0.25">
      <c r="A851979" s="40">
        <v>41183</v>
      </c>
    </row>
    <row r="851980" spans="1:1" x14ac:dyDescent="0.25">
      <c r="A851980" s="40">
        <v>41214</v>
      </c>
    </row>
    <row r="851981" spans="1:1" x14ac:dyDescent="0.25">
      <c r="A851981" s="40">
        <v>41244</v>
      </c>
    </row>
    <row r="851982" spans="1:1" x14ac:dyDescent="0.25">
      <c r="A851982" s="40">
        <v>41275</v>
      </c>
    </row>
    <row r="851983" spans="1:1" x14ac:dyDescent="0.25">
      <c r="A851983" s="40">
        <v>41306</v>
      </c>
    </row>
    <row r="851984" spans="1:1" x14ac:dyDescent="0.25">
      <c r="A851984" s="40">
        <v>41334</v>
      </c>
    </row>
    <row r="851985" spans="1:1" x14ac:dyDescent="0.25">
      <c r="A851985" s="40">
        <v>41365</v>
      </c>
    </row>
    <row r="851986" spans="1:1" x14ac:dyDescent="0.25">
      <c r="A851986" s="40">
        <v>41395</v>
      </c>
    </row>
    <row r="851987" spans="1:1" x14ac:dyDescent="0.25">
      <c r="A851987" s="40">
        <v>41426</v>
      </c>
    </row>
    <row r="851988" spans="1:1" x14ac:dyDescent="0.25">
      <c r="A851988" s="40">
        <v>41456</v>
      </c>
    </row>
    <row r="851989" spans="1:1" x14ac:dyDescent="0.25">
      <c r="A851989" s="40">
        <v>41487</v>
      </c>
    </row>
    <row r="851990" spans="1:1" x14ac:dyDescent="0.25">
      <c r="A851990" s="40">
        <v>41518</v>
      </c>
    </row>
    <row r="851991" spans="1:1" x14ac:dyDescent="0.25">
      <c r="A851991" s="40">
        <v>41548</v>
      </c>
    </row>
    <row r="851992" spans="1:1" x14ac:dyDescent="0.25">
      <c r="A851992" s="40">
        <v>41579</v>
      </c>
    </row>
    <row r="851993" spans="1:1" x14ac:dyDescent="0.25">
      <c r="A851993" s="40">
        <v>41609</v>
      </c>
    </row>
    <row r="851994" spans="1:1" x14ac:dyDescent="0.25">
      <c r="A851994" s="40">
        <v>41640</v>
      </c>
    </row>
    <row r="851995" spans="1:1" x14ac:dyDescent="0.25">
      <c r="A851995" s="40">
        <v>41671</v>
      </c>
    </row>
    <row r="851996" spans="1:1" x14ac:dyDescent="0.25">
      <c r="A851996" s="40">
        <v>41699</v>
      </c>
    </row>
    <row r="851997" spans="1:1" x14ac:dyDescent="0.25">
      <c r="A851997" s="40">
        <v>41730</v>
      </c>
    </row>
    <row r="851998" spans="1:1" x14ac:dyDescent="0.25">
      <c r="A851998" s="40">
        <v>41760</v>
      </c>
    </row>
    <row r="851999" spans="1:1" x14ac:dyDescent="0.25">
      <c r="A851999" s="40">
        <v>41791</v>
      </c>
    </row>
    <row r="852000" spans="1:1" x14ac:dyDescent="0.25">
      <c r="A852000" s="40">
        <v>41821</v>
      </c>
    </row>
    <row r="852001" spans="1:1" x14ac:dyDescent="0.25">
      <c r="A852001" s="40">
        <v>41852</v>
      </c>
    </row>
    <row r="852002" spans="1:1" x14ac:dyDescent="0.25">
      <c r="A852002" s="40">
        <v>41883</v>
      </c>
    </row>
    <row r="852003" spans="1:1" x14ac:dyDescent="0.25">
      <c r="A852003" s="40">
        <v>41913</v>
      </c>
    </row>
    <row r="852004" spans="1:1" x14ac:dyDescent="0.25">
      <c r="A852004" s="40">
        <v>41944</v>
      </c>
    </row>
    <row r="852005" spans="1:1" x14ac:dyDescent="0.25">
      <c r="A852005" s="40">
        <v>41974</v>
      </c>
    </row>
    <row r="852006" spans="1:1" x14ac:dyDescent="0.25">
      <c r="A852006" s="40">
        <v>42005</v>
      </c>
    </row>
    <row r="852007" spans="1:1" x14ac:dyDescent="0.25">
      <c r="A852007" s="40">
        <v>42036</v>
      </c>
    </row>
    <row r="852008" spans="1:1" x14ac:dyDescent="0.25">
      <c r="A852008" s="40">
        <v>42064</v>
      </c>
    </row>
    <row r="852009" spans="1:1" x14ac:dyDescent="0.25">
      <c r="A852009" s="40">
        <v>42095</v>
      </c>
    </row>
    <row r="852010" spans="1:1" x14ac:dyDescent="0.25">
      <c r="A852010" s="40">
        <v>42125</v>
      </c>
    </row>
    <row r="852011" spans="1:1" x14ac:dyDescent="0.25">
      <c r="A852011" s="40">
        <v>42156</v>
      </c>
    </row>
    <row r="852012" spans="1:1" x14ac:dyDescent="0.25">
      <c r="A852012" s="40">
        <v>42186</v>
      </c>
    </row>
    <row r="852013" spans="1:1" x14ac:dyDescent="0.25">
      <c r="A852013" s="40">
        <v>42217</v>
      </c>
    </row>
    <row r="852014" spans="1:1" x14ac:dyDescent="0.25">
      <c r="A852014" s="40">
        <v>42248</v>
      </c>
    </row>
    <row r="852015" spans="1:1" x14ac:dyDescent="0.25">
      <c r="A852015" s="40">
        <v>42278</v>
      </c>
    </row>
    <row r="852016" spans="1:1" x14ac:dyDescent="0.25">
      <c r="A852016" s="40">
        <v>42309</v>
      </c>
    </row>
    <row r="852017" spans="1:1" x14ac:dyDescent="0.25">
      <c r="A852017" s="40">
        <v>42339</v>
      </c>
    </row>
    <row r="852018" spans="1:1" x14ac:dyDescent="0.25">
      <c r="A852018" s="40">
        <v>42370</v>
      </c>
    </row>
    <row r="852019" spans="1:1" x14ac:dyDescent="0.25">
      <c r="A852019" s="40">
        <v>42401</v>
      </c>
    </row>
    <row r="852020" spans="1:1" x14ac:dyDescent="0.25">
      <c r="A852020" s="40">
        <v>42430</v>
      </c>
    </row>
    <row r="852021" spans="1:1" x14ac:dyDescent="0.25">
      <c r="A852021" s="40">
        <v>42461</v>
      </c>
    </row>
    <row r="852022" spans="1:1" x14ac:dyDescent="0.25">
      <c r="A852022" s="40">
        <v>42491</v>
      </c>
    </row>
    <row r="852023" spans="1:1" x14ac:dyDescent="0.25">
      <c r="A852023" s="40">
        <v>42522</v>
      </c>
    </row>
    <row r="852024" spans="1:1" x14ac:dyDescent="0.25">
      <c r="A852024" s="40">
        <v>42552</v>
      </c>
    </row>
    <row r="852025" spans="1:1" x14ac:dyDescent="0.25">
      <c r="A852025" s="40">
        <v>42583</v>
      </c>
    </row>
    <row r="852026" spans="1:1" x14ac:dyDescent="0.25">
      <c r="A852026" s="40">
        <v>42614</v>
      </c>
    </row>
    <row r="852027" spans="1:1" x14ac:dyDescent="0.25">
      <c r="A852027" s="40">
        <v>42644</v>
      </c>
    </row>
    <row r="852028" spans="1:1" x14ac:dyDescent="0.25">
      <c r="A852028" s="40">
        <v>42675</v>
      </c>
    </row>
    <row r="852029" spans="1:1" x14ac:dyDescent="0.25">
      <c r="A852029" s="40">
        <v>42705</v>
      </c>
    </row>
    <row r="852030" spans="1:1" x14ac:dyDescent="0.25">
      <c r="A852030" s="40">
        <v>42736</v>
      </c>
    </row>
    <row r="852031" spans="1:1" x14ac:dyDescent="0.25">
      <c r="A852031" s="40">
        <v>42767</v>
      </c>
    </row>
    <row r="852032" spans="1:1" x14ac:dyDescent="0.25">
      <c r="A852032" s="40">
        <v>42795</v>
      </c>
    </row>
    <row r="852033" spans="1:1" x14ac:dyDescent="0.25">
      <c r="A852033" s="40">
        <v>42826</v>
      </c>
    </row>
    <row r="852034" spans="1:1" x14ac:dyDescent="0.25">
      <c r="A852034" s="40">
        <v>42856</v>
      </c>
    </row>
    <row r="852035" spans="1:1" x14ac:dyDescent="0.25">
      <c r="A852035" s="40">
        <v>42887</v>
      </c>
    </row>
    <row r="852036" spans="1:1" x14ac:dyDescent="0.25">
      <c r="A852036" s="40">
        <v>42917</v>
      </c>
    </row>
    <row r="852037" spans="1:1" x14ac:dyDescent="0.25">
      <c r="A852037" s="40">
        <v>42948</v>
      </c>
    </row>
    <row r="852038" spans="1:1" x14ac:dyDescent="0.25">
      <c r="A852038" s="40">
        <v>42979</v>
      </c>
    </row>
    <row r="852039" spans="1:1" x14ac:dyDescent="0.25">
      <c r="A852039" s="40">
        <v>43009</v>
      </c>
    </row>
    <row r="852040" spans="1:1" x14ac:dyDescent="0.25">
      <c r="A852040" s="40">
        <v>43040</v>
      </c>
    </row>
    <row r="852041" spans="1:1" x14ac:dyDescent="0.25">
      <c r="A852041" s="40">
        <v>43070</v>
      </c>
    </row>
    <row r="852042" spans="1:1" x14ac:dyDescent="0.25">
      <c r="A852042" s="40">
        <v>43101</v>
      </c>
    </row>
    <row r="852043" spans="1:1" x14ac:dyDescent="0.25">
      <c r="A852043" s="40">
        <v>43132</v>
      </c>
    </row>
    <row r="852044" spans="1:1" x14ac:dyDescent="0.25">
      <c r="A852044" s="40">
        <v>43160</v>
      </c>
    </row>
    <row r="852045" spans="1:1" x14ac:dyDescent="0.25">
      <c r="A852045" s="40">
        <v>43191</v>
      </c>
    </row>
    <row r="852046" spans="1:1" x14ac:dyDescent="0.25">
      <c r="A852046" s="40">
        <v>43221</v>
      </c>
    </row>
    <row r="852047" spans="1:1" x14ac:dyDescent="0.25">
      <c r="A852047" s="40">
        <v>43252</v>
      </c>
    </row>
    <row r="852048" spans="1:1" x14ac:dyDescent="0.25">
      <c r="A852048" s="40">
        <v>43282</v>
      </c>
    </row>
    <row r="852049" spans="1:1" x14ac:dyDescent="0.25">
      <c r="A852049" s="40">
        <v>43313</v>
      </c>
    </row>
    <row r="852050" spans="1:1" x14ac:dyDescent="0.25">
      <c r="A852050" s="40">
        <v>43344</v>
      </c>
    </row>
    <row r="852051" spans="1:1" x14ac:dyDescent="0.25">
      <c r="A852051" s="40">
        <v>43374</v>
      </c>
    </row>
    <row r="852052" spans="1:1" x14ac:dyDescent="0.25">
      <c r="A852052" s="40">
        <v>43405</v>
      </c>
    </row>
    <row r="852053" spans="1:1" x14ac:dyDescent="0.25">
      <c r="A852053" s="40">
        <v>43435</v>
      </c>
    </row>
    <row r="852054" spans="1:1" x14ac:dyDescent="0.25">
      <c r="A852054" s="40">
        <v>43466</v>
      </c>
    </row>
    <row r="852055" spans="1:1" x14ac:dyDescent="0.25">
      <c r="A852055" s="40">
        <v>43497</v>
      </c>
    </row>
    <row r="852056" spans="1:1" x14ac:dyDescent="0.25">
      <c r="A852056" s="40">
        <v>43525</v>
      </c>
    </row>
    <row r="852057" spans="1:1" x14ac:dyDescent="0.25">
      <c r="A852057" s="40">
        <v>43556</v>
      </c>
    </row>
    <row r="852058" spans="1:1" x14ac:dyDescent="0.25">
      <c r="A852058" s="40">
        <v>43586</v>
      </c>
    </row>
    <row r="852059" spans="1:1" x14ac:dyDescent="0.25">
      <c r="A852059" s="40">
        <v>43617</v>
      </c>
    </row>
    <row r="852060" spans="1:1" x14ac:dyDescent="0.25">
      <c r="A852060" s="40">
        <v>43647</v>
      </c>
    </row>
    <row r="852061" spans="1:1" x14ac:dyDescent="0.25">
      <c r="A852061" s="40">
        <v>43678</v>
      </c>
    </row>
    <row r="852062" spans="1:1" x14ac:dyDescent="0.25">
      <c r="A852062" s="40">
        <v>43709</v>
      </c>
    </row>
    <row r="852063" spans="1:1" x14ac:dyDescent="0.25">
      <c r="A852063" s="40">
        <v>43739</v>
      </c>
    </row>
    <row r="852064" spans="1:1" x14ac:dyDescent="0.25">
      <c r="A852064" s="40">
        <v>43770</v>
      </c>
    </row>
    <row r="852065" spans="1:1" x14ac:dyDescent="0.25">
      <c r="A852065" s="40">
        <v>43800</v>
      </c>
    </row>
    <row r="852066" spans="1:1" x14ac:dyDescent="0.25">
      <c r="A852066" s="40">
        <v>43831</v>
      </c>
    </row>
    <row r="852067" spans="1:1" x14ac:dyDescent="0.25">
      <c r="A852067" s="40">
        <v>43862</v>
      </c>
    </row>
    <row r="852068" spans="1:1" x14ac:dyDescent="0.25">
      <c r="A852068" s="40">
        <v>43891</v>
      </c>
    </row>
    <row r="852069" spans="1:1" x14ac:dyDescent="0.25">
      <c r="A852069" s="40">
        <v>43922</v>
      </c>
    </row>
    <row r="852070" spans="1:1" x14ac:dyDescent="0.25">
      <c r="A852070" s="40">
        <v>43952</v>
      </c>
    </row>
    <row r="852071" spans="1:1" x14ac:dyDescent="0.25">
      <c r="A852071" s="40">
        <v>43983</v>
      </c>
    </row>
    <row r="852072" spans="1:1" x14ac:dyDescent="0.25">
      <c r="A852072" s="40">
        <v>44013</v>
      </c>
    </row>
    <row r="852073" spans="1:1" x14ac:dyDescent="0.25">
      <c r="A852073" s="40">
        <v>44044</v>
      </c>
    </row>
    <row r="852074" spans="1:1" x14ac:dyDescent="0.25">
      <c r="A852074" s="40">
        <v>44075</v>
      </c>
    </row>
    <row r="852075" spans="1:1" x14ac:dyDescent="0.25">
      <c r="A852075" s="40">
        <v>44105</v>
      </c>
    </row>
    <row r="852076" spans="1:1" x14ac:dyDescent="0.25">
      <c r="A852076" s="40">
        <v>44136</v>
      </c>
    </row>
    <row r="852077" spans="1:1" x14ac:dyDescent="0.25">
      <c r="A852077" s="40">
        <v>44166</v>
      </c>
    </row>
    <row r="868354" spans="1:1" x14ac:dyDescent="0.25">
      <c r="A868354" s="40">
        <v>40909</v>
      </c>
    </row>
    <row r="868355" spans="1:1" x14ac:dyDescent="0.25">
      <c r="A868355" s="40">
        <v>40940</v>
      </c>
    </row>
    <row r="868356" spans="1:1" x14ac:dyDescent="0.25">
      <c r="A868356" s="40">
        <v>40969</v>
      </c>
    </row>
    <row r="868357" spans="1:1" x14ac:dyDescent="0.25">
      <c r="A868357" s="40">
        <v>41000</v>
      </c>
    </row>
    <row r="868358" spans="1:1" x14ac:dyDescent="0.25">
      <c r="A868358" s="40">
        <v>41030</v>
      </c>
    </row>
    <row r="868359" spans="1:1" x14ac:dyDescent="0.25">
      <c r="A868359" s="40">
        <v>41061</v>
      </c>
    </row>
    <row r="868360" spans="1:1" x14ac:dyDescent="0.25">
      <c r="A868360" s="40">
        <v>41091</v>
      </c>
    </row>
    <row r="868361" spans="1:1" x14ac:dyDescent="0.25">
      <c r="A868361" s="40">
        <v>41122</v>
      </c>
    </row>
    <row r="868362" spans="1:1" x14ac:dyDescent="0.25">
      <c r="A868362" s="40">
        <v>41153</v>
      </c>
    </row>
    <row r="868363" spans="1:1" x14ac:dyDescent="0.25">
      <c r="A868363" s="40">
        <v>41183</v>
      </c>
    </row>
    <row r="868364" spans="1:1" x14ac:dyDescent="0.25">
      <c r="A868364" s="40">
        <v>41214</v>
      </c>
    </row>
    <row r="868365" spans="1:1" x14ac:dyDescent="0.25">
      <c r="A868365" s="40">
        <v>41244</v>
      </c>
    </row>
    <row r="868366" spans="1:1" x14ac:dyDescent="0.25">
      <c r="A868366" s="40">
        <v>41275</v>
      </c>
    </row>
    <row r="868367" spans="1:1" x14ac:dyDescent="0.25">
      <c r="A868367" s="40">
        <v>41306</v>
      </c>
    </row>
    <row r="868368" spans="1:1" x14ac:dyDescent="0.25">
      <c r="A868368" s="40">
        <v>41334</v>
      </c>
    </row>
    <row r="868369" spans="1:1" x14ac:dyDescent="0.25">
      <c r="A868369" s="40">
        <v>41365</v>
      </c>
    </row>
    <row r="868370" spans="1:1" x14ac:dyDescent="0.25">
      <c r="A868370" s="40">
        <v>41395</v>
      </c>
    </row>
    <row r="868371" spans="1:1" x14ac:dyDescent="0.25">
      <c r="A868371" s="40">
        <v>41426</v>
      </c>
    </row>
    <row r="868372" spans="1:1" x14ac:dyDescent="0.25">
      <c r="A868372" s="40">
        <v>41456</v>
      </c>
    </row>
    <row r="868373" spans="1:1" x14ac:dyDescent="0.25">
      <c r="A868373" s="40">
        <v>41487</v>
      </c>
    </row>
    <row r="868374" spans="1:1" x14ac:dyDescent="0.25">
      <c r="A868374" s="40">
        <v>41518</v>
      </c>
    </row>
    <row r="868375" spans="1:1" x14ac:dyDescent="0.25">
      <c r="A868375" s="40">
        <v>41548</v>
      </c>
    </row>
    <row r="868376" spans="1:1" x14ac:dyDescent="0.25">
      <c r="A868376" s="40">
        <v>41579</v>
      </c>
    </row>
    <row r="868377" spans="1:1" x14ac:dyDescent="0.25">
      <c r="A868377" s="40">
        <v>41609</v>
      </c>
    </row>
    <row r="868378" spans="1:1" x14ac:dyDescent="0.25">
      <c r="A868378" s="40">
        <v>41640</v>
      </c>
    </row>
    <row r="868379" spans="1:1" x14ac:dyDescent="0.25">
      <c r="A868379" s="40">
        <v>41671</v>
      </c>
    </row>
    <row r="868380" spans="1:1" x14ac:dyDescent="0.25">
      <c r="A868380" s="40">
        <v>41699</v>
      </c>
    </row>
    <row r="868381" spans="1:1" x14ac:dyDescent="0.25">
      <c r="A868381" s="40">
        <v>41730</v>
      </c>
    </row>
    <row r="868382" spans="1:1" x14ac:dyDescent="0.25">
      <c r="A868382" s="40">
        <v>41760</v>
      </c>
    </row>
    <row r="868383" spans="1:1" x14ac:dyDescent="0.25">
      <c r="A868383" s="40">
        <v>41791</v>
      </c>
    </row>
    <row r="868384" spans="1:1" x14ac:dyDescent="0.25">
      <c r="A868384" s="40">
        <v>41821</v>
      </c>
    </row>
    <row r="868385" spans="1:1" x14ac:dyDescent="0.25">
      <c r="A868385" s="40">
        <v>41852</v>
      </c>
    </row>
    <row r="868386" spans="1:1" x14ac:dyDescent="0.25">
      <c r="A868386" s="40">
        <v>41883</v>
      </c>
    </row>
    <row r="868387" spans="1:1" x14ac:dyDescent="0.25">
      <c r="A868387" s="40">
        <v>41913</v>
      </c>
    </row>
    <row r="868388" spans="1:1" x14ac:dyDescent="0.25">
      <c r="A868388" s="40">
        <v>41944</v>
      </c>
    </row>
    <row r="868389" spans="1:1" x14ac:dyDescent="0.25">
      <c r="A868389" s="40">
        <v>41974</v>
      </c>
    </row>
    <row r="868390" spans="1:1" x14ac:dyDescent="0.25">
      <c r="A868390" s="40">
        <v>42005</v>
      </c>
    </row>
    <row r="868391" spans="1:1" x14ac:dyDescent="0.25">
      <c r="A868391" s="40">
        <v>42036</v>
      </c>
    </row>
    <row r="868392" spans="1:1" x14ac:dyDescent="0.25">
      <c r="A868392" s="40">
        <v>42064</v>
      </c>
    </row>
    <row r="868393" spans="1:1" x14ac:dyDescent="0.25">
      <c r="A868393" s="40">
        <v>42095</v>
      </c>
    </row>
    <row r="868394" spans="1:1" x14ac:dyDescent="0.25">
      <c r="A868394" s="40">
        <v>42125</v>
      </c>
    </row>
    <row r="868395" spans="1:1" x14ac:dyDescent="0.25">
      <c r="A868395" s="40">
        <v>42156</v>
      </c>
    </row>
    <row r="868396" spans="1:1" x14ac:dyDescent="0.25">
      <c r="A868396" s="40">
        <v>42186</v>
      </c>
    </row>
    <row r="868397" spans="1:1" x14ac:dyDescent="0.25">
      <c r="A868397" s="40">
        <v>42217</v>
      </c>
    </row>
    <row r="868398" spans="1:1" x14ac:dyDescent="0.25">
      <c r="A868398" s="40">
        <v>42248</v>
      </c>
    </row>
    <row r="868399" spans="1:1" x14ac:dyDescent="0.25">
      <c r="A868399" s="40">
        <v>42278</v>
      </c>
    </row>
    <row r="868400" spans="1:1" x14ac:dyDescent="0.25">
      <c r="A868400" s="40">
        <v>42309</v>
      </c>
    </row>
    <row r="868401" spans="1:1" x14ac:dyDescent="0.25">
      <c r="A868401" s="40">
        <v>42339</v>
      </c>
    </row>
    <row r="868402" spans="1:1" x14ac:dyDescent="0.25">
      <c r="A868402" s="40">
        <v>42370</v>
      </c>
    </row>
    <row r="868403" spans="1:1" x14ac:dyDescent="0.25">
      <c r="A868403" s="40">
        <v>42401</v>
      </c>
    </row>
    <row r="868404" spans="1:1" x14ac:dyDescent="0.25">
      <c r="A868404" s="40">
        <v>42430</v>
      </c>
    </row>
    <row r="868405" spans="1:1" x14ac:dyDescent="0.25">
      <c r="A868405" s="40">
        <v>42461</v>
      </c>
    </row>
    <row r="868406" spans="1:1" x14ac:dyDescent="0.25">
      <c r="A868406" s="40">
        <v>42491</v>
      </c>
    </row>
    <row r="868407" spans="1:1" x14ac:dyDescent="0.25">
      <c r="A868407" s="40">
        <v>42522</v>
      </c>
    </row>
    <row r="868408" spans="1:1" x14ac:dyDescent="0.25">
      <c r="A868408" s="40">
        <v>42552</v>
      </c>
    </row>
    <row r="868409" spans="1:1" x14ac:dyDescent="0.25">
      <c r="A868409" s="40">
        <v>42583</v>
      </c>
    </row>
    <row r="868410" spans="1:1" x14ac:dyDescent="0.25">
      <c r="A868410" s="40">
        <v>42614</v>
      </c>
    </row>
    <row r="868411" spans="1:1" x14ac:dyDescent="0.25">
      <c r="A868411" s="40">
        <v>42644</v>
      </c>
    </row>
    <row r="868412" spans="1:1" x14ac:dyDescent="0.25">
      <c r="A868412" s="40">
        <v>42675</v>
      </c>
    </row>
    <row r="868413" spans="1:1" x14ac:dyDescent="0.25">
      <c r="A868413" s="40">
        <v>42705</v>
      </c>
    </row>
    <row r="868414" spans="1:1" x14ac:dyDescent="0.25">
      <c r="A868414" s="40">
        <v>42736</v>
      </c>
    </row>
    <row r="868415" spans="1:1" x14ac:dyDescent="0.25">
      <c r="A868415" s="40">
        <v>42767</v>
      </c>
    </row>
    <row r="868416" spans="1:1" x14ac:dyDescent="0.25">
      <c r="A868416" s="40">
        <v>42795</v>
      </c>
    </row>
    <row r="868417" spans="1:1" x14ac:dyDescent="0.25">
      <c r="A868417" s="40">
        <v>42826</v>
      </c>
    </row>
    <row r="868418" spans="1:1" x14ac:dyDescent="0.25">
      <c r="A868418" s="40">
        <v>42856</v>
      </c>
    </row>
    <row r="868419" spans="1:1" x14ac:dyDescent="0.25">
      <c r="A868419" s="40">
        <v>42887</v>
      </c>
    </row>
    <row r="868420" spans="1:1" x14ac:dyDescent="0.25">
      <c r="A868420" s="40">
        <v>42917</v>
      </c>
    </row>
    <row r="868421" spans="1:1" x14ac:dyDescent="0.25">
      <c r="A868421" s="40">
        <v>42948</v>
      </c>
    </row>
    <row r="868422" spans="1:1" x14ac:dyDescent="0.25">
      <c r="A868422" s="40">
        <v>42979</v>
      </c>
    </row>
    <row r="868423" spans="1:1" x14ac:dyDescent="0.25">
      <c r="A868423" s="40">
        <v>43009</v>
      </c>
    </row>
    <row r="868424" spans="1:1" x14ac:dyDescent="0.25">
      <c r="A868424" s="40">
        <v>43040</v>
      </c>
    </row>
    <row r="868425" spans="1:1" x14ac:dyDescent="0.25">
      <c r="A868425" s="40">
        <v>43070</v>
      </c>
    </row>
    <row r="868426" spans="1:1" x14ac:dyDescent="0.25">
      <c r="A868426" s="40">
        <v>43101</v>
      </c>
    </row>
    <row r="868427" spans="1:1" x14ac:dyDescent="0.25">
      <c r="A868427" s="40">
        <v>43132</v>
      </c>
    </row>
    <row r="868428" spans="1:1" x14ac:dyDescent="0.25">
      <c r="A868428" s="40">
        <v>43160</v>
      </c>
    </row>
    <row r="868429" spans="1:1" x14ac:dyDescent="0.25">
      <c r="A868429" s="40">
        <v>43191</v>
      </c>
    </row>
    <row r="868430" spans="1:1" x14ac:dyDescent="0.25">
      <c r="A868430" s="40">
        <v>43221</v>
      </c>
    </row>
    <row r="868431" spans="1:1" x14ac:dyDescent="0.25">
      <c r="A868431" s="40">
        <v>43252</v>
      </c>
    </row>
    <row r="868432" spans="1:1" x14ac:dyDescent="0.25">
      <c r="A868432" s="40">
        <v>43282</v>
      </c>
    </row>
    <row r="868433" spans="1:1" x14ac:dyDescent="0.25">
      <c r="A868433" s="40">
        <v>43313</v>
      </c>
    </row>
    <row r="868434" spans="1:1" x14ac:dyDescent="0.25">
      <c r="A868434" s="40">
        <v>43344</v>
      </c>
    </row>
    <row r="868435" spans="1:1" x14ac:dyDescent="0.25">
      <c r="A868435" s="40">
        <v>43374</v>
      </c>
    </row>
    <row r="868436" spans="1:1" x14ac:dyDescent="0.25">
      <c r="A868436" s="40">
        <v>43405</v>
      </c>
    </row>
    <row r="868437" spans="1:1" x14ac:dyDescent="0.25">
      <c r="A868437" s="40">
        <v>43435</v>
      </c>
    </row>
    <row r="868438" spans="1:1" x14ac:dyDescent="0.25">
      <c r="A868438" s="40">
        <v>43466</v>
      </c>
    </row>
    <row r="868439" spans="1:1" x14ac:dyDescent="0.25">
      <c r="A868439" s="40">
        <v>43497</v>
      </c>
    </row>
    <row r="868440" spans="1:1" x14ac:dyDescent="0.25">
      <c r="A868440" s="40">
        <v>43525</v>
      </c>
    </row>
    <row r="868441" spans="1:1" x14ac:dyDescent="0.25">
      <c r="A868441" s="40">
        <v>43556</v>
      </c>
    </row>
    <row r="868442" spans="1:1" x14ac:dyDescent="0.25">
      <c r="A868442" s="40">
        <v>43586</v>
      </c>
    </row>
    <row r="868443" spans="1:1" x14ac:dyDescent="0.25">
      <c r="A868443" s="40">
        <v>43617</v>
      </c>
    </row>
    <row r="868444" spans="1:1" x14ac:dyDescent="0.25">
      <c r="A868444" s="40">
        <v>43647</v>
      </c>
    </row>
    <row r="868445" spans="1:1" x14ac:dyDescent="0.25">
      <c r="A868445" s="40">
        <v>43678</v>
      </c>
    </row>
    <row r="868446" spans="1:1" x14ac:dyDescent="0.25">
      <c r="A868446" s="40">
        <v>43709</v>
      </c>
    </row>
    <row r="868447" spans="1:1" x14ac:dyDescent="0.25">
      <c r="A868447" s="40">
        <v>43739</v>
      </c>
    </row>
    <row r="868448" spans="1:1" x14ac:dyDescent="0.25">
      <c r="A868448" s="40">
        <v>43770</v>
      </c>
    </row>
    <row r="868449" spans="1:1" x14ac:dyDescent="0.25">
      <c r="A868449" s="40">
        <v>43800</v>
      </c>
    </row>
    <row r="868450" spans="1:1" x14ac:dyDescent="0.25">
      <c r="A868450" s="40">
        <v>43831</v>
      </c>
    </row>
    <row r="868451" spans="1:1" x14ac:dyDescent="0.25">
      <c r="A868451" s="40">
        <v>43862</v>
      </c>
    </row>
    <row r="868452" spans="1:1" x14ac:dyDescent="0.25">
      <c r="A868452" s="40">
        <v>43891</v>
      </c>
    </row>
    <row r="868453" spans="1:1" x14ac:dyDescent="0.25">
      <c r="A868453" s="40">
        <v>43922</v>
      </c>
    </row>
    <row r="868454" spans="1:1" x14ac:dyDescent="0.25">
      <c r="A868454" s="40">
        <v>43952</v>
      </c>
    </row>
    <row r="868455" spans="1:1" x14ac:dyDescent="0.25">
      <c r="A868455" s="40">
        <v>43983</v>
      </c>
    </row>
    <row r="868456" spans="1:1" x14ac:dyDescent="0.25">
      <c r="A868456" s="40">
        <v>44013</v>
      </c>
    </row>
    <row r="868457" spans="1:1" x14ac:dyDescent="0.25">
      <c r="A868457" s="40">
        <v>44044</v>
      </c>
    </row>
    <row r="868458" spans="1:1" x14ac:dyDescent="0.25">
      <c r="A868458" s="40">
        <v>44075</v>
      </c>
    </row>
    <row r="868459" spans="1:1" x14ac:dyDescent="0.25">
      <c r="A868459" s="40">
        <v>44105</v>
      </c>
    </row>
    <row r="868460" spans="1:1" x14ac:dyDescent="0.25">
      <c r="A868460" s="40">
        <v>44136</v>
      </c>
    </row>
    <row r="868461" spans="1:1" x14ac:dyDescent="0.25">
      <c r="A868461" s="40">
        <v>44166</v>
      </c>
    </row>
    <row r="884738" spans="1:1" x14ac:dyDescent="0.25">
      <c r="A884738" s="40">
        <v>40909</v>
      </c>
    </row>
    <row r="884739" spans="1:1" x14ac:dyDescent="0.25">
      <c r="A884739" s="40">
        <v>40940</v>
      </c>
    </row>
    <row r="884740" spans="1:1" x14ac:dyDescent="0.25">
      <c r="A884740" s="40">
        <v>40969</v>
      </c>
    </row>
    <row r="884741" spans="1:1" x14ac:dyDescent="0.25">
      <c r="A884741" s="40">
        <v>41000</v>
      </c>
    </row>
    <row r="884742" spans="1:1" x14ac:dyDescent="0.25">
      <c r="A884742" s="40">
        <v>41030</v>
      </c>
    </row>
    <row r="884743" spans="1:1" x14ac:dyDescent="0.25">
      <c r="A884743" s="40">
        <v>41061</v>
      </c>
    </row>
    <row r="884744" spans="1:1" x14ac:dyDescent="0.25">
      <c r="A884744" s="40">
        <v>41091</v>
      </c>
    </row>
    <row r="884745" spans="1:1" x14ac:dyDescent="0.25">
      <c r="A884745" s="40">
        <v>41122</v>
      </c>
    </row>
    <row r="884746" spans="1:1" x14ac:dyDescent="0.25">
      <c r="A884746" s="40">
        <v>41153</v>
      </c>
    </row>
    <row r="884747" spans="1:1" x14ac:dyDescent="0.25">
      <c r="A884747" s="40">
        <v>41183</v>
      </c>
    </row>
    <row r="884748" spans="1:1" x14ac:dyDescent="0.25">
      <c r="A884748" s="40">
        <v>41214</v>
      </c>
    </row>
    <row r="884749" spans="1:1" x14ac:dyDescent="0.25">
      <c r="A884749" s="40">
        <v>41244</v>
      </c>
    </row>
    <row r="884750" spans="1:1" x14ac:dyDescent="0.25">
      <c r="A884750" s="40">
        <v>41275</v>
      </c>
    </row>
    <row r="884751" spans="1:1" x14ac:dyDescent="0.25">
      <c r="A884751" s="40">
        <v>41306</v>
      </c>
    </row>
    <row r="884752" spans="1:1" x14ac:dyDescent="0.25">
      <c r="A884752" s="40">
        <v>41334</v>
      </c>
    </row>
    <row r="884753" spans="1:1" x14ac:dyDescent="0.25">
      <c r="A884753" s="40">
        <v>41365</v>
      </c>
    </row>
    <row r="884754" spans="1:1" x14ac:dyDescent="0.25">
      <c r="A884754" s="40">
        <v>41395</v>
      </c>
    </row>
    <row r="884755" spans="1:1" x14ac:dyDescent="0.25">
      <c r="A884755" s="40">
        <v>41426</v>
      </c>
    </row>
    <row r="884756" spans="1:1" x14ac:dyDescent="0.25">
      <c r="A884756" s="40">
        <v>41456</v>
      </c>
    </row>
    <row r="884757" spans="1:1" x14ac:dyDescent="0.25">
      <c r="A884757" s="40">
        <v>41487</v>
      </c>
    </row>
    <row r="884758" spans="1:1" x14ac:dyDescent="0.25">
      <c r="A884758" s="40">
        <v>41518</v>
      </c>
    </row>
    <row r="884759" spans="1:1" x14ac:dyDescent="0.25">
      <c r="A884759" s="40">
        <v>41548</v>
      </c>
    </row>
    <row r="884760" spans="1:1" x14ac:dyDescent="0.25">
      <c r="A884760" s="40">
        <v>41579</v>
      </c>
    </row>
    <row r="884761" spans="1:1" x14ac:dyDescent="0.25">
      <c r="A884761" s="40">
        <v>41609</v>
      </c>
    </row>
    <row r="884762" spans="1:1" x14ac:dyDescent="0.25">
      <c r="A884762" s="40">
        <v>41640</v>
      </c>
    </row>
    <row r="884763" spans="1:1" x14ac:dyDescent="0.25">
      <c r="A884763" s="40">
        <v>41671</v>
      </c>
    </row>
    <row r="884764" spans="1:1" x14ac:dyDescent="0.25">
      <c r="A884764" s="40">
        <v>41699</v>
      </c>
    </row>
    <row r="884765" spans="1:1" x14ac:dyDescent="0.25">
      <c r="A884765" s="40">
        <v>41730</v>
      </c>
    </row>
    <row r="884766" spans="1:1" x14ac:dyDescent="0.25">
      <c r="A884766" s="40">
        <v>41760</v>
      </c>
    </row>
    <row r="884767" spans="1:1" x14ac:dyDescent="0.25">
      <c r="A884767" s="40">
        <v>41791</v>
      </c>
    </row>
    <row r="884768" spans="1:1" x14ac:dyDescent="0.25">
      <c r="A884768" s="40">
        <v>41821</v>
      </c>
    </row>
    <row r="884769" spans="1:1" x14ac:dyDescent="0.25">
      <c r="A884769" s="40">
        <v>41852</v>
      </c>
    </row>
    <row r="884770" spans="1:1" x14ac:dyDescent="0.25">
      <c r="A884770" s="40">
        <v>41883</v>
      </c>
    </row>
    <row r="884771" spans="1:1" x14ac:dyDescent="0.25">
      <c r="A884771" s="40">
        <v>41913</v>
      </c>
    </row>
    <row r="884772" spans="1:1" x14ac:dyDescent="0.25">
      <c r="A884772" s="40">
        <v>41944</v>
      </c>
    </row>
    <row r="884773" spans="1:1" x14ac:dyDescent="0.25">
      <c r="A884773" s="40">
        <v>41974</v>
      </c>
    </row>
    <row r="884774" spans="1:1" x14ac:dyDescent="0.25">
      <c r="A884774" s="40">
        <v>42005</v>
      </c>
    </row>
    <row r="884775" spans="1:1" x14ac:dyDescent="0.25">
      <c r="A884775" s="40">
        <v>42036</v>
      </c>
    </row>
    <row r="884776" spans="1:1" x14ac:dyDescent="0.25">
      <c r="A884776" s="40">
        <v>42064</v>
      </c>
    </row>
    <row r="884777" spans="1:1" x14ac:dyDescent="0.25">
      <c r="A884777" s="40">
        <v>42095</v>
      </c>
    </row>
    <row r="884778" spans="1:1" x14ac:dyDescent="0.25">
      <c r="A884778" s="40">
        <v>42125</v>
      </c>
    </row>
    <row r="884779" spans="1:1" x14ac:dyDescent="0.25">
      <c r="A884779" s="40">
        <v>42156</v>
      </c>
    </row>
    <row r="884780" spans="1:1" x14ac:dyDescent="0.25">
      <c r="A884780" s="40">
        <v>42186</v>
      </c>
    </row>
    <row r="884781" spans="1:1" x14ac:dyDescent="0.25">
      <c r="A884781" s="40">
        <v>42217</v>
      </c>
    </row>
    <row r="884782" spans="1:1" x14ac:dyDescent="0.25">
      <c r="A884782" s="40">
        <v>42248</v>
      </c>
    </row>
    <row r="884783" spans="1:1" x14ac:dyDescent="0.25">
      <c r="A884783" s="40">
        <v>42278</v>
      </c>
    </row>
    <row r="884784" spans="1:1" x14ac:dyDescent="0.25">
      <c r="A884784" s="40">
        <v>42309</v>
      </c>
    </row>
    <row r="884785" spans="1:1" x14ac:dyDescent="0.25">
      <c r="A884785" s="40">
        <v>42339</v>
      </c>
    </row>
    <row r="884786" spans="1:1" x14ac:dyDescent="0.25">
      <c r="A884786" s="40">
        <v>42370</v>
      </c>
    </row>
    <row r="884787" spans="1:1" x14ac:dyDescent="0.25">
      <c r="A884787" s="40">
        <v>42401</v>
      </c>
    </row>
    <row r="884788" spans="1:1" x14ac:dyDescent="0.25">
      <c r="A884788" s="40">
        <v>42430</v>
      </c>
    </row>
    <row r="884789" spans="1:1" x14ac:dyDescent="0.25">
      <c r="A884789" s="40">
        <v>42461</v>
      </c>
    </row>
    <row r="884790" spans="1:1" x14ac:dyDescent="0.25">
      <c r="A884790" s="40">
        <v>42491</v>
      </c>
    </row>
    <row r="884791" spans="1:1" x14ac:dyDescent="0.25">
      <c r="A884791" s="40">
        <v>42522</v>
      </c>
    </row>
    <row r="884792" spans="1:1" x14ac:dyDescent="0.25">
      <c r="A884792" s="40">
        <v>42552</v>
      </c>
    </row>
    <row r="884793" spans="1:1" x14ac:dyDescent="0.25">
      <c r="A884793" s="40">
        <v>42583</v>
      </c>
    </row>
    <row r="884794" spans="1:1" x14ac:dyDescent="0.25">
      <c r="A884794" s="40">
        <v>42614</v>
      </c>
    </row>
    <row r="884795" spans="1:1" x14ac:dyDescent="0.25">
      <c r="A884795" s="40">
        <v>42644</v>
      </c>
    </row>
    <row r="884796" spans="1:1" x14ac:dyDescent="0.25">
      <c r="A884796" s="40">
        <v>42675</v>
      </c>
    </row>
    <row r="884797" spans="1:1" x14ac:dyDescent="0.25">
      <c r="A884797" s="40">
        <v>42705</v>
      </c>
    </row>
    <row r="884798" spans="1:1" x14ac:dyDescent="0.25">
      <c r="A884798" s="40">
        <v>42736</v>
      </c>
    </row>
    <row r="884799" spans="1:1" x14ac:dyDescent="0.25">
      <c r="A884799" s="40">
        <v>42767</v>
      </c>
    </row>
    <row r="884800" spans="1:1" x14ac:dyDescent="0.25">
      <c r="A884800" s="40">
        <v>42795</v>
      </c>
    </row>
    <row r="884801" spans="1:1" x14ac:dyDescent="0.25">
      <c r="A884801" s="40">
        <v>42826</v>
      </c>
    </row>
    <row r="884802" spans="1:1" x14ac:dyDescent="0.25">
      <c r="A884802" s="40">
        <v>42856</v>
      </c>
    </row>
    <row r="884803" spans="1:1" x14ac:dyDescent="0.25">
      <c r="A884803" s="40">
        <v>42887</v>
      </c>
    </row>
    <row r="884804" spans="1:1" x14ac:dyDescent="0.25">
      <c r="A884804" s="40">
        <v>42917</v>
      </c>
    </row>
    <row r="884805" spans="1:1" x14ac:dyDescent="0.25">
      <c r="A884805" s="40">
        <v>42948</v>
      </c>
    </row>
    <row r="884806" spans="1:1" x14ac:dyDescent="0.25">
      <c r="A884806" s="40">
        <v>42979</v>
      </c>
    </row>
    <row r="884807" spans="1:1" x14ac:dyDescent="0.25">
      <c r="A884807" s="40">
        <v>43009</v>
      </c>
    </row>
    <row r="884808" spans="1:1" x14ac:dyDescent="0.25">
      <c r="A884808" s="40">
        <v>43040</v>
      </c>
    </row>
    <row r="884809" spans="1:1" x14ac:dyDescent="0.25">
      <c r="A884809" s="40">
        <v>43070</v>
      </c>
    </row>
    <row r="884810" spans="1:1" x14ac:dyDescent="0.25">
      <c r="A884810" s="40">
        <v>43101</v>
      </c>
    </row>
    <row r="884811" spans="1:1" x14ac:dyDescent="0.25">
      <c r="A884811" s="40">
        <v>43132</v>
      </c>
    </row>
    <row r="884812" spans="1:1" x14ac:dyDescent="0.25">
      <c r="A884812" s="40">
        <v>43160</v>
      </c>
    </row>
    <row r="884813" spans="1:1" x14ac:dyDescent="0.25">
      <c r="A884813" s="40">
        <v>43191</v>
      </c>
    </row>
    <row r="884814" spans="1:1" x14ac:dyDescent="0.25">
      <c r="A884814" s="40">
        <v>43221</v>
      </c>
    </row>
    <row r="884815" spans="1:1" x14ac:dyDescent="0.25">
      <c r="A884815" s="40">
        <v>43252</v>
      </c>
    </row>
    <row r="884816" spans="1:1" x14ac:dyDescent="0.25">
      <c r="A884816" s="40">
        <v>43282</v>
      </c>
    </row>
    <row r="884817" spans="1:1" x14ac:dyDescent="0.25">
      <c r="A884817" s="40">
        <v>43313</v>
      </c>
    </row>
    <row r="884818" spans="1:1" x14ac:dyDescent="0.25">
      <c r="A884818" s="40">
        <v>43344</v>
      </c>
    </row>
    <row r="884819" spans="1:1" x14ac:dyDescent="0.25">
      <c r="A884819" s="40">
        <v>43374</v>
      </c>
    </row>
    <row r="884820" spans="1:1" x14ac:dyDescent="0.25">
      <c r="A884820" s="40">
        <v>43405</v>
      </c>
    </row>
    <row r="884821" spans="1:1" x14ac:dyDescent="0.25">
      <c r="A884821" s="40">
        <v>43435</v>
      </c>
    </row>
    <row r="884822" spans="1:1" x14ac:dyDescent="0.25">
      <c r="A884822" s="40">
        <v>43466</v>
      </c>
    </row>
    <row r="884823" spans="1:1" x14ac:dyDescent="0.25">
      <c r="A884823" s="40">
        <v>43497</v>
      </c>
    </row>
    <row r="884824" spans="1:1" x14ac:dyDescent="0.25">
      <c r="A884824" s="40">
        <v>43525</v>
      </c>
    </row>
    <row r="884825" spans="1:1" x14ac:dyDescent="0.25">
      <c r="A884825" s="40">
        <v>43556</v>
      </c>
    </row>
    <row r="884826" spans="1:1" x14ac:dyDescent="0.25">
      <c r="A884826" s="40">
        <v>43586</v>
      </c>
    </row>
    <row r="884827" spans="1:1" x14ac:dyDescent="0.25">
      <c r="A884827" s="40">
        <v>43617</v>
      </c>
    </row>
    <row r="884828" spans="1:1" x14ac:dyDescent="0.25">
      <c r="A884828" s="40">
        <v>43647</v>
      </c>
    </row>
    <row r="884829" spans="1:1" x14ac:dyDescent="0.25">
      <c r="A884829" s="40">
        <v>43678</v>
      </c>
    </row>
    <row r="884830" spans="1:1" x14ac:dyDescent="0.25">
      <c r="A884830" s="40">
        <v>43709</v>
      </c>
    </row>
    <row r="884831" spans="1:1" x14ac:dyDescent="0.25">
      <c r="A884831" s="40">
        <v>43739</v>
      </c>
    </row>
    <row r="884832" spans="1:1" x14ac:dyDescent="0.25">
      <c r="A884832" s="40">
        <v>43770</v>
      </c>
    </row>
    <row r="884833" spans="1:1" x14ac:dyDescent="0.25">
      <c r="A884833" s="40">
        <v>43800</v>
      </c>
    </row>
    <row r="884834" spans="1:1" x14ac:dyDescent="0.25">
      <c r="A884834" s="40">
        <v>43831</v>
      </c>
    </row>
    <row r="884835" spans="1:1" x14ac:dyDescent="0.25">
      <c r="A884835" s="40">
        <v>43862</v>
      </c>
    </row>
    <row r="884836" spans="1:1" x14ac:dyDescent="0.25">
      <c r="A884836" s="40">
        <v>43891</v>
      </c>
    </row>
    <row r="884837" spans="1:1" x14ac:dyDescent="0.25">
      <c r="A884837" s="40">
        <v>43922</v>
      </c>
    </row>
    <row r="884838" spans="1:1" x14ac:dyDescent="0.25">
      <c r="A884838" s="40">
        <v>43952</v>
      </c>
    </row>
    <row r="884839" spans="1:1" x14ac:dyDescent="0.25">
      <c r="A884839" s="40">
        <v>43983</v>
      </c>
    </row>
    <row r="884840" spans="1:1" x14ac:dyDescent="0.25">
      <c r="A884840" s="40">
        <v>44013</v>
      </c>
    </row>
    <row r="884841" spans="1:1" x14ac:dyDescent="0.25">
      <c r="A884841" s="40">
        <v>44044</v>
      </c>
    </row>
    <row r="884842" spans="1:1" x14ac:dyDescent="0.25">
      <c r="A884842" s="40">
        <v>44075</v>
      </c>
    </row>
    <row r="884843" spans="1:1" x14ac:dyDescent="0.25">
      <c r="A884843" s="40">
        <v>44105</v>
      </c>
    </row>
    <row r="884844" spans="1:1" x14ac:dyDescent="0.25">
      <c r="A884844" s="40">
        <v>44136</v>
      </c>
    </row>
    <row r="884845" spans="1:1" x14ac:dyDescent="0.25">
      <c r="A884845" s="40">
        <v>44166</v>
      </c>
    </row>
    <row r="901122" spans="1:1" x14ac:dyDescent="0.25">
      <c r="A901122" s="40">
        <v>40909</v>
      </c>
    </row>
    <row r="901123" spans="1:1" x14ac:dyDescent="0.25">
      <c r="A901123" s="40">
        <v>40940</v>
      </c>
    </row>
    <row r="901124" spans="1:1" x14ac:dyDescent="0.25">
      <c r="A901124" s="40">
        <v>40969</v>
      </c>
    </row>
    <row r="901125" spans="1:1" x14ac:dyDescent="0.25">
      <c r="A901125" s="40">
        <v>41000</v>
      </c>
    </row>
    <row r="901126" spans="1:1" x14ac:dyDescent="0.25">
      <c r="A901126" s="40">
        <v>41030</v>
      </c>
    </row>
    <row r="901127" spans="1:1" x14ac:dyDescent="0.25">
      <c r="A901127" s="40">
        <v>41061</v>
      </c>
    </row>
    <row r="901128" spans="1:1" x14ac:dyDescent="0.25">
      <c r="A901128" s="40">
        <v>41091</v>
      </c>
    </row>
    <row r="901129" spans="1:1" x14ac:dyDescent="0.25">
      <c r="A901129" s="40">
        <v>41122</v>
      </c>
    </row>
    <row r="901130" spans="1:1" x14ac:dyDescent="0.25">
      <c r="A901130" s="40">
        <v>41153</v>
      </c>
    </row>
    <row r="901131" spans="1:1" x14ac:dyDescent="0.25">
      <c r="A901131" s="40">
        <v>41183</v>
      </c>
    </row>
    <row r="901132" spans="1:1" x14ac:dyDescent="0.25">
      <c r="A901132" s="40">
        <v>41214</v>
      </c>
    </row>
    <row r="901133" spans="1:1" x14ac:dyDescent="0.25">
      <c r="A901133" s="40">
        <v>41244</v>
      </c>
    </row>
    <row r="901134" spans="1:1" x14ac:dyDescent="0.25">
      <c r="A901134" s="40">
        <v>41275</v>
      </c>
    </row>
    <row r="901135" spans="1:1" x14ac:dyDescent="0.25">
      <c r="A901135" s="40">
        <v>41306</v>
      </c>
    </row>
    <row r="901136" spans="1:1" x14ac:dyDescent="0.25">
      <c r="A901136" s="40">
        <v>41334</v>
      </c>
    </row>
    <row r="901137" spans="1:1" x14ac:dyDescent="0.25">
      <c r="A901137" s="40">
        <v>41365</v>
      </c>
    </row>
    <row r="901138" spans="1:1" x14ac:dyDescent="0.25">
      <c r="A901138" s="40">
        <v>41395</v>
      </c>
    </row>
    <row r="901139" spans="1:1" x14ac:dyDescent="0.25">
      <c r="A901139" s="40">
        <v>41426</v>
      </c>
    </row>
    <row r="901140" spans="1:1" x14ac:dyDescent="0.25">
      <c r="A901140" s="40">
        <v>41456</v>
      </c>
    </row>
    <row r="901141" spans="1:1" x14ac:dyDescent="0.25">
      <c r="A901141" s="40">
        <v>41487</v>
      </c>
    </row>
    <row r="901142" spans="1:1" x14ac:dyDescent="0.25">
      <c r="A901142" s="40">
        <v>41518</v>
      </c>
    </row>
    <row r="901143" spans="1:1" x14ac:dyDescent="0.25">
      <c r="A901143" s="40">
        <v>41548</v>
      </c>
    </row>
    <row r="901144" spans="1:1" x14ac:dyDescent="0.25">
      <c r="A901144" s="40">
        <v>41579</v>
      </c>
    </row>
    <row r="901145" spans="1:1" x14ac:dyDescent="0.25">
      <c r="A901145" s="40">
        <v>41609</v>
      </c>
    </row>
    <row r="901146" spans="1:1" x14ac:dyDescent="0.25">
      <c r="A901146" s="40">
        <v>41640</v>
      </c>
    </row>
    <row r="901147" spans="1:1" x14ac:dyDescent="0.25">
      <c r="A901147" s="40">
        <v>41671</v>
      </c>
    </row>
    <row r="901148" spans="1:1" x14ac:dyDescent="0.25">
      <c r="A901148" s="40">
        <v>41699</v>
      </c>
    </row>
    <row r="901149" spans="1:1" x14ac:dyDescent="0.25">
      <c r="A901149" s="40">
        <v>41730</v>
      </c>
    </row>
    <row r="901150" spans="1:1" x14ac:dyDescent="0.25">
      <c r="A901150" s="40">
        <v>41760</v>
      </c>
    </row>
    <row r="901151" spans="1:1" x14ac:dyDescent="0.25">
      <c r="A901151" s="40">
        <v>41791</v>
      </c>
    </row>
    <row r="901152" spans="1:1" x14ac:dyDescent="0.25">
      <c r="A901152" s="40">
        <v>41821</v>
      </c>
    </row>
    <row r="901153" spans="1:1" x14ac:dyDescent="0.25">
      <c r="A901153" s="40">
        <v>41852</v>
      </c>
    </row>
    <row r="901154" spans="1:1" x14ac:dyDescent="0.25">
      <c r="A901154" s="40">
        <v>41883</v>
      </c>
    </row>
    <row r="901155" spans="1:1" x14ac:dyDescent="0.25">
      <c r="A901155" s="40">
        <v>41913</v>
      </c>
    </row>
    <row r="901156" spans="1:1" x14ac:dyDescent="0.25">
      <c r="A901156" s="40">
        <v>41944</v>
      </c>
    </row>
    <row r="901157" spans="1:1" x14ac:dyDescent="0.25">
      <c r="A901157" s="40">
        <v>41974</v>
      </c>
    </row>
    <row r="901158" spans="1:1" x14ac:dyDescent="0.25">
      <c r="A901158" s="40">
        <v>42005</v>
      </c>
    </row>
    <row r="901159" spans="1:1" x14ac:dyDescent="0.25">
      <c r="A901159" s="40">
        <v>42036</v>
      </c>
    </row>
    <row r="901160" spans="1:1" x14ac:dyDescent="0.25">
      <c r="A901160" s="40">
        <v>42064</v>
      </c>
    </row>
    <row r="901161" spans="1:1" x14ac:dyDescent="0.25">
      <c r="A901161" s="40">
        <v>42095</v>
      </c>
    </row>
    <row r="901162" spans="1:1" x14ac:dyDescent="0.25">
      <c r="A901162" s="40">
        <v>42125</v>
      </c>
    </row>
    <row r="901163" spans="1:1" x14ac:dyDescent="0.25">
      <c r="A901163" s="40">
        <v>42156</v>
      </c>
    </row>
    <row r="901164" spans="1:1" x14ac:dyDescent="0.25">
      <c r="A901164" s="40">
        <v>42186</v>
      </c>
    </row>
    <row r="901165" spans="1:1" x14ac:dyDescent="0.25">
      <c r="A901165" s="40">
        <v>42217</v>
      </c>
    </row>
    <row r="901166" spans="1:1" x14ac:dyDescent="0.25">
      <c r="A901166" s="40">
        <v>42248</v>
      </c>
    </row>
    <row r="901167" spans="1:1" x14ac:dyDescent="0.25">
      <c r="A901167" s="40">
        <v>42278</v>
      </c>
    </row>
    <row r="901168" spans="1:1" x14ac:dyDescent="0.25">
      <c r="A901168" s="40">
        <v>42309</v>
      </c>
    </row>
    <row r="901169" spans="1:1" x14ac:dyDescent="0.25">
      <c r="A901169" s="40">
        <v>42339</v>
      </c>
    </row>
    <row r="901170" spans="1:1" x14ac:dyDescent="0.25">
      <c r="A901170" s="40">
        <v>42370</v>
      </c>
    </row>
    <row r="901171" spans="1:1" x14ac:dyDescent="0.25">
      <c r="A901171" s="40">
        <v>42401</v>
      </c>
    </row>
    <row r="901172" spans="1:1" x14ac:dyDescent="0.25">
      <c r="A901172" s="40">
        <v>42430</v>
      </c>
    </row>
    <row r="901173" spans="1:1" x14ac:dyDescent="0.25">
      <c r="A901173" s="40">
        <v>42461</v>
      </c>
    </row>
    <row r="901174" spans="1:1" x14ac:dyDescent="0.25">
      <c r="A901174" s="40">
        <v>42491</v>
      </c>
    </row>
    <row r="901175" spans="1:1" x14ac:dyDescent="0.25">
      <c r="A901175" s="40">
        <v>42522</v>
      </c>
    </row>
    <row r="901176" spans="1:1" x14ac:dyDescent="0.25">
      <c r="A901176" s="40">
        <v>42552</v>
      </c>
    </row>
    <row r="901177" spans="1:1" x14ac:dyDescent="0.25">
      <c r="A901177" s="40">
        <v>42583</v>
      </c>
    </row>
    <row r="901178" spans="1:1" x14ac:dyDescent="0.25">
      <c r="A901178" s="40">
        <v>42614</v>
      </c>
    </row>
    <row r="901179" spans="1:1" x14ac:dyDescent="0.25">
      <c r="A901179" s="40">
        <v>42644</v>
      </c>
    </row>
    <row r="901180" spans="1:1" x14ac:dyDescent="0.25">
      <c r="A901180" s="40">
        <v>42675</v>
      </c>
    </row>
    <row r="901181" spans="1:1" x14ac:dyDescent="0.25">
      <c r="A901181" s="40">
        <v>42705</v>
      </c>
    </row>
    <row r="901182" spans="1:1" x14ac:dyDescent="0.25">
      <c r="A901182" s="40">
        <v>42736</v>
      </c>
    </row>
    <row r="901183" spans="1:1" x14ac:dyDescent="0.25">
      <c r="A901183" s="40">
        <v>42767</v>
      </c>
    </row>
    <row r="901184" spans="1:1" x14ac:dyDescent="0.25">
      <c r="A901184" s="40">
        <v>42795</v>
      </c>
    </row>
    <row r="901185" spans="1:1" x14ac:dyDescent="0.25">
      <c r="A901185" s="40">
        <v>42826</v>
      </c>
    </row>
    <row r="901186" spans="1:1" x14ac:dyDescent="0.25">
      <c r="A901186" s="40">
        <v>42856</v>
      </c>
    </row>
    <row r="901187" spans="1:1" x14ac:dyDescent="0.25">
      <c r="A901187" s="40">
        <v>42887</v>
      </c>
    </row>
    <row r="901188" spans="1:1" x14ac:dyDescent="0.25">
      <c r="A901188" s="40">
        <v>42917</v>
      </c>
    </row>
    <row r="901189" spans="1:1" x14ac:dyDescent="0.25">
      <c r="A901189" s="40">
        <v>42948</v>
      </c>
    </row>
    <row r="901190" spans="1:1" x14ac:dyDescent="0.25">
      <c r="A901190" s="40">
        <v>42979</v>
      </c>
    </row>
    <row r="901191" spans="1:1" x14ac:dyDescent="0.25">
      <c r="A901191" s="40">
        <v>43009</v>
      </c>
    </row>
    <row r="901192" spans="1:1" x14ac:dyDescent="0.25">
      <c r="A901192" s="40">
        <v>43040</v>
      </c>
    </row>
    <row r="901193" spans="1:1" x14ac:dyDescent="0.25">
      <c r="A901193" s="40">
        <v>43070</v>
      </c>
    </row>
    <row r="901194" spans="1:1" x14ac:dyDescent="0.25">
      <c r="A901194" s="40">
        <v>43101</v>
      </c>
    </row>
    <row r="901195" spans="1:1" x14ac:dyDescent="0.25">
      <c r="A901195" s="40">
        <v>43132</v>
      </c>
    </row>
    <row r="901196" spans="1:1" x14ac:dyDescent="0.25">
      <c r="A901196" s="40">
        <v>43160</v>
      </c>
    </row>
    <row r="901197" spans="1:1" x14ac:dyDescent="0.25">
      <c r="A901197" s="40">
        <v>43191</v>
      </c>
    </row>
    <row r="901198" spans="1:1" x14ac:dyDescent="0.25">
      <c r="A901198" s="40">
        <v>43221</v>
      </c>
    </row>
    <row r="901199" spans="1:1" x14ac:dyDescent="0.25">
      <c r="A901199" s="40">
        <v>43252</v>
      </c>
    </row>
    <row r="901200" spans="1:1" x14ac:dyDescent="0.25">
      <c r="A901200" s="40">
        <v>43282</v>
      </c>
    </row>
    <row r="901201" spans="1:1" x14ac:dyDescent="0.25">
      <c r="A901201" s="40">
        <v>43313</v>
      </c>
    </row>
    <row r="901202" spans="1:1" x14ac:dyDescent="0.25">
      <c r="A901202" s="40">
        <v>43344</v>
      </c>
    </row>
    <row r="901203" spans="1:1" x14ac:dyDescent="0.25">
      <c r="A901203" s="40">
        <v>43374</v>
      </c>
    </row>
    <row r="901204" spans="1:1" x14ac:dyDescent="0.25">
      <c r="A901204" s="40">
        <v>43405</v>
      </c>
    </row>
    <row r="901205" spans="1:1" x14ac:dyDescent="0.25">
      <c r="A901205" s="40">
        <v>43435</v>
      </c>
    </row>
    <row r="901206" spans="1:1" x14ac:dyDescent="0.25">
      <c r="A901206" s="40">
        <v>43466</v>
      </c>
    </row>
    <row r="901207" spans="1:1" x14ac:dyDescent="0.25">
      <c r="A901207" s="40">
        <v>43497</v>
      </c>
    </row>
    <row r="901208" spans="1:1" x14ac:dyDescent="0.25">
      <c r="A901208" s="40">
        <v>43525</v>
      </c>
    </row>
    <row r="901209" spans="1:1" x14ac:dyDescent="0.25">
      <c r="A901209" s="40">
        <v>43556</v>
      </c>
    </row>
    <row r="901210" spans="1:1" x14ac:dyDescent="0.25">
      <c r="A901210" s="40">
        <v>43586</v>
      </c>
    </row>
    <row r="901211" spans="1:1" x14ac:dyDescent="0.25">
      <c r="A901211" s="40">
        <v>43617</v>
      </c>
    </row>
    <row r="901212" spans="1:1" x14ac:dyDescent="0.25">
      <c r="A901212" s="40">
        <v>43647</v>
      </c>
    </row>
    <row r="901213" spans="1:1" x14ac:dyDescent="0.25">
      <c r="A901213" s="40">
        <v>43678</v>
      </c>
    </row>
    <row r="901214" spans="1:1" x14ac:dyDescent="0.25">
      <c r="A901214" s="40">
        <v>43709</v>
      </c>
    </row>
    <row r="901215" spans="1:1" x14ac:dyDescent="0.25">
      <c r="A901215" s="40">
        <v>43739</v>
      </c>
    </row>
    <row r="901216" spans="1:1" x14ac:dyDescent="0.25">
      <c r="A901216" s="40">
        <v>43770</v>
      </c>
    </row>
    <row r="901217" spans="1:1" x14ac:dyDescent="0.25">
      <c r="A901217" s="40">
        <v>43800</v>
      </c>
    </row>
    <row r="901218" spans="1:1" x14ac:dyDescent="0.25">
      <c r="A901218" s="40">
        <v>43831</v>
      </c>
    </row>
    <row r="901219" spans="1:1" x14ac:dyDescent="0.25">
      <c r="A901219" s="40">
        <v>43862</v>
      </c>
    </row>
    <row r="901220" spans="1:1" x14ac:dyDescent="0.25">
      <c r="A901220" s="40">
        <v>43891</v>
      </c>
    </row>
    <row r="901221" spans="1:1" x14ac:dyDescent="0.25">
      <c r="A901221" s="40">
        <v>43922</v>
      </c>
    </row>
    <row r="901222" spans="1:1" x14ac:dyDescent="0.25">
      <c r="A901222" s="40">
        <v>43952</v>
      </c>
    </row>
    <row r="901223" spans="1:1" x14ac:dyDescent="0.25">
      <c r="A901223" s="40">
        <v>43983</v>
      </c>
    </row>
    <row r="901224" spans="1:1" x14ac:dyDescent="0.25">
      <c r="A901224" s="40">
        <v>44013</v>
      </c>
    </row>
    <row r="901225" spans="1:1" x14ac:dyDescent="0.25">
      <c r="A901225" s="40">
        <v>44044</v>
      </c>
    </row>
    <row r="901226" spans="1:1" x14ac:dyDescent="0.25">
      <c r="A901226" s="40">
        <v>44075</v>
      </c>
    </row>
    <row r="901227" spans="1:1" x14ac:dyDescent="0.25">
      <c r="A901227" s="40">
        <v>44105</v>
      </c>
    </row>
    <row r="901228" spans="1:1" x14ac:dyDescent="0.25">
      <c r="A901228" s="40">
        <v>44136</v>
      </c>
    </row>
    <row r="901229" spans="1:1" x14ac:dyDescent="0.25">
      <c r="A901229" s="40">
        <v>44166</v>
      </c>
    </row>
    <row r="917506" spans="1:1" x14ac:dyDescent="0.25">
      <c r="A917506" s="40">
        <v>40909</v>
      </c>
    </row>
    <row r="917507" spans="1:1" x14ac:dyDescent="0.25">
      <c r="A917507" s="40">
        <v>40940</v>
      </c>
    </row>
    <row r="917508" spans="1:1" x14ac:dyDescent="0.25">
      <c r="A917508" s="40">
        <v>40969</v>
      </c>
    </row>
    <row r="917509" spans="1:1" x14ac:dyDescent="0.25">
      <c r="A917509" s="40">
        <v>41000</v>
      </c>
    </row>
    <row r="917510" spans="1:1" x14ac:dyDescent="0.25">
      <c r="A917510" s="40">
        <v>41030</v>
      </c>
    </row>
    <row r="917511" spans="1:1" x14ac:dyDescent="0.25">
      <c r="A917511" s="40">
        <v>41061</v>
      </c>
    </row>
    <row r="917512" spans="1:1" x14ac:dyDescent="0.25">
      <c r="A917512" s="40">
        <v>41091</v>
      </c>
    </row>
    <row r="917513" spans="1:1" x14ac:dyDescent="0.25">
      <c r="A917513" s="40">
        <v>41122</v>
      </c>
    </row>
    <row r="917514" spans="1:1" x14ac:dyDescent="0.25">
      <c r="A917514" s="40">
        <v>41153</v>
      </c>
    </row>
    <row r="917515" spans="1:1" x14ac:dyDescent="0.25">
      <c r="A917515" s="40">
        <v>41183</v>
      </c>
    </row>
    <row r="917516" spans="1:1" x14ac:dyDescent="0.25">
      <c r="A917516" s="40">
        <v>41214</v>
      </c>
    </row>
    <row r="917517" spans="1:1" x14ac:dyDescent="0.25">
      <c r="A917517" s="40">
        <v>41244</v>
      </c>
    </row>
    <row r="917518" spans="1:1" x14ac:dyDescent="0.25">
      <c r="A917518" s="40">
        <v>41275</v>
      </c>
    </row>
    <row r="917519" spans="1:1" x14ac:dyDescent="0.25">
      <c r="A917519" s="40">
        <v>41306</v>
      </c>
    </row>
    <row r="917520" spans="1:1" x14ac:dyDescent="0.25">
      <c r="A917520" s="40">
        <v>41334</v>
      </c>
    </row>
    <row r="917521" spans="1:1" x14ac:dyDescent="0.25">
      <c r="A917521" s="40">
        <v>41365</v>
      </c>
    </row>
    <row r="917522" spans="1:1" x14ac:dyDescent="0.25">
      <c r="A917522" s="40">
        <v>41395</v>
      </c>
    </row>
    <row r="917523" spans="1:1" x14ac:dyDescent="0.25">
      <c r="A917523" s="40">
        <v>41426</v>
      </c>
    </row>
    <row r="917524" spans="1:1" x14ac:dyDescent="0.25">
      <c r="A917524" s="40">
        <v>41456</v>
      </c>
    </row>
    <row r="917525" spans="1:1" x14ac:dyDescent="0.25">
      <c r="A917525" s="40">
        <v>41487</v>
      </c>
    </row>
    <row r="917526" spans="1:1" x14ac:dyDescent="0.25">
      <c r="A917526" s="40">
        <v>41518</v>
      </c>
    </row>
    <row r="917527" spans="1:1" x14ac:dyDescent="0.25">
      <c r="A917527" s="40">
        <v>41548</v>
      </c>
    </row>
    <row r="917528" spans="1:1" x14ac:dyDescent="0.25">
      <c r="A917528" s="40">
        <v>41579</v>
      </c>
    </row>
    <row r="917529" spans="1:1" x14ac:dyDescent="0.25">
      <c r="A917529" s="40">
        <v>41609</v>
      </c>
    </row>
    <row r="917530" spans="1:1" x14ac:dyDescent="0.25">
      <c r="A917530" s="40">
        <v>41640</v>
      </c>
    </row>
    <row r="917531" spans="1:1" x14ac:dyDescent="0.25">
      <c r="A917531" s="40">
        <v>41671</v>
      </c>
    </row>
    <row r="917532" spans="1:1" x14ac:dyDescent="0.25">
      <c r="A917532" s="40">
        <v>41699</v>
      </c>
    </row>
    <row r="917533" spans="1:1" x14ac:dyDescent="0.25">
      <c r="A917533" s="40">
        <v>41730</v>
      </c>
    </row>
    <row r="917534" spans="1:1" x14ac:dyDescent="0.25">
      <c r="A917534" s="40">
        <v>41760</v>
      </c>
    </row>
    <row r="917535" spans="1:1" x14ac:dyDescent="0.25">
      <c r="A917535" s="40">
        <v>41791</v>
      </c>
    </row>
    <row r="917536" spans="1:1" x14ac:dyDescent="0.25">
      <c r="A917536" s="40">
        <v>41821</v>
      </c>
    </row>
    <row r="917537" spans="1:1" x14ac:dyDescent="0.25">
      <c r="A917537" s="40">
        <v>41852</v>
      </c>
    </row>
    <row r="917538" spans="1:1" x14ac:dyDescent="0.25">
      <c r="A917538" s="40">
        <v>41883</v>
      </c>
    </row>
    <row r="917539" spans="1:1" x14ac:dyDescent="0.25">
      <c r="A917539" s="40">
        <v>41913</v>
      </c>
    </row>
    <row r="917540" spans="1:1" x14ac:dyDescent="0.25">
      <c r="A917540" s="40">
        <v>41944</v>
      </c>
    </row>
    <row r="917541" spans="1:1" x14ac:dyDescent="0.25">
      <c r="A917541" s="40">
        <v>41974</v>
      </c>
    </row>
    <row r="917542" spans="1:1" x14ac:dyDescent="0.25">
      <c r="A917542" s="40">
        <v>42005</v>
      </c>
    </row>
    <row r="917543" spans="1:1" x14ac:dyDescent="0.25">
      <c r="A917543" s="40">
        <v>42036</v>
      </c>
    </row>
    <row r="917544" spans="1:1" x14ac:dyDescent="0.25">
      <c r="A917544" s="40">
        <v>42064</v>
      </c>
    </row>
    <row r="917545" spans="1:1" x14ac:dyDescent="0.25">
      <c r="A917545" s="40">
        <v>42095</v>
      </c>
    </row>
    <row r="917546" spans="1:1" x14ac:dyDescent="0.25">
      <c r="A917546" s="40">
        <v>42125</v>
      </c>
    </row>
    <row r="917547" spans="1:1" x14ac:dyDescent="0.25">
      <c r="A917547" s="40">
        <v>42156</v>
      </c>
    </row>
    <row r="917548" spans="1:1" x14ac:dyDescent="0.25">
      <c r="A917548" s="40">
        <v>42186</v>
      </c>
    </row>
    <row r="917549" spans="1:1" x14ac:dyDescent="0.25">
      <c r="A917549" s="40">
        <v>42217</v>
      </c>
    </row>
    <row r="917550" spans="1:1" x14ac:dyDescent="0.25">
      <c r="A917550" s="40">
        <v>42248</v>
      </c>
    </row>
    <row r="917551" spans="1:1" x14ac:dyDescent="0.25">
      <c r="A917551" s="40">
        <v>42278</v>
      </c>
    </row>
    <row r="917552" spans="1:1" x14ac:dyDescent="0.25">
      <c r="A917552" s="40">
        <v>42309</v>
      </c>
    </row>
    <row r="917553" spans="1:1" x14ac:dyDescent="0.25">
      <c r="A917553" s="40">
        <v>42339</v>
      </c>
    </row>
    <row r="917554" spans="1:1" x14ac:dyDescent="0.25">
      <c r="A917554" s="40">
        <v>42370</v>
      </c>
    </row>
    <row r="917555" spans="1:1" x14ac:dyDescent="0.25">
      <c r="A917555" s="40">
        <v>42401</v>
      </c>
    </row>
    <row r="917556" spans="1:1" x14ac:dyDescent="0.25">
      <c r="A917556" s="40">
        <v>42430</v>
      </c>
    </row>
    <row r="917557" spans="1:1" x14ac:dyDescent="0.25">
      <c r="A917557" s="40">
        <v>42461</v>
      </c>
    </row>
    <row r="917558" spans="1:1" x14ac:dyDescent="0.25">
      <c r="A917558" s="40">
        <v>42491</v>
      </c>
    </row>
    <row r="917559" spans="1:1" x14ac:dyDescent="0.25">
      <c r="A917559" s="40">
        <v>42522</v>
      </c>
    </row>
    <row r="917560" spans="1:1" x14ac:dyDescent="0.25">
      <c r="A917560" s="40">
        <v>42552</v>
      </c>
    </row>
    <row r="917561" spans="1:1" x14ac:dyDescent="0.25">
      <c r="A917561" s="40">
        <v>42583</v>
      </c>
    </row>
    <row r="917562" spans="1:1" x14ac:dyDescent="0.25">
      <c r="A917562" s="40">
        <v>42614</v>
      </c>
    </row>
    <row r="917563" spans="1:1" x14ac:dyDescent="0.25">
      <c r="A917563" s="40">
        <v>42644</v>
      </c>
    </row>
    <row r="917564" spans="1:1" x14ac:dyDescent="0.25">
      <c r="A917564" s="40">
        <v>42675</v>
      </c>
    </row>
    <row r="917565" spans="1:1" x14ac:dyDescent="0.25">
      <c r="A917565" s="40">
        <v>42705</v>
      </c>
    </row>
    <row r="917566" spans="1:1" x14ac:dyDescent="0.25">
      <c r="A917566" s="40">
        <v>42736</v>
      </c>
    </row>
    <row r="917567" spans="1:1" x14ac:dyDescent="0.25">
      <c r="A917567" s="40">
        <v>42767</v>
      </c>
    </row>
    <row r="917568" spans="1:1" x14ac:dyDescent="0.25">
      <c r="A917568" s="40">
        <v>42795</v>
      </c>
    </row>
    <row r="917569" spans="1:1" x14ac:dyDescent="0.25">
      <c r="A917569" s="40">
        <v>42826</v>
      </c>
    </row>
    <row r="917570" spans="1:1" x14ac:dyDescent="0.25">
      <c r="A917570" s="40">
        <v>42856</v>
      </c>
    </row>
    <row r="917571" spans="1:1" x14ac:dyDescent="0.25">
      <c r="A917571" s="40">
        <v>42887</v>
      </c>
    </row>
    <row r="917572" spans="1:1" x14ac:dyDescent="0.25">
      <c r="A917572" s="40">
        <v>42917</v>
      </c>
    </row>
    <row r="917573" spans="1:1" x14ac:dyDescent="0.25">
      <c r="A917573" s="40">
        <v>42948</v>
      </c>
    </row>
    <row r="917574" spans="1:1" x14ac:dyDescent="0.25">
      <c r="A917574" s="40">
        <v>42979</v>
      </c>
    </row>
    <row r="917575" spans="1:1" x14ac:dyDescent="0.25">
      <c r="A917575" s="40">
        <v>43009</v>
      </c>
    </row>
    <row r="917576" spans="1:1" x14ac:dyDescent="0.25">
      <c r="A917576" s="40">
        <v>43040</v>
      </c>
    </row>
    <row r="917577" spans="1:1" x14ac:dyDescent="0.25">
      <c r="A917577" s="40">
        <v>43070</v>
      </c>
    </row>
    <row r="917578" spans="1:1" x14ac:dyDescent="0.25">
      <c r="A917578" s="40">
        <v>43101</v>
      </c>
    </row>
    <row r="917579" spans="1:1" x14ac:dyDescent="0.25">
      <c r="A917579" s="40">
        <v>43132</v>
      </c>
    </row>
    <row r="917580" spans="1:1" x14ac:dyDescent="0.25">
      <c r="A917580" s="40">
        <v>43160</v>
      </c>
    </row>
    <row r="917581" spans="1:1" x14ac:dyDescent="0.25">
      <c r="A917581" s="40">
        <v>43191</v>
      </c>
    </row>
    <row r="917582" spans="1:1" x14ac:dyDescent="0.25">
      <c r="A917582" s="40">
        <v>43221</v>
      </c>
    </row>
    <row r="917583" spans="1:1" x14ac:dyDescent="0.25">
      <c r="A917583" s="40">
        <v>43252</v>
      </c>
    </row>
    <row r="917584" spans="1:1" x14ac:dyDescent="0.25">
      <c r="A917584" s="40">
        <v>43282</v>
      </c>
    </row>
    <row r="917585" spans="1:1" x14ac:dyDescent="0.25">
      <c r="A917585" s="40">
        <v>43313</v>
      </c>
    </row>
    <row r="917586" spans="1:1" x14ac:dyDescent="0.25">
      <c r="A917586" s="40">
        <v>43344</v>
      </c>
    </row>
    <row r="917587" spans="1:1" x14ac:dyDescent="0.25">
      <c r="A917587" s="40">
        <v>43374</v>
      </c>
    </row>
    <row r="917588" spans="1:1" x14ac:dyDescent="0.25">
      <c r="A917588" s="40">
        <v>43405</v>
      </c>
    </row>
    <row r="917589" spans="1:1" x14ac:dyDescent="0.25">
      <c r="A917589" s="40">
        <v>43435</v>
      </c>
    </row>
    <row r="917590" spans="1:1" x14ac:dyDescent="0.25">
      <c r="A917590" s="40">
        <v>43466</v>
      </c>
    </row>
    <row r="917591" spans="1:1" x14ac:dyDescent="0.25">
      <c r="A917591" s="40">
        <v>43497</v>
      </c>
    </row>
    <row r="917592" spans="1:1" x14ac:dyDescent="0.25">
      <c r="A917592" s="40">
        <v>43525</v>
      </c>
    </row>
    <row r="917593" spans="1:1" x14ac:dyDescent="0.25">
      <c r="A917593" s="40">
        <v>43556</v>
      </c>
    </row>
    <row r="917594" spans="1:1" x14ac:dyDescent="0.25">
      <c r="A917594" s="40">
        <v>43586</v>
      </c>
    </row>
    <row r="917595" spans="1:1" x14ac:dyDescent="0.25">
      <c r="A917595" s="40">
        <v>43617</v>
      </c>
    </row>
    <row r="917596" spans="1:1" x14ac:dyDescent="0.25">
      <c r="A917596" s="40">
        <v>43647</v>
      </c>
    </row>
    <row r="917597" spans="1:1" x14ac:dyDescent="0.25">
      <c r="A917597" s="40">
        <v>43678</v>
      </c>
    </row>
    <row r="917598" spans="1:1" x14ac:dyDescent="0.25">
      <c r="A917598" s="40">
        <v>43709</v>
      </c>
    </row>
    <row r="917599" spans="1:1" x14ac:dyDescent="0.25">
      <c r="A917599" s="40">
        <v>43739</v>
      </c>
    </row>
    <row r="917600" spans="1:1" x14ac:dyDescent="0.25">
      <c r="A917600" s="40">
        <v>43770</v>
      </c>
    </row>
    <row r="917601" spans="1:1" x14ac:dyDescent="0.25">
      <c r="A917601" s="40">
        <v>43800</v>
      </c>
    </row>
    <row r="917602" spans="1:1" x14ac:dyDescent="0.25">
      <c r="A917602" s="40">
        <v>43831</v>
      </c>
    </row>
    <row r="917603" spans="1:1" x14ac:dyDescent="0.25">
      <c r="A917603" s="40">
        <v>43862</v>
      </c>
    </row>
    <row r="917604" spans="1:1" x14ac:dyDescent="0.25">
      <c r="A917604" s="40">
        <v>43891</v>
      </c>
    </row>
    <row r="917605" spans="1:1" x14ac:dyDescent="0.25">
      <c r="A917605" s="40">
        <v>43922</v>
      </c>
    </row>
    <row r="917606" spans="1:1" x14ac:dyDescent="0.25">
      <c r="A917606" s="40">
        <v>43952</v>
      </c>
    </row>
    <row r="917607" spans="1:1" x14ac:dyDescent="0.25">
      <c r="A917607" s="40">
        <v>43983</v>
      </c>
    </row>
    <row r="917608" spans="1:1" x14ac:dyDescent="0.25">
      <c r="A917608" s="40">
        <v>44013</v>
      </c>
    </row>
    <row r="917609" spans="1:1" x14ac:dyDescent="0.25">
      <c r="A917609" s="40">
        <v>44044</v>
      </c>
    </row>
    <row r="917610" spans="1:1" x14ac:dyDescent="0.25">
      <c r="A917610" s="40">
        <v>44075</v>
      </c>
    </row>
    <row r="917611" spans="1:1" x14ac:dyDescent="0.25">
      <c r="A917611" s="40">
        <v>44105</v>
      </c>
    </row>
    <row r="917612" spans="1:1" x14ac:dyDescent="0.25">
      <c r="A917612" s="40">
        <v>44136</v>
      </c>
    </row>
    <row r="917613" spans="1:1" x14ac:dyDescent="0.25">
      <c r="A917613" s="40">
        <v>44166</v>
      </c>
    </row>
    <row r="933890" spans="1:1" x14ac:dyDescent="0.25">
      <c r="A933890" s="40">
        <v>40909</v>
      </c>
    </row>
    <row r="933891" spans="1:1" x14ac:dyDescent="0.25">
      <c r="A933891" s="40">
        <v>40940</v>
      </c>
    </row>
    <row r="933892" spans="1:1" x14ac:dyDescent="0.25">
      <c r="A933892" s="40">
        <v>40969</v>
      </c>
    </row>
    <row r="933893" spans="1:1" x14ac:dyDescent="0.25">
      <c r="A933893" s="40">
        <v>41000</v>
      </c>
    </row>
    <row r="933894" spans="1:1" x14ac:dyDescent="0.25">
      <c r="A933894" s="40">
        <v>41030</v>
      </c>
    </row>
    <row r="933895" spans="1:1" x14ac:dyDescent="0.25">
      <c r="A933895" s="40">
        <v>41061</v>
      </c>
    </row>
    <row r="933896" spans="1:1" x14ac:dyDescent="0.25">
      <c r="A933896" s="40">
        <v>41091</v>
      </c>
    </row>
    <row r="933897" spans="1:1" x14ac:dyDescent="0.25">
      <c r="A933897" s="40">
        <v>41122</v>
      </c>
    </row>
    <row r="933898" spans="1:1" x14ac:dyDescent="0.25">
      <c r="A933898" s="40">
        <v>41153</v>
      </c>
    </row>
    <row r="933899" spans="1:1" x14ac:dyDescent="0.25">
      <c r="A933899" s="40">
        <v>41183</v>
      </c>
    </row>
    <row r="933900" spans="1:1" x14ac:dyDescent="0.25">
      <c r="A933900" s="40">
        <v>41214</v>
      </c>
    </row>
    <row r="933901" spans="1:1" x14ac:dyDescent="0.25">
      <c r="A933901" s="40">
        <v>41244</v>
      </c>
    </row>
    <row r="933902" spans="1:1" x14ac:dyDescent="0.25">
      <c r="A933902" s="40">
        <v>41275</v>
      </c>
    </row>
    <row r="933903" spans="1:1" x14ac:dyDescent="0.25">
      <c r="A933903" s="40">
        <v>41306</v>
      </c>
    </row>
    <row r="933904" spans="1:1" x14ac:dyDescent="0.25">
      <c r="A933904" s="40">
        <v>41334</v>
      </c>
    </row>
    <row r="933905" spans="1:1" x14ac:dyDescent="0.25">
      <c r="A933905" s="40">
        <v>41365</v>
      </c>
    </row>
    <row r="933906" spans="1:1" x14ac:dyDescent="0.25">
      <c r="A933906" s="40">
        <v>41395</v>
      </c>
    </row>
    <row r="933907" spans="1:1" x14ac:dyDescent="0.25">
      <c r="A933907" s="40">
        <v>41426</v>
      </c>
    </row>
    <row r="933908" spans="1:1" x14ac:dyDescent="0.25">
      <c r="A933908" s="40">
        <v>41456</v>
      </c>
    </row>
    <row r="933909" spans="1:1" x14ac:dyDescent="0.25">
      <c r="A933909" s="40">
        <v>41487</v>
      </c>
    </row>
    <row r="933910" spans="1:1" x14ac:dyDescent="0.25">
      <c r="A933910" s="40">
        <v>41518</v>
      </c>
    </row>
    <row r="933911" spans="1:1" x14ac:dyDescent="0.25">
      <c r="A933911" s="40">
        <v>41548</v>
      </c>
    </row>
    <row r="933912" spans="1:1" x14ac:dyDescent="0.25">
      <c r="A933912" s="40">
        <v>41579</v>
      </c>
    </row>
    <row r="933913" spans="1:1" x14ac:dyDescent="0.25">
      <c r="A933913" s="40">
        <v>41609</v>
      </c>
    </row>
    <row r="933914" spans="1:1" x14ac:dyDescent="0.25">
      <c r="A933914" s="40">
        <v>41640</v>
      </c>
    </row>
    <row r="933915" spans="1:1" x14ac:dyDescent="0.25">
      <c r="A933915" s="40">
        <v>41671</v>
      </c>
    </row>
    <row r="933916" spans="1:1" x14ac:dyDescent="0.25">
      <c r="A933916" s="40">
        <v>41699</v>
      </c>
    </row>
    <row r="933917" spans="1:1" x14ac:dyDescent="0.25">
      <c r="A933917" s="40">
        <v>41730</v>
      </c>
    </row>
    <row r="933918" spans="1:1" x14ac:dyDescent="0.25">
      <c r="A933918" s="40">
        <v>41760</v>
      </c>
    </row>
    <row r="933919" spans="1:1" x14ac:dyDescent="0.25">
      <c r="A933919" s="40">
        <v>41791</v>
      </c>
    </row>
    <row r="933920" spans="1:1" x14ac:dyDescent="0.25">
      <c r="A933920" s="40">
        <v>41821</v>
      </c>
    </row>
    <row r="933921" spans="1:1" x14ac:dyDescent="0.25">
      <c r="A933921" s="40">
        <v>41852</v>
      </c>
    </row>
    <row r="933922" spans="1:1" x14ac:dyDescent="0.25">
      <c r="A933922" s="40">
        <v>41883</v>
      </c>
    </row>
    <row r="933923" spans="1:1" x14ac:dyDescent="0.25">
      <c r="A933923" s="40">
        <v>41913</v>
      </c>
    </row>
    <row r="933924" spans="1:1" x14ac:dyDescent="0.25">
      <c r="A933924" s="40">
        <v>41944</v>
      </c>
    </row>
    <row r="933925" spans="1:1" x14ac:dyDescent="0.25">
      <c r="A933925" s="40">
        <v>41974</v>
      </c>
    </row>
    <row r="933926" spans="1:1" x14ac:dyDescent="0.25">
      <c r="A933926" s="40">
        <v>42005</v>
      </c>
    </row>
    <row r="933927" spans="1:1" x14ac:dyDescent="0.25">
      <c r="A933927" s="40">
        <v>42036</v>
      </c>
    </row>
    <row r="933928" spans="1:1" x14ac:dyDescent="0.25">
      <c r="A933928" s="40">
        <v>42064</v>
      </c>
    </row>
    <row r="933929" spans="1:1" x14ac:dyDescent="0.25">
      <c r="A933929" s="40">
        <v>42095</v>
      </c>
    </row>
    <row r="933930" spans="1:1" x14ac:dyDescent="0.25">
      <c r="A933930" s="40">
        <v>42125</v>
      </c>
    </row>
    <row r="933931" spans="1:1" x14ac:dyDescent="0.25">
      <c r="A933931" s="40">
        <v>42156</v>
      </c>
    </row>
    <row r="933932" spans="1:1" x14ac:dyDescent="0.25">
      <c r="A933932" s="40">
        <v>42186</v>
      </c>
    </row>
    <row r="933933" spans="1:1" x14ac:dyDescent="0.25">
      <c r="A933933" s="40">
        <v>42217</v>
      </c>
    </row>
    <row r="933934" spans="1:1" x14ac:dyDescent="0.25">
      <c r="A933934" s="40">
        <v>42248</v>
      </c>
    </row>
    <row r="933935" spans="1:1" x14ac:dyDescent="0.25">
      <c r="A933935" s="40">
        <v>42278</v>
      </c>
    </row>
    <row r="933936" spans="1:1" x14ac:dyDescent="0.25">
      <c r="A933936" s="40">
        <v>42309</v>
      </c>
    </row>
    <row r="933937" spans="1:1" x14ac:dyDescent="0.25">
      <c r="A933937" s="40">
        <v>42339</v>
      </c>
    </row>
    <row r="933938" spans="1:1" x14ac:dyDescent="0.25">
      <c r="A933938" s="40">
        <v>42370</v>
      </c>
    </row>
    <row r="933939" spans="1:1" x14ac:dyDescent="0.25">
      <c r="A933939" s="40">
        <v>42401</v>
      </c>
    </row>
    <row r="933940" spans="1:1" x14ac:dyDescent="0.25">
      <c r="A933940" s="40">
        <v>42430</v>
      </c>
    </row>
    <row r="933941" spans="1:1" x14ac:dyDescent="0.25">
      <c r="A933941" s="40">
        <v>42461</v>
      </c>
    </row>
    <row r="933942" spans="1:1" x14ac:dyDescent="0.25">
      <c r="A933942" s="40">
        <v>42491</v>
      </c>
    </row>
    <row r="933943" spans="1:1" x14ac:dyDescent="0.25">
      <c r="A933943" s="40">
        <v>42522</v>
      </c>
    </row>
    <row r="933944" spans="1:1" x14ac:dyDescent="0.25">
      <c r="A933944" s="40">
        <v>42552</v>
      </c>
    </row>
    <row r="933945" spans="1:1" x14ac:dyDescent="0.25">
      <c r="A933945" s="40">
        <v>42583</v>
      </c>
    </row>
    <row r="933946" spans="1:1" x14ac:dyDescent="0.25">
      <c r="A933946" s="40">
        <v>42614</v>
      </c>
    </row>
    <row r="933947" spans="1:1" x14ac:dyDescent="0.25">
      <c r="A933947" s="40">
        <v>42644</v>
      </c>
    </row>
    <row r="933948" spans="1:1" x14ac:dyDescent="0.25">
      <c r="A933948" s="40">
        <v>42675</v>
      </c>
    </row>
    <row r="933949" spans="1:1" x14ac:dyDescent="0.25">
      <c r="A933949" s="40">
        <v>42705</v>
      </c>
    </row>
    <row r="933950" spans="1:1" x14ac:dyDescent="0.25">
      <c r="A933950" s="40">
        <v>42736</v>
      </c>
    </row>
    <row r="933951" spans="1:1" x14ac:dyDescent="0.25">
      <c r="A933951" s="40">
        <v>42767</v>
      </c>
    </row>
    <row r="933952" spans="1:1" x14ac:dyDescent="0.25">
      <c r="A933952" s="40">
        <v>42795</v>
      </c>
    </row>
    <row r="933953" spans="1:1" x14ac:dyDescent="0.25">
      <c r="A933953" s="40">
        <v>42826</v>
      </c>
    </row>
    <row r="933954" spans="1:1" x14ac:dyDescent="0.25">
      <c r="A933954" s="40">
        <v>42856</v>
      </c>
    </row>
    <row r="933955" spans="1:1" x14ac:dyDescent="0.25">
      <c r="A933955" s="40">
        <v>42887</v>
      </c>
    </row>
    <row r="933956" spans="1:1" x14ac:dyDescent="0.25">
      <c r="A933956" s="40">
        <v>42917</v>
      </c>
    </row>
    <row r="933957" spans="1:1" x14ac:dyDescent="0.25">
      <c r="A933957" s="40">
        <v>42948</v>
      </c>
    </row>
    <row r="933958" spans="1:1" x14ac:dyDescent="0.25">
      <c r="A933958" s="40">
        <v>42979</v>
      </c>
    </row>
    <row r="933959" spans="1:1" x14ac:dyDescent="0.25">
      <c r="A933959" s="40">
        <v>43009</v>
      </c>
    </row>
    <row r="933960" spans="1:1" x14ac:dyDescent="0.25">
      <c r="A933960" s="40">
        <v>43040</v>
      </c>
    </row>
    <row r="933961" spans="1:1" x14ac:dyDescent="0.25">
      <c r="A933961" s="40">
        <v>43070</v>
      </c>
    </row>
    <row r="933962" spans="1:1" x14ac:dyDescent="0.25">
      <c r="A933962" s="40">
        <v>43101</v>
      </c>
    </row>
    <row r="933963" spans="1:1" x14ac:dyDescent="0.25">
      <c r="A933963" s="40">
        <v>43132</v>
      </c>
    </row>
    <row r="933964" spans="1:1" x14ac:dyDescent="0.25">
      <c r="A933964" s="40">
        <v>43160</v>
      </c>
    </row>
    <row r="933965" spans="1:1" x14ac:dyDescent="0.25">
      <c r="A933965" s="40">
        <v>43191</v>
      </c>
    </row>
    <row r="933966" spans="1:1" x14ac:dyDescent="0.25">
      <c r="A933966" s="40">
        <v>43221</v>
      </c>
    </row>
    <row r="933967" spans="1:1" x14ac:dyDescent="0.25">
      <c r="A933967" s="40">
        <v>43252</v>
      </c>
    </row>
    <row r="933968" spans="1:1" x14ac:dyDescent="0.25">
      <c r="A933968" s="40">
        <v>43282</v>
      </c>
    </row>
    <row r="933969" spans="1:1" x14ac:dyDescent="0.25">
      <c r="A933969" s="40">
        <v>43313</v>
      </c>
    </row>
    <row r="933970" spans="1:1" x14ac:dyDescent="0.25">
      <c r="A933970" s="40">
        <v>43344</v>
      </c>
    </row>
    <row r="933971" spans="1:1" x14ac:dyDescent="0.25">
      <c r="A933971" s="40">
        <v>43374</v>
      </c>
    </row>
    <row r="933972" spans="1:1" x14ac:dyDescent="0.25">
      <c r="A933972" s="40">
        <v>43405</v>
      </c>
    </row>
    <row r="933973" spans="1:1" x14ac:dyDescent="0.25">
      <c r="A933973" s="40">
        <v>43435</v>
      </c>
    </row>
    <row r="933974" spans="1:1" x14ac:dyDescent="0.25">
      <c r="A933974" s="40">
        <v>43466</v>
      </c>
    </row>
    <row r="933975" spans="1:1" x14ac:dyDescent="0.25">
      <c r="A933975" s="40">
        <v>43497</v>
      </c>
    </row>
    <row r="933976" spans="1:1" x14ac:dyDescent="0.25">
      <c r="A933976" s="40">
        <v>43525</v>
      </c>
    </row>
    <row r="933977" spans="1:1" x14ac:dyDescent="0.25">
      <c r="A933977" s="40">
        <v>43556</v>
      </c>
    </row>
    <row r="933978" spans="1:1" x14ac:dyDescent="0.25">
      <c r="A933978" s="40">
        <v>43586</v>
      </c>
    </row>
    <row r="933979" spans="1:1" x14ac:dyDescent="0.25">
      <c r="A933979" s="40">
        <v>43617</v>
      </c>
    </row>
    <row r="933980" spans="1:1" x14ac:dyDescent="0.25">
      <c r="A933980" s="40">
        <v>43647</v>
      </c>
    </row>
    <row r="933981" spans="1:1" x14ac:dyDescent="0.25">
      <c r="A933981" s="40">
        <v>43678</v>
      </c>
    </row>
    <row r="933982" spans="1:1" x14ac:dyDescent="0.25">
      <c r="A933982" s="40">
        <v>43709</v>
      </c>
    </row>
    <row r="933983" spans="1:1" x14ac:dyDescent="0.25">
      <c r="A933983" s="40">
        <v>43739</v>
      </c>
    </row>
    <row r="933984" spans="1:1" x14ac:dyDescent="0.25">
      <c r="A933984" s="40">
        <v>43770</v>
      </c>
    </row>
    <row r="933985" spans="1:1" x14ac:dyDescent="0.25">
      <c r="A933985" s="40">
        <v>43800</v>
      </c>
    </row>
    <row r="933986" spans="1:1" x14ac:dyDescent="0.25">
      <c r="A933986" s="40">
        <v>43831</v>
      </c>
    </row>
    <row r="933987" spans="1:1" x14ac:dyDescent="0.25">
      <c r="A933987" s="40">
        <v>43862</v>
      </c>
    </row>
    <row r="933988" spans="1:1" x14ac:dyDescent="0.25">
      <c r="A933988" s="40">
        <v>43891</v>
      </c>
    </row>
    <row r="933989" spans="1:1" x14ac:dyDescent="0.25">
      <c r="A933989" s="40">
        <v>43922</v>
      </c>
    </row>
    <row r="933990" spans="1:1" x14ac:dyDescent="0.25">
      <c r="A933990" s="40">
        <v>43952</v>
      </c>
    </row>
    <row r="933991" spans="1:1" x14ac:dyDescent="0.25">
      <c r="A933991" s="40">
        <v>43983</v>
      </c>
    </row>
    <row r="933992" spans="1:1" x14ac:dyDescent="0.25">
      <c r="A933992" s="40">
        <v>44013</v>
      </c>
    </row>
    <row r="933993" spans="1:1" x14ac:dyDescent="0.25">
      <c r="A933993" s="40">
        <v>44044</v>
      </c>
    </row>
    <row r="933994" spans="1:1" x14ac:dyDescent="0.25">
      <c r="A933994" s="40">
        <v>44075</v>
      </c>
    </row>
    <row r="933995" spans="1:1" x14ac:dyDescent="0.25">
      <c r="A933995" s="40">
        <v>44105</v>
      </c>
    </row>
    <row r="933996" spans="1:1" x14ac:dyDescent="0.25">
      <c r="A933996" s="40">
        <v>44136</v>
      </c>
    </row>
    <row r="933997" spans="1:1" x14ac:dyDescent="0.25">
      <c r="A933997" s="40">
        <v>44166</v>
      </c>
    </row>
    <row r="950274" spans="1:1" x14ac:dyDescent="0.25">
      <c r="A950274" s="40">
        <v>40909</v>
      </c>
    </row>
    <row r="950275" spans="1:1" x14ac:dyDescent="0.25">
      <c r="A950275" s="40">
        <v>40940</v>
      </c>
    </row>
    <row r="950276" spans="1:1" x14ac:dyDescent="0.25">
      <c r="A950276" s="40">
        <v>40969</v>
      </c>
    </row>
    <row r="950277" spans="1:1" x14ac:dyDescent="0.25">
      <c r="A950277" s="40">
        <v>41000</v>
      </c>
    </row>
    <row r="950278" spans="1:1" x14ac:dyDescent="0.25">
      <c r="A950278" s="40">
        <v>41030</v>
      </c>
    </row>
    <row r="950279" spans="1:1" x14ac:dyDescent="0.25">
      <c r="A950279" s="40">
        <v>41061</v>
      </c>
    </row>
    <row r="950280" spans="1:1" x14ac:dyDescent="0.25">
      <c r="A950280" s="40">
        <v>41091</v>
      </c>
    </row>
    <row r="950281" spans="1:1" x14ac:dyDescent="0.25">
      <c r="A950281" s="40">
        <v>41122</v>
      </c>
    </row>
    <row r="950282" spans="1:1" x14ac:dyDescent="0.25">
      <c r="A950282" s="40">
        <v>41153</v>
      </c>
    </row>
    <row r="950283" spans="1:1" x14ac:dyDescent="0.25">
      <c r="A950283" s="40">
        <v>41183</v>
      </c>
    </row>
    <row r="950284" spans="1:1" x14ac:dyDescent="0.25">
      <c r="A950284" s="40">
        <v>41214</v>
      </c>
    </row>
    <row r="950285" spans="1:1" x14ac:dyDescent="0.25">
      <c r="A950285" s="40">
        <v>41244</v>
      </c>
    </row>
    <row r="950286" spans="1:1" x14ac:dyDescent="0.25">
      <c r="A950286" s="40">
        <v>41275</v>
      </c>
    </row>
    <row r="950287" spans="1:1" x14ac:dyDescent="0.25">
      <c r="A950287" s="40">
        <v>41306</v>
      </c>
    </row>
    <row r="950288" spans="1:1" x14ac:dyDescent="0.25">
      <c r="A950288" s="40">
        <v>41334</v>
      </c>
    </row>
    <row r="950289" spans="1:1" x14ac:dyDescent="0.25">
      <c r="A950289" s="40">
        <v>41365</v>
      </c>
    </row>
    <row r="950290" spans="1:1" x14ac:dyDescent="0.25">
      <c r="A950290" s="40">
        <v>41395</v>
      </c>
    </row>
    <row r="950291" spans="1:1" x14ac:dyDescent="0.25">
      <c r="A950291" s="40">
        <v>41426</v>
      </c>
    </row>
    <row r="950292" spans="1:1" x14ac:dyDescent="0.25">
      <c r="A950292" s="40">
        <v>41456</v>
      </c>
    </row>
    <row r="950293" spans="1:1" x14ac:dyDescent="0.25">
      <c r="A950293" s="40">
        <v>41487</v>
      </c>
    </row>
    <row r="950294" spans="1:1" x14ac:dyDescent="0.25">
      <c r="A950294" s="40">
        <v>41518</v>
      </c>
    </row>
    <row r="950295" spans="1:1" x14ac:dyDescent="0.25">
      <c r="A950295" s="40">
        <v>41548</v>
      </c>
    </row>
    <row r="950296" spans="1:1" x14ac:dyDescent="0.25">
      <c r="A950296" s="40">
        <v>41579</v>
      </c>
    </row>
    <row r="950297" spans="1:1" x14ac:dyDescent="0.25">
      <c r="A950297" s="40">
        <v>41609</v>
      </c>
    </row>
    <row r="950298" spans="1:1" x14ac:dyDescent="0.25">
      <c r="A950298" s="40">
        <v>41640</v>
      </c>
    </row>
    <row r="950299" spans="1:1" x14ac:dyDescent="0.25">
      <c r="A950299" s="40">
        <v>41671</v>
      </c>
    </row>
    <row r="950300" spans="1:1" x14ac:dyDescent="0.25">
      <c r="A950300" s="40">
        <v>41699</v>
      </c>
    </row>
    <row r="950301" spans="1:1" x14ac:dyDescent="0.25">
      <c r="A950301" s="40">
        <v>41730</v>
      </c>
    </row>
    <row r="950302" spans="1:1" x14ac:dyDescent="0.25">
      <c r="A950302" s="40">
        <v>41760</v>
      </c>
    </row>
    <row r="950303" spans="1:1" x14ac:dyDescent="0.25">
      <c r="A950303" s="40">
        <v>41791</v>
      </c>
    </row>
    <row r="950304" spans="1:1" x14ac:dyDescent="0.25">
      <c r="A950304" s="40">
        <v>41821</v>
      </c>
    </row>
    <row r="950305" spans="1:1" x14ac:dyDescent="0.25">
      <c r="A950305" s="40">
        <v>41852</v>
      </c>
    </row>
    <row r="950306" spans="1:1" x14ac:dyDescent="0.25">
      <c r="A950306" s="40">
        <v>41883</v>
      </c>
    </row>
    <row r="950307" spans="1:1" x14ac:dyDescent="0.25">
      <c r="A950307" s="40">
        <v>41913</v>
      </c>
    </row>
    <row r="950308" spans="1:1" x14ac:dyDescent="0.25">
      <c r="A950308" s="40">
        <v>41944</v>
      </c>
    </row>
    <row r="950309" spans="1:1" x14ac:dyDescent="0.25">
      <c r="A950309" s="40">
        <v>41974</v>
      </c>
    </row>
    <row r="950310" spans="1:1" x14ac:dyDescent="0.25">
      <c r="A950310" s="40">
        <v>42005</v>
      </c>
    </row>
    <row r="950311" spans="1:1" x14ac:dyDescent="0.25">
      <c r="A950311" s="40">
        <v>42036</v>
      </c>
    </row>
    <row r="950312" spans="1:1" x14ac:dyDescent="0.25">
      <c r="A950312" s="40">
        <v>42064</v>
      </c>
    </row>
    <row r="950313" spans="1:1" x14ac:dyDescent="0.25">
      <c r="A950313" s="40">
        <v>42095</v>
      </c>
    </row>
    <row r="950314" spans="1:1" x14ac:dyDescent="0.25">
      <c r="A950314" s="40">
        <v>42125</v>
      </c>
    </row>
    <row r="950315" spans="1:1" x14ac:dyDescent="0.25">
      <c r="A950315" s="40">
        <v>42156</v>
      </c>
    </row>
    <row r="950316" spans="1:1" x14ac:dyDescent="0.25">
      <c r="A950316" s="40">
        <v>42186</v>
      </c>
    </row>
    <row r="950317" spans="1:1" x14ac:dyDescent="0.25">
      <c r="A950317" s="40">
        <v>42217</v>
      </c>
    </row>
    <row r="950318" spans="1:1" x14ac:dyDescent="0.25">
      <c r="A950318" s="40">
        <v>42248</v>
      </c>
    </row>
    <row r="950319" spans="1:1" x14ac:dyDescent="0.25">
      <c r="A950319" s="40">
        <v>42278</v>
      </c>
    </row>
    <row r="950320" spans="1:1" x14ac:dyDescent="0.25">
      <c r="A950320" s="40">
        <v>42309</v>
      </c>
    </row>
    <row r="950321" spans="1:1" x14ac:dyDescent="0.25">
      <c r="A950321" s="40">
        <v>42339</v>
      </c>
    </row>
    <row r="950322" spans="1:1" x14ac:dyDescent="0.25">
      <c r="A950322" s="40">
        <v>42370</v>
      </c>
    </row>
    <row r="950323" spans="1:1" x14ac:dyDescent="0.25">
      <c r="A950323" s="40">
        <v>42401</v>
      </c>
    </row>
    <row r="950324" spans="1:1" x14ac:dyDescent="0.25">
      <c r="A950324" s="40">
        <v>42430</v>
      </c>
    </row>
    <row r="950325" spans="1:1" x14ac:dyDescent="0.25">
      <c r="A950325" s="40">
        <v>42461</v>
      </c>
    </row>
    <row r="950326" spans="1:1" x14ac:dyDescent="0.25">
      <c r="A950326" s="40">
        <v>42491</v>
      </c>
    </row>
    <row r="950327" spans="1:1" x14ac:dyDescent="0.25">
      <c r="A950327" s="40">
        <v>42522</v>
      </c>
    </row>
    <row r="950328" spans="1:1" x14ac:dyDescent="0.25">
      <c r="A950328" s="40">
        <v>42552</v>
      </c>
    </row>
    <row r="950329" spans="1:1" x14ac:dyDescent="0.25">
      <c r="A950329" s="40">
        <v>42583</v>
      </c>
    </row>
    <row r="950330" spans="1:1" x14ac:dyDescent="0.25">
      <c r="A950330" s="40">
        <v>42614</v>
      </c>
    </row>
    <row r="950331" spans="1:1" x14ac:dyDescent="0.25">
      <c r="A950331" s="40">
        <v>42644</v>
      </c>
    </row>
    <row r="950332" spans="1:1" x14ac:dyDescent="0.25">
      <c r="A950332" s="40">
        <v>42675</v>
      </c>
    </row>
    <row r="950333" spans="1:1" x14ac:dyDescent="0.25">
      <c r="A950333" s="40">
        <v>42705</v>
      </c>
    </row>
    <row r="950334" spans="1:1" x14ac:dyDescent="0.25">
      <c r="A950334" s="40">
        <v>42736</v>
      </c>
    </row>
    <row r="950335" spans="1:1" x14ac:dyDescent="0.25">
      <c r="A950335" s="40">
        <v>42767</v>
      </c>
    </row>
    <row r="950336" spans="1:1" x14ac:dyDescent="0.25">
      <c r="A950336" s="40">
        <v>42795</v>
      </c>
    </row>
    <row r="950337" spans="1:1" x14ac:dyDescent="0.25">
      <c r="A950337" s="40">
        <v>42826</v>
      </c>
    </row>
    <row r="950338" spans="1:1" x14ac:dyDescent="0.25">
      <c r="A950338" s="40">
        <v>42856</v>
      </c>
    </row>
    <row r="950339" spans="1:1" x14ac:dyDescent="0.25">
      <c r="A950339" s="40">
        <v>42887</v>
      </c>
    </row>
    <row r="950340" spans="1:1" x14ac:dyDescent="0.25">
      <c r="A950340" s="40">
        <v>42917</v>
      </c>
    </row>
    <row r="950341" spans="1:1" x14ac:dyDescent="0.25">
      <c r="A950341" s="40">
        <v>42948</v>
      </c>
    </row>
    <row r="950342" spans="1:1" x14ac:dyDescent="0.25">
      <c r="A950342" s="40">
        <v>42979</v>
      </c>
    </row>
    <row r="950343" spans="1:1" x14ac:dyDescent="0.25">
      <c r="A950343" s="40">
        <v>43009</v>
      </c>
    </row>
    <row r="950344" spans="1:1" x14ac:dyDescent="0.25">
      <c r="A950344" s="40">
        <v>43040</v>
      </c>
    </row>
    <row r="950345" spans="1:1" x14ac:dyDescent="0.25">
      <c r="A950345" s="40">
        <v>43070</v>
      </c>
    </row>
    <row r="950346" spans="1:1" x14ac:dyDescent="0.25">
      <c r="A950346" s="40">
        <v>43101</v>
      </c>
    </row>
    <row r="950347" spans="1:1" x14ac:dyDescent="0.25">
      <c r="A950347" s="40">
        <v>43132</v>
      </c>
    </row>
    <row r="950348" spans="1:1" x14ac:dyDescent="0.25">
      <c r="A950348" s="40">
        <v>43160</v>
      </c>
    </row>
    <row r="950349" spans="1:1" x14ac:dyDescent="0.25">
      <c r="A950349" s="40">
        <v>43191</v>
      </c>
    </row>
    <row r="950350" spans="1:1" x14ac:dyDescent="0.25">
      <c r="A950350" s="40">
        <v>43221</v>
      </c>
    </row>
    <row r="950351" spans="1:1" x14ac:dyDescent="0.25">
      <c r="A950351" s="40">
        <v>43252</v>
      </c>
    </row>
    <row r="950352" spans="1:1" x14ac:dyDescent="0.25">
      <c r="A950352" s="40">
        <v>43282</v>
      </c>
    </row>
    <row r="950353" spans="1:1" x14ac:dyDescent="0.25">
      <c r="A950353" s="40">
        <v>43313</v>
      </c>
    </row>
    <row r="950354" spans="1:1" x14ac:dyDescent="0.25">
      <c r="A950354" s="40">
        <v>43344</v>
      </c>
    </row>
    <row r="950355" spans="1:1" x14ac:dyDescent="0.25">
      <c r="A950355" s="40">
        <v>43374</v>
      </c>
    </row>
    <row r="950356" spans="1:1" x14ac:dyDescent="0.25">
      <c r="A950356" s="40">
        <v>43405</v>
      </c>
    </row>
    <row r="950357" spans="1:1" x14ac:dyDescent="0.25">
      <c r="A950357" s="40">
        <v>43435</v>
      </c>
    </row>
    <row r="950358" spans="1:1" x14ac:dyDescent="0.25">
      <c r="A950358" s="40">
        <v>43466</v>
      </c>
    </row>
    <row r="950359" spans="1:1" x14ac:dyDescent="0.25">
      <c r="A950359" s="40">
        <v>43497</v>
      </c>
    </row>
    <row r="950360" spans="1:1" x14ac:dyDescent="0.25">
      <c r="A950360" s="40">
        <v>43525</v>
      </c>
    </row>
    <row r="950361" spans="1:1" x14ac:dyDescent="0.25">
      <c r="A950361" s="40">
        <v>43556</v>
      </c>
    </row>
    <row r="950362" spans="1:1" x14ac:dyDescent="0.25">
      <c r="A950362" s="40">
        <v>43586</v>
      </c>
    </row>
    <row r="950363" spans="1:1" x14ac:dyDescent="0.25">
      <c r="A950363" s="40">
        <v>43617</v>
      </c>
    </row>
    <row r="950364" spans="1:1" x14ac:dyDescent="0.25">
      <c r="A950364" s="40">
        <v>43647</v>
      </c>
    </row>
    <row r="950365" spans="1:1" x14ac:dyDescent="0.25">
      <c r="A950365" s="40">
        <v>43678</v>
      </c>
    </row>
    <row r="950366" spans="1:1" x14ac:dyDescent="0.25">
      <c r="A950366" s="40">
        <v>43709</v>
      </c>
    </row>
    <row r="950367" spans="1:1" x14ac:dyDescent="0.25">
      <c r="A950367" s="40">
        <v>43739</v>
      </c>
    </row>
    <row r="950368" spans="1:1" x14ac:dyDescent="0.25">
      <c r="A950368" s="40">
        <v>43770</v>
      </c>
    </row>
    <row r="950369" spans="1:1" x14ac:dyDescent="0.25">
      <c r="A950369" s="40">
        <v>43800</v>
      </c>
    </row>
    <row r="950370" spans="1:1" x14ac:dyDescent="0.25">
      <c r="A950370" s="40">
        <v>43831</v>
      </c>
    </row>
    <row r="950371" spans="1:1" x14ac:dyDescent="0.25">
      <c r="A950371" s="40">
        <v>43862</v>
      </c>
    </row>
    <row r="950372" spans="1:1" x14ac:dyDescent="0.25">
      <c r="A950372" s="40">
        <v>43891</v>
      </c>
    </row>
    <row r="950373" spans="1:1" x14ac:dyDescent="0.25">
      <c r="A950373" s="40">
        <v>43922</v>
      </c>
    </row>
    <row r="950374" spans="1:1" x14ac:dyDescent="0.25">
      <c r="A950374" s="40">
        <v>43952</v>
      </c>
    </row>
    <row r="950375" spans="1:1" x14ac:dyDescent="0.25">
      <c r="A950375" s="40">
        <v>43983</v>
      </c>
    </row>
    <row r="950376" spans="1:1" x14ac:dyDescent="0.25">
      <c r="A950376" s="40">
        <v>44013</v>
      </c>
    </row>
    <row r="950377" spans="1:1" x14ac:dyDescent="0.25">
      <c r="A950377" s="40">
        <v>44044</v>
      </c>
    </row>
    <row r="950378" spans="1:1" x14ac:dyDescent="0.25">
      <c r="A950378" s="40">
        <v>44075</v>
      </c>
    </row>
    <row r="950379" spans="1:1" x14ac:dyDescent="0.25">
      <c r="A950379" s="40">
        <v>44105</v>
      </c>
    </row>
    <row r="950380" spans="1:1" x14ac:dyDescent="0.25">
      <c r="A950380" s="40">
        <v>44136</v>
      </c>
    </row>
    <row r="950381" spans="1:1" x14ac:dyDescent="0.25">
      <c r="A950381" s="40">
        <v>44166</v>
      </c>
    </row>
    <row r="966658" spans="1:1" x14ac:dyDescent="0.25">
      <c r="A966658" s="40">
        <v>40909</v>
      </c>
    </row>
    <row r="966659" spans="1:1" x14ac:dyDescent="0.25">
      <c r="A966659" s="40">
        <v>40940</v>
      </c>
    </row>
    <row r="966660" spans="1:1" x14ac:dyDescent="0.25">
      <c r="A966660" s="40">
        <v>40969</v>
      </c>
    </row>
    <row r="966661" spans="1:1" x14ac:dyDescent="0.25">
      <c r="A966661" s="40">
        <v>41000</v>
      </c>
    </row>
    <row r="966662" spans="1:1" x14ac:dyDescent="0.25">
      <c r="A966662" s="40">
        <v>41030</v>
      </c>
    </row>
    <row r="966663" spans="1:1" x14ac:dyDescent="0.25">
      <c r="A966663" s="40">
        <v>41061</v>
      </c>
    </row>
    <row r="966664" spans="1:1" x14ac:dyDescent="0.25">
      <c r="A966664" s="40">
        <v>41091</v>
      </c>
    </row>
    <row r="966665" spans="1:1" x14ac:dyDescent="0.25">
      <c r="A966665" s="40">
        <v>41122</v>
      </c>
    </row>
    <row r="966666" spans="1:1" x14ac:dyDescent="0.25">
      <c r="A966666" s="40">
        <v>41153</v>
      </c>
    </row>
    <row r="966667" spans="1:1" x14ac:dyDescent="0.25">
      <c r="A966667" s="40">
        <v>41183</v>
      </c>
    </row>
    <row r="966668" spans="1:1" x14ac:dyDescent="0.25">
      <c r="A966668" s="40">
        <v>41214</v>
      </c>
    </row>
    <row r="966669" spans="1:1" x14ac:dyDescent="0.25">
      <c r="A966669" s="40">
        <v>41244</v>
      </c>
    </row>
    <row r="966670" spans="1:1" x14ac:dyDescent="0.25">
      <c r="A966670" s="40">
        <v>41275</v>
      </c>
    </row>
    <row r="966671" spans="1:1" x14ac:dyDescent="0.25">
      <c r="A966671" s="40">
        <v>41306</v>
      </c>
    </row>
    <row r="966672" spans="1:1" x14ac:dyDescent="0.25">
      <c r="A966672" s="40">
        <v>41334</v>
      </c>
    </row>
    <row r="966673" spans="1:1" x14ac:dyDescent="0.25">
      <c r="A966673" s="40">
        <v>41365</v>
      </c>
    </row>
    <row r="966674" spans="1:1" x14ac:dyDescent="0.25">
      <c r="A966674" s="40">
        <v>41395</v>
      </c>
    </row>
    <row r="966675" spans="1:1" x14ac:dyDescent="0.25">
      <c r="A966675" s="40">
        <v>41426</v>
      </c>
    </row>
    <row r="966676" spans="1:1" x14ac:dyDescent="0.25">
      <c r="A966676" s="40">
        <v>41456</v>
      </c>
    </row>
    <row r="966677" spans="1:1" x14ac:dyDescent="0.25">
      <c r="A966677" s="40">
        <v>41487</v>
      </c>
    </row>
    <row r="966678" spans="1:1" x14ac:dyDescent="0.25">
      <c r="A966678" s="40">
        <v>41518</v>
      </c>
    </row>
    <row r="966679" spans="1:1" x14ac:dyDescent="0.25">
      <c r="A966679" s="40">
        <v>41548</v>
      </c>
    </row>
    <row r="966680" spans="1:1" x14ac:dyDescent="0.25">
      <c r="A966680" s="40">
        <v>41579</v>
      </c>
    </row>
    <row r="966681" spans="1:1" x14ac:dyDescent="0.25">
      <c r="A966681" s="40">
        <v>41609</v>
      </c>
    </row>
    <row r="966682" spans="1:1" x14ac:dyDescent="0.25">
      <c r="A966682" s="40">
        <v>41640</v>
      </c>
    </row>
    <row r="966683" spans="1:1" x14ac:dyDescent="0.25">
      <c r="A966683" s="40">
        <v>41671</v>
      </c>
    </row>
    <row r="966684" spans="1:1" x14ac:dyDescent="0.25">
      <c r="A966684" s="40">
        <v>41699</v>
      </c>
    </row>
    <row r="966685" spans="1:1" x14ac:dyDescent="0.25">
      <c r="A966685" s="40">
        <v>41730</v>
      </c>
    </row>
    <row r="966686" spans="1:1" x14ac:dyDescent="0.25">
      <c r="A966686" s="40">
        <v>41760</v>
      </c>
    </row>
    <row r="966687" spans="1:1" x14ac:dyDescent="0.25">
      <c r="A966687" s="40">
        <v>41791</v>
      </c>
    </row>
    <row r="966688" spans="1:1" x14ac:dyDescent="0.25">
      <c r="A966688" s="40">
        <v>41821</v>
      </c>
    </row>
    <row r="966689" spans="1:1" x14ac:dyDescent="0.25">
      <c r="A966689" s="40">
        <v>41852</v>
      </c>
    </row>
    <row r="966690" spans="1:1" x14ac:dyDescent="0.25">
      <c r="A966690" s="40">
        <v>41883</v>
      </c>
    </row>
    <row r="966691" spans="1:1" x14ac:dyDescent="0.25">
      <c r="A966691" s="40">
        <v>41913</v>
      </c>
    </row>
    <row r="966692" spans="1:1" x14ac:dyDescent="0.25">
      <c r="A966692" s="40">
        <v>41944</v>
      </c>
    </row>
    <row r="966693" spans="1:1" x14ac:dyDescent="0.25">
      <c r="A966693" s="40">
        <v>41974</v>
      </c>
    </row>
    <row r="966694" spans="1:1" x14ac:dyDescent="0.25">
      <c r="A966694" s="40">
        <v>42005</v>
      </c>
    </row>
    <row r="966695" spans="1:1" x14ac:dyDescent="0.25">
      <c r="A966695" s="40">
        <v>42036</v>
      </c>
    </row>
    <row r="966696" spans="1:1" x14ac:dyDescent="0.25">
      <c r="A966696" s="40">
        <v>42064</v>
      </c>
    </row>
    <row r="966697" spans="1:1" x14ac:dyDescent="0.25">
      <c r="A966697" s="40">
        <v>42095</v>
      </c>
    </row>
    <row r="966698" spans="1:1" x14ac:dyDescent="0.25">
      <c r="A966698" s="40">
        <v>42125</v>
      </c>
    </row>
    <row r="966699" spans="1:1" x14ac:dyDescent="0.25">
      <c r="A966699" s="40">
        <v>42156</v>
      </c>
    </row>
    <row r="966700" spans="1:1" x14ac:dyDescent="0.25">
      <c r="A966700" s="40">
        <v>42186</v>
      </c>
    </row>
    <row r="966701" spans="1:1" x14ac:dyDescent="0.25">
      <c r="A966701" s="40">
        <v>42217</v>
      </c>
    </row>
    <row r="966702" spans="1:1" x14ac:dyDescent="0.25">
      <c r="A966702" s="40">
        <v>42248</v>
      </c>
    </row>
    <row r="966703" spans="1:1" x14ac:dyDescent="0.25">
      <c r="A966703" s="40">
        <v>42278</v>
      </c>
    </row>
    <row r="966704" spans="1:1" x14ac:dyDescent="0.25">
      <c r="A966704" s="40">
        <v>42309</v>
      </c>
    </row>
    <row r="966705" spans="1:1" x14ac:dyDescent="0.25">
      <c r="A966705" s="40">
        <v>42339</v>
      </c>
    </row>
    <row r="966706" spans="1:1" x14ac:dyDescent="0.25">
      <c r="A966706" s="40">
        <v>42370</v>
      </c>
    </row>
    <row r="966707" spans="1:1" x14ac:dyDescent="0.25">
      <c r="A966707" s="40">
        <v>42401</v>
      </c>
    </row>
    <row r="966708" spans="1:1" x14ac:dyDescent="0.25">
      <c r="A966708" s="40">
        <v>42430</v>
      </c>
    </row>
    <row r="966709" spans="1:1" x14ac:dyDescent="0.25">
      <c r="A966709" s="40">
        <v>42461</v>
      </c>
    </row>
    <row r="966710" spans="1:1" x14ac:dyDescent="0.25">
      <c r="A966710" s="40">
        <v>42491</v>
      </c>
    </row>
    <row r="966711" spans="1:1" x14ac:dyDescent="0.25">
      <c r="A966711" s="40">
        <v>42522</v>
      </c>
    </row>
    <row r="966712" spans="1:1" x14ac:dyDescent="0.25">
      <c r="A966712" s="40">
        <v>42552</v>
      </c>
    </row>
    <row r="966713" spans="1:1" x14ac:dyDescent="0.25">
      <c r="A966713" s="40">
        <v>42583</v>
      </c>
    </row>
    <row r="966714" spans="1:1" x14ac:dyDescent="0.25">
      <c r="A966714" s="40">
        <v>42614</v>
      </c>
    </row>
    <row r="966715" spans="1:1" x14ac:dyDescent="0.25">
      <c r="A966715" s="40">
        <v>42644</v>
      </c>
    </row>
    <row r="966716" spans="1:1" x14ac:dyDescent="0.25">
      <c r="A966716" s="40">
        <v>42675</v>
      </c>
    </row>
    <row r="966717" spans="1:1" x14ac:dyDescent="0.25">
      <c r="A966717" s="40">
        <v>42705</v>
      </c>
    </row>
    <row r="966718" spans="1:1" x14ac:dyDescent="0.25">
      <c r="A966718" s="40">
        <v>42736</v>
      </c>
    </row>
    <row r="966719" spans="1:1" x14ac:dyDescent="0.25">
      <c r="A966719" s="40">
        <v>42767</v>
      </c>
    </row>
    <row r="966720" spans="1:1" x14ac:dyDescent="0.25">
      <c r="A966720" s="40">
        <v>42795</v>
      </c>
    </row>
    <row r="966721" spans="1:1" x14ac:dyDescent="0.25">
      <c r="A966721" s="40">
        <v>42826</v>
      </c>
    </row>
    <row r="966722" spans="1:1" x14ac:dyDescent="0.25">
      <c r="A966722" s="40">
        <v>42856</v>
      </c>
    </row>
    <row r="966723" spans="1:1" x14ac:dyDescent="0.25">
      <c r="A966723" s="40">
        <v>42887</v>
      </c>
    </row>
    <row r="966724" spans="1:1" x14ac:dyDescent="0.25">
      <c r="A966724" s="40">
        <v>42917</v>
      </c>
    </row>
    <row r="966725" spans="1:1" x14ac:dyDescent="0.25">
      <c r="A966725" s="40">
        <v>42948</v>
      </c>
    </row>
    <row r="966726" spans="1:1" x14ac:dyDescent="0.25">
      <c r="A966726" s="40">
        <v>42979</v>
      </c>
    </row>
    <row r="966727" spans="1:1" x14ac:dyDescent="0.25">
      <c r="A966727" s="40">
        <v>43009</v>
      </c>
    </row>
    <row r="966728" spans="1:1" x14ac:dyDescent="0.25">
      <c r="A966728" s="40">
        <v>43040</v>
      </c>
    </row>
    <row r="966729" spans="1:1" x14ac:dyDescent="0.25">
      <c r="A966729" s="40">
        <v>43070</v>
      </c>
    </row>
    <row r="966730" spans="1:1" x14ac:dyDescent="0.25">
      <c r="A966730" s="40">
        <v>43101</v>
      </c>
    </row>
    <row r="966731" spans="1:1" x14ac:dyDescent="0.25">
      <c r="A966731" s="40">
        <v>43132</v>
      </c>
    </row>
    <row r="966732" spans="1:1" x14ac:dyDescent="0.25">
      <c r="A966732" s="40">
        <v>43160</v>
      </c>
    </row>
    <row r="966733" spans="1:1" x14ac:dyDescent="0.25">
      <c r="A966733" s="40">
        <v>43191</v>
      </c>
    </row>
    <row r="966734" spans="1:1" x14ac:dyDescent="0.25">
      <c r="A966734" s="40">
        <v>43221</v>
      </c>
    </row>
    <row r="966735" spans="1:1" x14ac:dyDescent="0.25">
      <c r="A966735" s="40">
        <v>43252</v>
      </c>
    </row>
    <row r="966736" spans="1:1" x14ac:dyDescent="0.25">
      <c r="A966736" s="40">
        <v>43282</v>
      </c>
    </row>
    <row r="966737" spans="1:1" x14ac:dyDescent="0.25">
      <c r="A966737" s="40">
        <v>43313</v>
      </c>
    </row>
    <row r="966738" spans="1:1" x14ac:dyDescent="0.25">
      <c r="A966738" s="40">
        <v>43344</v>
      </c>
    </row>
    <row r="966739" spans="1:1" x14ac:dyDescent="0.25">
      <c r="A966739" s="40">
        <v>43374</v>
      </c>
    </row>
    <row r="966740" spans="1:1" x14ac:dyDescent="0.25">
      <c r="A966740" s="40">
        <v>43405</v>
      </c>
    </row>
    <row r="966741" spans="1:1" x14ac:dyDescent="0.25">
      <c r="A966741" s="40">
        <v>43435</v>
      </c>
    </row>
    <row r="966742" spans="1:1" x14ac:dyDescent="0.25">
      <c r="A966742" s="40">
        <v>43466</v>
      </c>
    </row>
    <row r="966743" spans="1:1" x14ac:dyDescent="0.25">
      <c r="A966743" s="40">
        <v>43497</v>
      </c>
    </row>
    <row r="966744" spans="1:1" x14ac:dyDescent="0.25">
      <c r="A966744" s="40">
        <v>43525</v>
      </c>
    </row>
    <row r="966745" spans="1:1" x14ac:dyDescent="0.25">
      <c r="A966745" s="40">
        <v>43556</v>
      </c>
    </row>
    <row r="966746" spans="1:1" x14ac:dyDescent="0.25">
      <c r="A966746" s="40">
        <v>43586</v>
      </c>
    </row>
    <row r="966747" spans="1:1" x14ac:dyDescent="0.25">
      <c r="A966747" s="40">
        <v>43617</v>
      </c>
    </row>
    <row r="966748" spans="1:1" x14ac:dyDescent="0.25">
      <c r="A966748" s="40">
        <v>43647</v>
      </c>
    </row>
    <row r="966749" spans="1:1" x14ac:dyDescent="0.25">
      <c r="A966749" s="40">
        <v>43678</v>
      </c>
    </row>
    <row r="966750" spans="1:1" x14ac:dyDescent="0.25">
      <c r="A966750" s="40">
        <v>43709</v>
      </c>
    </row>
    <row r="966751" spans="1:1" x14ac:dyDescent="0.25">
      <c r="A966751" s="40">
        <v>43739</v>
      </c>
    </row>
    <row r="966752" spans="1:1" x14ac:dyDescent="0.25">
      <c r="A966752" s="40">
        <v>43770</v>
      </c>
    </row>
    <row r="966753" spans="1:1" x14ac:dyDescent="0.25">
      <c r="A966753" s="40">
        <v>43800</v>
      </c>
    </row>
    <row r="966754" spans="1:1" x14ac:dyDescent="0.25">
      <c r="A966754" s="40">
        <v>43831</v>
      </c>
    </row>
    <row r="966755" spans="1:1" x14ac:dyDescent="0.25">
      <c r="A966755" s="40">
        <v>43862</v>
      </c>
    </row>
    <row r="966756" spans="1:1" x14ac:dyDescent="0.25">
      <c r="A966756" s="40">
        <v>43891</v>
      </c>
    </row>
    <row r="966757" spans="1:1" x14ac:dyDescent="0.25">
      <c r="A966757" s="40">
        <v>43922</v>
      </c>
    </row>
    <row r="966758" spans="1:1" x14ac:dyDescent="0.25">
      <c r="A966758" s="40">
        <v>43952</v>
      </c>
    </row>
    <row r="966759" spans="1:1" x14ac:dyDescent="0.25">
      <c r="A966759" s="40">
        <v>43983</v>
      </c>
    </row>
    <row r="966760" spans="1:1" x14ac:dyDescent="0.25">
      <c r="A966760" s="40">
        <v>44013</v>
      </c>
    </row>
    <row r="966761" spans="1:1" x14ac:dyDescent="0.25">
      <c r="A966761" s="40">
        <v>44044</v>
      </c>
    </row>
    <row r="966762" spans="1:1" x14ac:dyDescent="0.25">
      <c r="A966762" s="40">
        <v>44075</v>
      </c>
    </row>
    <row r="966763" spans="1:1" x14ac:dyDescent="0.25">
      <c r="A966763" s="40">
        <v>44105</v>
      </c>
    </row>
    <row r="966764" spans="1:1" x14ac:dyDescent="0.25">
      <c r="A966764" s="40">
        <v>44136</v>
      </c>
    </row>
    <row r="966765" spans="1:1" x14ac:dyDescent="0.25">
      <c r="A966765" s="40">
        <v>44166</v>
      </c>
    </row>
    <row r="983042" spans="1:1" x14ac:dyDescent="0.25">
      <c r="A983042" s="40">
        <v>40909</v>
      </c>
    </row>
    <row r="983043" spans="1:1" x14ac:dyDescent="0.25">
      <c r="A983043" s="40">
        <v>40940</v>
      </c>
    </row>
    <row r="983044" spans="1:1" x14ac:dyDescent="0.25">
      <c r="A983044" s="40">
        <v>40969</v>
      </c>
    </row>
    <row r="983045" spans="1:1" x14ac:dyDescent="0.25">
      <c r="A983045" s="40">
        <v>41000</v>
      </c>
    </row>
    <row r="983046" spans="1:1" x14ac:dyDescent="0.25">
      <c r="A983046" s="40">
        <v>41030</v>
      </c>
    </row>
    <row r="983047" spans="1:1" x14ac:dyDescent="0.25">
      <c r="A983047" s="40">
        <v>41061</v>
      </c>
    </row>
    <row r="983048" spans="1:1" x14ac:dyDescent="0.25">
      <c r="A983048" s="40">
        <v>41091</v>
      </c>
    </row>
    <row r="983049" spans="1:1" x14ac:dyDescent="0.25">
      <c r="A983049" s="40">
        <v>41122</v>
      </c>
    </row>
    <row r="983050" spans="1:1" x14ac:dyDescent="0.25">
      <c r="A983050" s="40">
        <v>41153</v>
      </c>
    </row>
    <row r="983051" spans="1:1" x14ac:dyDescent="0.25">
      <c r="A983051" s="40">
        <v>41183</v>
      </c>
    </row>
    <row r="983052" spans="1:1" x14ac:dyDescent="0.25">
      <c r="A983052" s="40">
        <v>41214</v>
      </c>
    </row>
    <row r="983053" spans="1:1" x14ac:dyDescent="0.25">
      <c r="A983053" s="40">
        <v>41244</v>
      </c>
    </row>
    <row r="983054" spans="1:1" x14ac:dyDescent="0.25">
      <c r="A983054" s="40">
        <v>41275</v>
      </c>
    </row>
    <row r="983055" spans="1:1" x14ac:dyDescent="0.25">
      <c r="A983055" s="40">
        <v>41306</v>
      </c>
    </row>
    <row r="983056" spans="1:1" x14ac:dyDescent="0.25">
      <c r="A983056" s="40">
        <v>41334</v>
      </c>
    </row>
    <row r="983057" spans="1:1" x14ac:dyDescent="0.25">
      <c r="A983057" s="40">
        <v>41365</v>
      </c>
    </row>
    <row r="983058" spans="1:1" x14ac:dyDescent="0.25">
      <c r="A983058" s="40">
        <v>41395</v>
      </c>
    </row>
    <row r="983059" spans="1:1" x14ac:dyDescent="0.25">
      <c r="A983059" s="40">
        <v>41426</v>
      </c>
    </row>
    <row r="983060" spans="1:1" x14ac:dyDescent="0.25">
      <c r="A983060" s="40">
        <v>41456</v>
      </c>
    </row>
    <row r="983061" spans="1:1" x14ac:dyDescent="0.25">
      <c r="A983061" s="40">
        <v>41487</v>
      </c>
    </row>
    <row r="983062" spans="1:1" x14ac:dyDescent="0.25">
      <c r="A983062" s="40">
        <v>41518</v>
      </c>
    </row>
    <row r="983063" spans="1:1" x14ac:dyDescent="0.25">
      <c r="A983063" s="40">
        <v>41548</v>
      </c>
    </row>
    <row r="983064" spans="1:1" x14ac:dyDescent="0.25">
      <c r="A983064" s="40">
        <v>41579</v>
      </c>
    </row>
    <row r="983065" spans="1:1" x14ac:dyDescent="0.25">
      <c r="A983065" s="40">
        <v>41609</v>
      </c>
    </row>
    <row r="983066" spans="1:1" x14ac:dyDescent="0.25">
      <c r="A983066" s="40">
        <v>41640</v>
      </c>
    </row>
    <row r="983067" spans="1:1" x14ac:dyDescent="0.25">
      <c r="A983067" s="40">
        <v>41671</v>
      </c>
    </row>
    <row r="983068" spans="1:1" x14ac:dyDescent="0.25">
      <c r="A983068" s="40">
        <v>41699</v>
      </c>
    </row>
    <row r="983069" spans="1:1" x14ac:dyDescent="0.25">
      <c r="A983069" s="40">
        <v>41730</v>
      </c>
    </row>
    <row r="983070" spans="1:1" x14ac:dyDescent="0.25">
      <c r="A983070" s="40">
        <v>41760</v>
      </c>
    </row>
    <row r="983071" spans="1:1" x14ac:dyDescent="0.25">
      <c r="A983071" s="40">
        <v>41791</v>
      </c>
    </row>
    <row r="983072" spans="1:1" x14ac:dyDescent="0.25">
      <c r="A983072" s="40">
        <v>41821</v>
      </c>
    </row>
    <row r="983073" spans="1:1" x14ac:dyDescent="0.25">
      <c r="A983073" s="40">
        <v>41852</v>
      </c>
    </row>
    <row r="983074" spans="1:1" x14ac:dyDescent="0.25">
      <c r="A983074" s="40">
        <v>41883</v>
      </c>
    </row>
    <row r="983075" spans="1:1" x14ac:dyDescent="0.25">
      <c r="A983075" s="40">
        <v>41913</v>
      </c>
    </row>
    <row r="983076" spans="1:1" x14ac:dyDescent="0.25">
      <c r="A983076" s="40">
        <v>41944</v>
      </c>
    </row>
    <row r="983077" spans="1:1" x14ac:dyDescent="0.25">
      <c r="A983077" s="40">
        <v>41974</v>
      </c>
    </row>
    <row r="983078" spans="1:1" x14ac:dyDescent="0.25">
      <c r="A983078" s="40">
        <v>42005</v>
      </c>
    </row>
    <row r="983079" spans="1:1" x14ac:dyDescent="0.25">
      <c r="A983079" s="40">
        <v>42036</v>
      </c>
    </row>
    <row r="983080" spans="1:1" x14ac:dyDescent="0.25">
      <c r="A983080" s="40">
        <v>42064</v>
      </c>
    </row>
    <row r="983081" spans="1:1" x14ac:dyDescent="0.25">
      <c r="A983081" s="40">
        <v>42095</v>
      </c>
    </row>
    <row r="983082" spans="1:1" x14ac:dyDescent="0.25">
      <c r="A983082" s="40">
        <v>42125</v>
      </c>
    </row>
    <row r="983083" spans="1:1" x14ac:dyDescent="0.25">
      <c r="A983083" s="40">
        <v>42156</v>
      </c>
    </row>
    <row r="983084" spans="1:1" x14ac:dyDescent="0.25">
      <c r="A983084" s="40">
        <v>42186</v>
      </c>
    </row>
    <row r="983085" spans="1:1" x14ac:dyDescent="0.25">
      <c r="A983085" s="40">
        <v>42217</v>
      </c>
    </row>
    <row r="983086" spans="1:1" x14ac:dyDescent="0.25">
      <c r="A983086" s="40">
        <v>42248</v>
      </c>
    </row>
    <row r="983087" spans="1:1" x14ac:dyDescent="0.25">
      <c r="A983087" s="40">
        <v>42278</v>
      </c>
    </row>
    <row r="983088" spans="1:1" x14ac:dyDescent="0.25">
      <c r="A983088" s="40">
        <v>42309</v>
      </c>
    </row>
    <row r="983089" spans="1:1" x14ac:dyDescent="0.25">
      <c r="A983089" s="40">
        <v>42339</v>
      </c>
    </row>
    <row r="983090" spans="1:1" x14ac:dyDescent="0.25">
      <c r="A983090" s="40">
        <v>42370</v>
      </c>
    </row>
    <row r="983091" spans="1:1" x14ac:dyDescent="0.25">
      <c r="A983091" s="40">
        <v>42401</v>
      </c>
    </row>
    <row r="983092" spans="1:1" x14ac:dyDescent="0.25">
      <c r="A983092" s="40">
        <v>42430</v>
      </c>
    </row>
    <row r="983093" spans="1:1" x14ac:dyDescent="0.25">
      <c r="A983093" s="40">
        <v>42461</v>
      </c>
    </row>
    <row r="983094" spans="1:1" x14ac:dyDescent="0.25">
      <c r="A983094" s="40">
        <v>42491</v>
      </c>
    </row>
    <row r="983095" spans="1:1" x14ac:dyDescent="0.25">
      <c r="A983095" s="40">
        <v>42522</v>
      </c>
    </row>
    <row r="983096" spans="1:1" x14ac:dyDescent="0.25">
      <c r="A983096" s="40">
        <v>42552</v>
      </c>
    </row>
    <row r="983097" spans="1:1" x14ac:dyDescent="0.25">
      <c r="A983097" s="40">
        <v>42583</v>
      </c>
    </row>
    <row r="983098" spans="1:1" x14ac:dyDescent="0.25">
      <c r="A983098" s="40">
        <v>42614</v>
      </c>
    </row>
    <row r="983099" spans="1:1" x14ac:dyDescent="0.25">
      <c r="A983099" s="40">
        <v>42644</v>
      </c>
    </row>
    <row r="983100" spans="1:1" x14ac:dyDescent="0.25">
      <c r="A983100" s="40">
        <v>42675</v>
      </c>
    </row>
    <row r="983101" spans="1:1" x14ac:dyDescent="0.25">
      <c r="A983101" s="40">
        <v>42705</v>
      </c>
    </row>
    <row r="983102" spans="1:1" x14ac:dyDescent="0.25">
      <c r="A983102" s="40">
        <v>42736</v>
      </c>
    </row>
    <row r="983103" spans="1:1" x14ac:dyDescent="0.25">
      <c r="A983103" s="40">
        <v>42767</v>
      </c>
    </row>
    <row r="983104" spans="1:1" x14ac:dyDescent="0.25">
      <c r="A983104" s="40">
        <v>42795</v>
      </c>
    </row>
    <row r="983105" spans="1:1" x14ac:dyDescent="0.25">
      <c r="A983105" s="40">
        <v>42826</v>
      </c>
    </row>
    <row r="983106" spans="1:1" x14ac:dyDescent="0.25">
      <c r="A983106" s="40">
        <v>42856</v>
      </c>
    </row>
    <row r="983107" spans="1:1" x14ac:dyDescent="0.25">
      <c r="A983107" s="40">
        <v>42887</v>
      </c>
    </row>
    <row r="983108" spans="1:1" x14ac:dyDescent="0.25">
      <c r="A983108" s="40">
        <v>42917</v>
      </c>
    </row>
    <row r="983109" spans="1:1" x14ac:dyDescent="0.25">
      <c r="A983109" s="40">
        <v>42948</v>
      </c>
    </row>
    <row r="983110" spans="1:1" x14ac:dyDescent="0.25">
      <c r="A983110" s="40">
        <v>42979</v>
      </c>
    </row>
    <row r="983111" spans="1:1" x14ac:dyDescent="0.25">
      <c r="A983111" s="40">
        <v>43009</v>
      </c>
    </row>
    <row r="983112" spans="1:1" x14ac:dyDescent="0.25">
      <c r="A983112" s="40">
        <v>43040</v>
      </c>
    </row>
    <row r="983113" spans="1:1" x14ac:dyDescent="0.25">
      <c r="A983113" s="40">
        <v>43070</v>
      </c>
    </row>
    <row r="983114" spans="1:1" x14ac:dyDescent="0.25">
      <c r="A983114" s="40">
        <v>43101</v>
      </c>
    </row>
    <row r="983115" spans="1:1" x14ac:dyDescent="0.25">
      <c r="A983115" s="40">
        <v>43132</v>
      </c>
    </row>
    <row r="983116" spans="1:1" x14ac:dyDescent="0.25">
      <c r="A983116" s="40">
        <v>43160</v>
      </c>
    </row>
    <row r="983117" spans="1:1" x14ac:dyDescent="0.25">
      <c r="A983117" s="40">
        <v>43191</v>
      </c>
    </row>
    <row r="983118" spans="1:1" x14ac:dyDescent="0.25">
      <c r="A983118" s="40">
        <v>43221</v>
      </c>
    </row>
    <row r="983119" spans="1:1" x14ac:dyDescent="0.25">
      <c r="A983119" s="40">
        <v>43252</v>
      </c>
    </row>
    <row r="983120" spans="1:1" x14ac:dyDescent="0.25">
      <c r="A983120" s="40">
        <v>43282</v>
      </c>
    </row>
    <row r="983121" spans="1:1" x14ac:dyDescent="0.25">
      <c r="A983121" s="40">
        <v>43313</v>
      </c>
    </row>
    <row r="983122" spans="1:1" x14ac:dyDescent="0.25">
      <c r="A983122" s="40">
        <v>43344</v>
      </c>
    </row>
    <row r="983123" spans="1:1" x14ac:dyDescent="0.25">
      <c r="A983123" s="40">
        <v>43374</v>
      </c>
    </row>
    <row r="983124" spans="1:1" x14ac:dyDescent="0.25">
      <c r="A983124" s="40">
        <v>43405</v>
      </c>
    </row>
    <row r="983125" spans="1:1" x14ac:dyDescent="0.25">
      <c r="A983125" s="40">
        <v>43435</v>
      </c>
    </row>
    <row r="983126" spans="1:1" x14ac:dyDescent="0.25">
      <c r="A983126" s="40">
        <v>43466</v>
      </c>
    </row>
    <row r="983127" spans="1:1" x14ac:dyDescent="0.25">
      <c r="A983127" s="40">
        <v>43497</v>
      </c>
    </row>
    <row r="983128" spans="1:1" x14ac:dyDescent="0.25">
      <c r="A983128" s="40">
        <v>43525</v>
      </c>
    </row>
    <row r="983129" spans="1:1" x14ac:dyDescent="0.25">
      <c r="A983129" s="40">
        <v>43556</v>
      </c>
    </row>
    <row r="983130" spans="1:1" x14ac:dyDescent="0.25">
      <c r="A983130" s="40">
        <v>43586</v>
      </c>
    </row>
    <row r="983131" spans="1:1" x14ac:dyDescent="0.25">
      <c r="A983131" s="40">
        <v>43617</v>
      </c>
    </row>
    <row r="983132" spans="1:1" x14ac:dyDescent="0.25">
      <c r="A983132" s="40">
        <v>43647</v>
      </c>
    </row>
    <row r="983133" spans="1:1" x14ac:dyDescent="0.25">
      <c r="A983133" s="40">
        <v>43678</v>
      </c>
    </row>
    <row r="983134" spans="1:1" x14ac:dyDescent="0.25">
      <c r="A983134" s="40">
        <v>43709</v>
      </c>
    </row>
    <row r="983135" spans="1:1" x14ac:dyDescent="0.25">
      <c r="A983135" s="40">
        <v>43739</v>
      </c>
    </row>
    <row r="983136" spans="1:1" x14ac:dyDescent="0.25">
      <c r="A983136" s="40">
        <v>43770</v>
      </c>
    </row>
    <row r="983137" spans="1:1" x14ac:dyDescent="0.25">
      <c r="A983137" s="40">
        <v>43800</v>
      </c>
    </row>
    <row r="983138" spans="1:1" x14ac:dyDescent="0.25">
      <c r="A983138" s="40">
        <v>43831</v>
      </c>
    </row>
    <row r="983139" spans="1:1" x14ac:dyDescent="0.25">
      <c r="A983139" s="40">
        <v>43862</v>
      </c>
    </row>
    <row r="983140" spans="1:1" x14ac:dyDescent="0.25">
      <c r="A983140" s="40">
        <v>43891</v>
      </c>
    </row>
    <row r="983141" spans="1:1" x14ac:dyDescent="0.25">
      <c r="A983141" s="40">
        <v>43922</v>
      </c>
    </row>
    <row r="983142" spans="1:1" x14ac:dyDescent="0.25">
      <c r="A983142" s="40">
        <v>43952</v>
      </c>
    </row>
    <row r="983143" spans="1:1" x14ac:dyDescent="0.25">
      <c r="A983143" s="40">
        <v>43983</v>
      </c>
    </row>
    <row r="983144" spans="1:1" x14ac:dyDescent="0.25">
      <c r="A983144" s="40">
        <v>44013</v>
      </c>
    </row>
    <row r="983145" spans="1:1" x14ac:dyDescent="0.25">
      <c r="A983145" s="40">
        <v>44044</v>
      </c>
    </row>
    <row r="983146" spans="1:1" x14ac:dyDescent="0.25">
      <c r="A983146" s="40">
        <v>44075</v>
      </c>
    </row>
    <row r="983147" spans="1:1" x14ac:dyDescent="0.25">
      <c r="A983147" s="40">
        <v>44105</v>
      </c>
    </row>
    <row r="983148" spans="1:1" x14ac:dyDescent="0.25">
      <c r="A983148" s="40">
        <v>44136</v>
      </c>
    </row>
    <row r="983149" spans="1:1" x14ac:dyDescent="0.25">
      <c r="A983149" s="40">
        <v>44166</v>
      </c>
    </row>
    <row r="999426" spans="1:1" x14ac:dyDescent="0.25">
      <c r="A999426" s="40">
        <v>40909</v>
      </c>
    </row>
    <row r="999427" spans="1:1" x14ac:dyDescent="0.25">
      <c r="A999427" s="40">
        <v>40940</v>
      </c>
    </row>
    <row r="999428" spans="1:1" x14ac:dyDescent="0.25">
      <c r="A999428" s="40">
        <v>40969</v>
      </c>
    </row>
    <row r="999429" spans="1:1" x14ac:dyDescent="0.25">
      <c r="A999429" s="40">
        <v>41000</v>
      </c>
    </row>
    <row r="999430" spans="1:1" x14ac:dyDescent="0.25">
      <c r="A999430" s="40">
        <v>41030</v>
      </c>
    </row>
    <row r="999431" spans="1:1" x14ac:dyDescent="0.25">
      <c r="A999431" s="40">
        <v>41061</v>
      </c>
    </row>
    <row r="999432" spans="1:1" x14ac:dyDescent="0.25">
      <c r="A999432" s="40">
        <v>41091</v>
      </c>
    </row>
    <row r="999433" spans="1:1" x14ac:dyDescent="0.25">
      <c r="A999433" s="40">
        <v>41122</v>
      </c>
    </row>
    <row r="999434" spans="1:1" x14ac:dyDescent="0.25">
      <c r="A999434" s="40">
        <v>41153</v>
      </c>
    </row>
    <row r="999435" spans="1:1" x14ac:dyDescent="0.25">
      <c r="A999435" s="40">
        <v>41183</v>
      </c>
    </row>
    <row r="999436" spans="1:1" x14ac:dyDescent="0.25">
      <c r="A999436" s="40">
        <v>41214</v>
      </c>
    </row>
    <row r="999437" spans="1:1" x14ac:dyDescent="0.25">
      <c r="A999437" s="40">
        <v>41244</v>
      </c>
    </row>
    <row r="999438" spans="1:1" x14ac:dyDescent="0.25">
      <c r="A999438" s="40">
        <v>41275</v>
      </c>
    </row>
    <row r="999439" spans="1:1" x14ac:dyDescent="0.25">
      <c r="A999439" s="40">
        <v>41306</v>
      </c>
    </row>
    <row r="999440" spans="1:1" x14ac:dyDescent="0.25">
      <c r="A999440" s="40">
        <v>41334</v>
      </c>
    </row>
    <row r="999441" spans="1:1" x14ac:dyDescent="0.25">
      <c r="A999441" s="40">
        <v>41365</v>
      </c>
    </row>
    <row r="999442" spans="1:1" x14ac:dyDescent="0.25">
      <c r="A999442" s="40">
        <v>41395</v>
      </c>
    </row>
    <row r="999443" spans="1:1" x14ac:dyDescent="0.25">
      <c r="A999443" s="40">
        <v>41426</v>
      </c>
    </row>
    <row r="999444" spans="1:1" x14ac:dyDescent="0.25">
      <c r="A999444" s="40">
        <v>41456</v>
      </c>
    </row>
    <row r="999445" spans="1:1" x14ac:dyDescent="0.25">
      <c r="A999445" s="40">
        <v>41487</v>
      </c>
    </row>
    <row r="999446" spans="1:1" x14ac:dyDescent="0.25">
      <c r="A999446" s="40">
        <v>41518</v>
      </c>
    </row>
    <row r="999447" spans="1:1" x14ac:dyDescent="0.25">
      <c r="A999447" s="40">
        <v>41548</v>
      </c>
    </row>
    <row r="999448" spans="1:1" x14ac:dyDescent="0.25">
      <c r="A999448" s="40">
        <v>41579</v>
      </c>
    </row>
    <row r="999449" spans="1:1" x14ac:dyDescent="0.25">
      <c r="A999449" s="40">
        <v>41609</v>
      </c>
    </row>
    <row r="999450" spans="1:1" x14ac:dyDescent="0.25">
      <c r="A999450" s="40">
        <v>41640</v>
      </c>
    </row>
    <row r="999451" spans="1:1" x14ac:dyDescent="0.25">
      <c r="A999451" s="40">
        <v>41671</v>
      </c>
    </row>
    <row r="999452" spans="1:1" x14ac:dyDescent="0.25">
      <c r="A999452" s="40">
        <v>41699</v>
      </c>
    </row>
    <row r="999453" spans="1:1" x14ac:dyDescent="0.25">
      <c r="A999453" s="40">
        <v>41730</v>
      </c>
    </row>
    <row r="999454" spans="1:1" x14ac:dyDescent="0.25">
      <c r="A999454" s="40">
        <v>41760</v>
      </c>
    </row>
    <row r="999455" spans="1:1" x14ac:dyDescent="0.25">
      <c r="A999455" s="40">
        <v>41791</v>
      </c>
    </row>
    <row r="999456" spans="1:1" x14ac:dyDescent="0.25">
      <c r="A999456" s="40">
        <v>41821</v>
      </c>
    </row>
    <row r="999457" spans="1:1" x14ac:dyDescent="0.25">
      <c r="A999457" s="40">
        <v>41852</v>
      </c>
    </row>
    <row r="999458" spans="1:1" x14ac:dyDescent="0.25">
      <c r="A999458" s="40">
        <v>41883</v>
      </c>
    </row>
    <row r="999459" spans="1:1" x14ac:dyDescent="0.25">
      <c r="A999459" s="40">
        <v>41913</v>
      </c>
    </row>
    <row r="999460" spans="1:1" x14ac:dyDescent="0.25">
      <c r="A999460" s="40">
        <v>41944</v>
      </c>
    </row>
    <row r="999461" spans="1:1" x14ac:dyDescent="0.25">
      <c r="A999461" s="40">
        <v>41974</v>
      </c>
    </row>
    <row r="999462" spans="1:1" x14ac:dyDescent="0.25">
      <c r="A999462" s="40">
        <v>42005</v>
      </c>
    </row>
    <row r="999463" spans="1:1" x14ac:dyDescent="0.25">
      <c r="A999463" s="40">
        <v>42036</v>
      </c>
    </row>
    <row r="999464" spans="1:1" x14ac:dyDescent="0.25">
      <c r="A999464" s="40">
        <v>42064</v>
      </c>
    </row>
    <row r="999465" spans="1:1" x14ac:dyDescent="0.25">
      <c r="A999465" s="40">
        <v>42095</v>
      </c>
    </row>
    <row r="999466" spans="1:1" x14ac:dyDescent="0.25">
      <c r="A999466" s="40">
        <v>42125</v>
      </c>
    </row>
    <row r="999467" spans="1:1" x14ac:dyDescent="0.25">
      <c r="A999467" s="40">
        <v>42156</v>
      </c>
    </row>
    <row r="999468" spans="1:1" x14ac:dyDescent="0.25">
      <c r="A999468" s="40">
        <v>42186</v>
      </c>
    </row>
    <row r="999469" spans="1:1" x14ac:dyDescent="0.25">
      <c r="A999469" s="40">
        <v>42217</v>
      </c>
    </row>
    <row r="999470" spans="1:1" x14ac:dyDescent="0.25">
      <c r="A999470" s="40">
        <v>42248</v>
      </c>
    </row>
    <row r="999471" spans="1:1" x14ac:dyDescent="0.25">
      <c r="A999471" s="40">
        <v>42278</v>
      </c>
    </row>
    <row r="999472" spans="1:1" x14ac:dyDescent="0.25">
      <c r="A999472" s="40">
        <v>42309</v>
      </c>
    </row>
    <row r="999473" spans="1:1" x14ac:dyDescent="0.25">
      <c r="A999473" s="40">
        <v>42339</v>
      </c>
    </row>
    <row r="999474" spans="1:1" x14ac:dyDescent="0.25">
      <c r="A999474" s="40">
        <v>42370</v>
      </c>
    </row>
    <row r="999475" spans="1:1" x14ac:dyDescent="0.25">
      <c r="A999475" s="40">
        <v>42401</v>
      </c>
    </row>
    <row r="999476" spans="1:1" x14ac:dyDescent="0.25">
      <c r="A999476" s="40">
        <v>42430</v>
      </c>
    </row>
    <row r="999477" spans="1:1" x14ac:dyDescent="0.25">
      <c r="A999477" s="40">
        <v>42461</v>
      </c>
    </row>
    <row r="999478" spans="1:1" x14ac:dyDescent="0.25">
      <c r="A999478" s="40">
        <v>42491</v>
      </c>
    </row>
    <row r="999479" spans="1:1" x14ac:dyDescent="0.25">
      <c r="A999479" s="40">
        <v>42522</v>
      </c>
    </row>
    <row r="999480" spans="1:1" x14ac:dyDescent="0.25">
      <c r="A999480" s="40">
        <v>42552</v>
      </c>
    </row>
    <row r="999481" spans="1:1" x14ac:dyDescent="0.25">
      <c r="A999481" s="40">
        <v>42583</v>
      </c>
    </row>
    <row r="999482" spans="1:1" x14ac:dyDescent="0.25">
      <c r="A999482" s="40">
        <v>42614</v>
      </c>
    </row>
    <row r="999483" spans="1:1" x14ac:dyDescent="0.25">
      <c r="A999483" s="40">
        <v>42644</v>
      </c>
    </row>
    <row r="999484" spans="1:1" x14ac:dyDescent="0.25">
      <c r="A999484" s="40">
        <v>42675</v>
      </c>
    </row>
    <row r="999485" spans="1:1" x14ac:dyDescent="0.25">
      <c r="A999485" s="40">
        <v>42705</v>
      </c>
    </row>
    <row r="999486" spans="1:1" x14ac:dyDescent="0.25">
      <c r="A999486" s="40">
        <v>42736</v>
      </c>
    </row>
    <row r="999487" spans="1:1" x14ac:dyDescent="0.25">
      <c r="A999487" s="40">
        <v>42767</v>
      </c>
    </row>
    <row r="999488" spans="1:1" x14ac:dyDescent="0.25">
      <c r="A999488" s="40">
        <v>42795</v>
      </c>
    </row>
    <row r="999489" spans="1:1" x14ac:dyDescent="0.25">
      <c r="A999489" s="40">
        <v>42826</v>
      </c>
    </row>
    <row r="999490" spans="1:1" x14ac:dyDescent="0.25">
      <c r="A999490" s="40">
        <v>42856</v>
      </c>
    </row>
    <row r="999491" spans="1:1" x14ac:dyDescent="0.25">
      <c r="A999491" s="40">
        <v>42887</v>
      </c>
    </row>
    <row r="999492" spans="1:1" x14ac:dyDescent="0.25">
      <c r="A999492" s="40">
        <v>42917</v>
      </c>
    </row>
    <row r="999493" spans="1:1" x14ac:dyDescent="0.25">
      <c r="A999493" s="40">
        <v>42948</v>
      </c>
    </row>
    <row r="999494" spans="1:1" x14ac:dyDescent="0.25">
      <c r="A999494" s="40">
        <v>42979</v>
      </c>
    </row>
    <row r="999495" spans="1:1" x14ac:dyDescent="0.25">
      <c r="A999495" s="40">
        <v>43009</v>
      </c>
    </row>
    <row r="999496" spans="1:1" x14ac:dyDescent="0.25">
      <c r="A999496" s="40">
        <v>43040</v>
      </c>
    </row>
    <row r="999497" spans="1:1" x14ac:dyDescent="0.25">
      <c r="A999497" s="40">
        <v>43070</v>
      </c>
    </row>
    <row r="999498" spans="1:1" x14ac:dyDescent="0.25">
      <c r="A999498" s="40">
        <v>43101</v>
      </c>
    </row>
    <row r="999499" spans="1:1" x14ac:dyDescent="0.25">
      <c r="A999499" s="40">
        <v>43132</v>
      </c>
    </row>
    <row r="999500" spans="1:1" x14ac:dyDescent="0.25">
      <c r="A999500" s="40">
        <v>43160</v>
      </c>
    </row>
    <row r="999501" spans="1:1" x14ac:dyDescent="0.25">
      <c r="A999501" s="40">
        <v>43191</v>
      </c>
    </row>
    <row r="999502" spans="1:1" x14ac:dyDescent="0.25">
      <c r="A999502" s="40">
        <v>43221</v>
      </c>
    </row>
    <row r="999503" spans="1:1" x14ac:dyDescent="0.25">
      <c r="A999503" s="40">
        <v>43252</v>
      </c>
    </row>
    <row r="999504" spans="1:1" x14ac:dyDescent="0.25">
      <c r="A999504" s="40">
        <v>43282</v>
      </c>
    </row>
    <row r="999505" spans="1:1" x14ac:dyDescent="0.25">
      <c r="A999505" s="40">
        <v>43313</v>
      </c>
    </row>
    <row r="999506" spans="1:1" x14ac:dyDescent="0.25">
      <c r="A999506" s="40">
        <v>43344</v>
      </c>
    </row>
    <row r="999507" spans="1:1" x14ac:dyDescent="0.25">
      <c r="A999507" s="40">
        <v>43374</v>
      </c>
    </row>
    <row r="999508" spans="1:1" x14ac:dyDescent="0.25">
      <c r="A999508" s="40">
        <v>43405</v>
      </c>
    </row>
    <row r="999509" spans="1:1" x14ac:dyDescent="0.25">
      <c r="A999509" s="40">
        <v>43435</v>
      </c>
    </row>
    <row r="999510" spans="1:1" x14ac:dyDescent="0.25">
      <c r="A999510" s="40">
        <v>43466</v>
      </c>
    </row>
    <row r="999511" spans="1:1" x14ac:dyDescent="0.25">
      <c r="A999511" s="40">
        <v>43497</v>
      </c>
    </row>
    <row r="999512" spans="1:1" x14ac:dyDescent="0.25">
      <c r="A999512" s="40">
        <v>43525</v>
      </c>
    </row>
    <row r="999513" spans="1:1" x14ac:dyDescent="0.25">
      <c r="A999513" s="40">
        <v>43556</v>
      </c>
    </row>
    <row r="999514" spans="1:1" x14ac:dyDescent="0.25">
      <c r="A999514" s="40">
        <v>43586</v>
      </c>
    </row>
    <row r="999515" spans="1:1" x14ac:dyDescent="0.25">
      <c r="A999515" s="40">
        <v>43617</v>
      </c>
    </row>
    <row r="999516" spans="1:1" x14ac:dyDescent="0.25">
      <c r="A999516" s="40">
        <v>43647</v>
      </c>
    </row>
    <row r="999517" spans="1:1" x14ac:dyDescent="0.25">
      <c r="A999517" s="40">
        <v>43678</v>
      </c>
    </row>
    <row r="999518" spans="1:1" x14ac:dyDescent="0.25">
      <c r="A999518" s="40">
        <v>43709</v>
      </c>
    </row>
    <row r="999519" spans="1:1" x14ac:dyDescent="0.25">
      <c r="A999519" s="40">
        <v>43739</v>
      </c>
    </row>
    <row r="999520" spans="1:1" x14ac:dyDescent="0.25">
      <c r="A999520" s="40">
        <v>43770</v>
      </c>
    </row>
    <row r="999521" spans="1:1" x14ac:dyDescent="0.25">
      <c r="A999521" s="40">
        <v>43800</v>
      </c>
    </row>
    <row r="999522" spans="1:1" x14ac:dyDescent="0.25">
      <c r="A999522" s="40">
        <v>43831</v>
      </c>
    </row>
    <row r="999523" spans="1:1" x14ac:dyDescent="0.25">
      <c r="A999523" s="40">
        <v>43862</v>
      </c>
    </row>
    <row r="999524" spans="1:1" x14ac:dyDescent="0.25">
      <c r="A999524" s="40">
        <v>43891</v>
      </c>
    </row>
    <row r="999525" spans="1:1" x14ac:dyDescent="0.25">
      <c r="A999525" s="40">
        <v>43922</v>
      </c>
    </row>
    <row r="999526" spans="1:1" x14ac:dyDescent="0.25">
      <c r="A999526" s="40">
        <v>43952</v>
      </c>
    </row>
    <row r="999527" spans="1:1" x14ac:dyDescent="0.25">
      <c r="A999527" s="40">
        <v>43983</v>
      </c>
    </row>
    <row r="999528" spans="1:1" x14ac:dyDescent="0.25">
      <c r="A999528" s="40">
        <v>44013</v>
      </c>
    </row>
    <row r="999529" spans="1:1" x14ac:dyDescent="0.25">
      <c r="A999529" s="40">
        <v>44044</v>
      </c>
    </row>
    <row r="999530" spans="1:1" x14ac:dyDescent="0.25">
      <c r="A999530" s="40">
        <v>44075</v>
      </c>
    </row>
    <row r="999531" spans="1:1" x14ac:dyDescent="0.25">
      <c r="A999531" s="40">
        <v>44105</v>
      </c>
    </row>
    <row r="999532" spans="1:1" x14ac:dyDescent="0.25">
      <c r="A999532" s="40">
        <v>44136</v>
      </c>
    </row>
    <row r="999533" spans="1:1" x14ac:dyDescent="0.25">
      <c r="A999533" s="40">
        <v>44166</v>
      </c>
    </row>
    <row r="1015810" spans="1:1" x14ac:dyDescent="0.25">
      <c r="A1015810" s="40">
        <v>40909</v>
      </c>
    </row>
    <row r="1015811" spans="1:1" x14ac:dyDescent="0.25">
      <c r="A1015811" s="40">
        <v>40940</v>
      </c>
    </row>
    <row r="1015812" spans="1:1" x14ac:dyDescent="0.25">
      <c r="A1015812" s="40">
        <v>40969</v>
      </c>
    </row>
    <row r="1015813" spans="1:1" x14ac:dyDescent="0.25">
      <c r="A1015813" s="40">
        <v>41000</v>
      </c>
    </row>
    <row r="1015814" spans="1:1" x14ac:dyDescent="0.25">
      <c r="A1015814" s="40">
        <v>41030</v>
      </c>
    </row>
    <row r="1015815" spans="1:1" x14ac:dyDescent="0.25">
      <c r="A1015815" s="40">
        <v>41061</v>
      </c>
    </row>
    <row r="1015816" spans="1:1" x14ac:dyDescent="0.25">
      <c r="A1015816" s="40">
        <v>41091</v>
      </c>
    </row>
    <row r="1015817" spans="1:1" x14ac:dyDescent="0.25">
      <c r="A1015817" s="40">
        <v>41122</v>
      </c>
    </row>
    <row r="1015818" spans="1:1" x14ac:dyDescent="0.25">
      <c r="A1015818" s="40">
        <v>41153</v>
      </c>
    </row>
    <row r="1015819" spans="1:1" x14ac:dyDescent="0.25">
      <c r="A1015819" s="40">
        <v>41183</v>
      </c>
    </row>
    <row r="1015820" spans="1:1" x14ac:dyDescent="0.25">
      <c r="A1015820" s="40">
        <v>41214</v>
      </c>
    </row>
    <row r="1015821" spans="1:1" x14ac:dyDescent="0.25">
      <c r="A1015821" s="40">
        <v>41244</v>
      </c>
    </row>
    <row r="1015822" spans="1:1" x14ac:dyDescent="0.25">
      <c r="A1015822" s="40">
        <v>41275</v>
      </c>
    </row>
    <row r="1015823" spans="1:1" x14ac:dyDescent="0.25">
      <c r="A1015823" s="40">
        <v>41306</v>
      </c>
    </row>
    <row r="1015824" spans="1:1" x14ac:dyDescent="0.25">
      <c r="A1015824" s="40">
        <v>41334</v>
      </c>
    </row>
    <row r="1015825" spans="1:1" x14ac:dyDescent="0.25">
      <c r="A1015825" s="40">
        <v>41365</v>
      </c>
    </row>
    <row r="1015826" spans="1:1" x14ac:dyDescent="0.25">
      <c r="A1015826" s="40">
        <v>41395</v>
      </c>
    </row>
    <row r="1015827" spans="1:1" x14ac:dyDescent="0.25">
      <c r="A1015827" s="40">
        <v>41426</v>
      </c>
    </row>
    <row r="1015828" spans="1:1" x14ac:dyDescent="0.25">
      <c r="A1015828" s="40">
        <v>41456</v>
      </c>
    </row>
    <row r="1015829" spans="1:1" x14ac:dyDescent="0.25">
      <c r="A1015829" s="40">
        <v>41487</v>
      </c>
    </row>
    <row r="1015830" spans="1:1" x14ac:dyDescent="0.25">
      <c r="A1015830" s="40">
        <v>41518</v>
      </c>
    </row>
    <row r="1015831" spans="1:1" x14ac:dyDescent="0.25">
      <c r="A1015831" s="40">
        <v>41548</v>
      </c>
    </row>
    <row r="1015832" spans="1:1" x14ac:dyDescent="0.25">
      <c r="A1015832" s="40">
        <v>41579</v>
      </c>
    </row>
    <row r="1015833" spans="1:1" x14ac:dyDescent="0.25">
      <c r="A1015833" s="40">
        <v>41609</v>
      </c>
    </row>
    <row r="1015834" spans="1:1" x14ac:dyDescent="0.25">
      <c r="A1015834" s="40">
        <v>41640</v>
      </c>
    </row>
    <row r="1015835" spans="1:1" x14ac:dyDescent="0.25">
      <c r="A1015835" s="40">
        <v>41671</v>
      </c>
    </row>
    <row r="1015836" spans="1:1" x14ac:dyDescent="0.25">
      <c r="A1015836" s="40">
        <v>41699</v>
      </c>
    </row>
    <row r="1015837" spans="1:1" x14ac:dyDescent="0.25">
      <c r="A1015837" s="40">
        <v>41730</v>
      </c>
    </row>
    <row r="1015838" spans="1:1" x14ac:dyDescent="0.25">
      <c r="A1015838" s="40">
        <v>41760</v>
      </c>
    </row>
    <row r="1015839" spans="1:1" x14ac:dyDescent="0.25">
      <c r="A1015839" s="40">
        <v>41791</v>
      </c>
    </row>
    <row r="1015840" spans="1:1" x14ac:dyDescent="0.25">
      <c r="A1015840" s="40">
        <v>41821</v>
      </c>
    </row>
    <row r="1015841" spans="1:1" x14ac:dyDescent="0.25">
      <c r="A1015841" s="40">
        <v>41852</v>
      </c>
    </row>
    <row r="1015842" spans="1:1" x14ac:dyDescent="0.25">
      <c r="A1015842" s="40">
        <v>41883</v>
      </c>
    </row>
    <row r="1015843" spans="1:1" x14ac:dyDescent="0.25">
      <c r="A1015843" s="40">
        <v>41913</v>
      </c>
    </row>
    <row r="1015844" spans="1:1" x14ac:dyDescent="0.25">
      <c r="A1015844" s="40">
        <v>41944</v>
      </c>
    </row>
    <row r="1015845" spans="1:1" x14ac:dyDescent="0.25">
      <c r="A1015845" s="40">
        <v>41974</v>
      </c>
    </row>
    <row r="1015846" spans="1:1" x14ac:dyDescent="0.25">
      <c r="A1015846" s="40">
        <v>42005</v>
      </c>
    </row>
    <row r="1015847" spans="1:1" x14ac:dyDescent="0.25">
      <c r="A1015847" s="40">
        <v>42036</v>
      </c>
    </row>
    <row r="1015848" spans="1:1" x14ac:dyDescent="0.25">
      <c r="A1015848" s="40">
        <v>42064</v>
      </c>
    </row>
    <row r="1015849" spans="1:1" x14ac:dyDescent="0.25">
      <c r="A1015849" s="40">
        <v>42095</v>
      </c>
    </row>
    <row r="1015850" spans="1:1" x14ac:dyDescent="0.25">
      <c r="A1015850" s="40">
        <v>42125</v>
      </c>
    </row>
    <row r="1015851" spans="1:1" x14ac:dyDescent="0.25">
      <c r="A1015851" s="40">
        <v>42156</v>
      </c>
    </row>
    <row r="1015852" spans="1:1" x14ac:dyDescent="0.25">
      <c r="A1015852" s="40">
        <v>42186</v>
      </c>
    </row>
    <row r="1015853" spans="1:1" x14ac:dyDescent="0.25">
      <c r="A1015853" s="40">
        <v>42217</v>
      </c>
    </row>
    <row r="1015854" spans="1:1" x14ac:dyDescent="0.25">
      <c r="A1015854" s="40">
        <v>42248</v>
      </c>
    </row>
    <row r="1015855" spans="1:1" x14ac:dyDescent="0.25">
      <c r="A1015855" s="40">
        <v>42278</v>
      </c>
    </row>
    <row r="1015856" spans="1:1" x14ac:dyDescent="0.25">
      <c r="A1015856" s="40">
        <v>42309</v>
      </c>
    </row>
    <row r="1015857" spans="1:1" x14ac:dyDescent="0.25">
      <c r="A1015857" s="40">
        <v>42339</v>
      </c>
    </row>
    <row r="1015858" spans="1:1" x14ac:dyDescent="0.25">
      <c r="A1015858" s="40">
        <v>42370</v>
      </c>
    </row>
    <row r="1015859" spans="1:1" x14ac:dyDescent="0.25">
      <c r="A1015859" s="40">
        <v>42401</v>
      </c>
    </row>
    <row r="1015860" spans="1:1" x14ac:dyDescent="0.25">
      <c r="A1015860" s="40">
        <v>42430</v>
      </c>
    </row>
    <row r="1015861" spans="1:1" x14ac:dyDescent="0.25">
      <c r="A1015861" s="40">
        <v>42461</v>
      </c>
    </row>
    <row r="1015862" spans="1:1" x14ac:dyDescent="0.25">
      <c r="A1015862" s="40">
        <v>42491</v>
      </c>
    </row>
    <row r="1015863" spans="1:1" x14ac:dyDescent="0.25">
      <c r="A1015863" s="40">
        <v>42522</v>
      </c>
    </row>
    <row r="1015864" spans="1:1" x14ac:dyDescent="0.25">
      <c r="A1015864" s="40">
        <v>42552</v>
      </c>
    </row>
    <row r="1015865" spans="1:1" x14ac:dyDescent="0.25">
      <c r="A1015865" s="40">
        <v>42583</v>
      </c>
    </row>
    <row r="1015866" spans="1:1" x14ac:dyDescent="0.25">
      <c r="A1015866" s="40">
        <v>42614</v>
      </c>
    </row>
    <row r="1015867" spans="1:1" x14ac:dyDescent="0.25">
      <c r="A1015867" s="40">
        <v>42644</v>
      </c>
    </row>
    <row r="1015868" spans="1:1" x14ac:dyDescent="0.25">
      <c r="A1015868" s="40">
        <v>42675</v>
      </c>
    </row>
    <row r="1015869" spans="1:1" x14ac:dyDescent="0.25">
      <c r="A1015869" s="40">
        <v>42705</v>
      </c>
    </row>
    <row r="1015870" spans="1:1" x14ac:dyDescent="0.25">
      <c r="A1015870" s="40">
        <v>42736</v>
      </c>
    </row>
    <row r="1015871" spans="1:1" x14ac:dyDescent="0.25">
      <c r="A1015871" s="40">
        <v>42767</v>
      </c>
    </row>
    <row r="1015872" spans="1:1" x14ac:dyDescent="0.25">
      <c r="A1015872" s="40">
        <v>42795</v>
      </c>
    </row>
    <row r="1015873" spans="1:1" x14ac:dyDescent="0.25">
      <c r="A1015873" s="40">
        <v>42826</v>
      </c>
    </row>
    <row r="1015874" spans="1:1" x14ac:dyDescent="0.25">
      <c r="A1015874" s="40">
        <v>42856</v>
      </c>
    </row>
    <row r="1015875" spans="1:1" x14ac:dyDescent="0.25">
      <c r="A1015875" s="40">
        <v>42887</v>
      </c>
    </row>
    <row r="1015876" spans="1:1" x14ac:dyDescent="0.25">
      <c r="A1015876" s="40">
        <v>42917</v>
      </c>
    </row>
    <row r="1015877" spans="1:1" x14ac:dyDescent="0.25">
      <c r="A1015877" s="40">
        <v>42948</v>
      </c>
    </row>
    <row r="1015878" spans="1:1" x14ac:dyDescent="0.25">
      <c r="A1015878" s="40">
        <v>42979</v>
      </c>
    </row>
    <row r="1015879" spans="1:1" x14ac:dyDescent="0.25">
      <c r="A1015879" s="40">
        <v>43009</v>
      </c>
    </row>
    <row r="1015880" spans="1:1" x14ac:dyDescent="0.25">
      <c r="A1015880" s="40">
        <v>43040</v>
      </c>
    </row>
    <row r="1015881" spans="1:1" x14ac:dyDescent="0.25">
      <c r="A1015881" s="40">
        <v>43070</v>
      </c>
    </row>
    <row r="1015882" spans="1:1" x14ac:dyDescent="0.25">
      <c r="A1015882" s="40">
        <v>43101</v>
      </c>
    </row>
    <row r="1015883" spans="1:1" x14ac:dyDescent="0.25">
      <c r="A1015883" s="40">
        <v>43132</v>
      </c>
    </row>
    <row r="1015884" spans="1:1" x14ac:dyDescent="0.25">
      <c r="A1015884" s="40">
        <v>43160</v>
      </c>
    </row>
    <row r="1015885" spans="1:1" x14ac:dyDescent="0.25">
      <c r="A1015885" s="40">
        <v>43191</v>
      </c>
    </row>
    <row r="1015886" spans="1:1" x14ac:dyDescent="0.25">
      <c r="A1015886" s="40">
        <v>43221</v>
      </c>
    </row>
    <row r="1015887" spans="1:1" x14ac:dyDescent="0.25">
      <c r="A1015887" s="40">
        <v>43252</v>
      </c>
    </row>
    <row r="1015888" spans="1:1" x14ac:dyDescent="0.25">
      <c r="A1015888" s="40">
        <v>43282</v>
      </c>
    </row>
    <row r="1015889" spans="1:1" x14ac:dyDescent="0.25">
      <c r="A1015889" s="40">
        <v>43313</v>
      </c>
    </row>
    <row r="1015890" spans="1:1" x14ac:dyDescent="0.25">
      <c r="A1015890" s="40">
        <v>43344</v>
      </c>
    </row>
    <row r="1015891" spans="1:1" x14ac:dyDescent="0.25">
      <c r="A1015891" s="40">
        <v>43374</v>
      </c>
    </row>
    <row r="1015892" spans="1:1" x14ac:dyDescent="0.25">
      <c r="A1015892" s="40">
        <v>43405</v>
      </c>
    </row>
    <row r="1015893" spans="1:1" x14ac:dyDescent="0.25">
      <c r="A1015893" s="40">
        <v>43435</v>
      </c>
    </row>
    <row r="1015894" spans="1:1" x14ac:dyDescent="0.25">
      <c r="A1015894" s="40">
        <v>43466</v>
      </c>
    </row>
    <row r="1015895" spans="1:1" x14ac:dyDescent="0.25">
      <c r="A1015895" s="40">
        <v>43497</v>
      </c>
    </row>
    <row r="1015896" spans="1:1" x14ac:dyDescent="0.25">
      <c r="A1015896" s="40">
        <v>43525</v>
      </c>
    </row>
    <row r="1015897" spans="1:1" x14ac:dyDescent="0.25">
      <c r="A1015897" s="40">
        <v>43556</v>
      </c>
    </row>
    <row r="1015898" spans="1:1" x14ac:dyDescent="0.25">
      <c r="A1015898" s="40">
        <v>43586</v>
      </c>
    </row>
    <row r="1015899" spans="1:1" x14ac:dyDescent="0.25">
      <c r="A1015899" s="40">
        <v>43617</v>
      </c>
    </row>
    <row r="1015900" spans="1:1" x14ac:dyDescent="0.25">
      <c r="A1015900" s="40">
        <v>43647</v>
      </c>
    </row>
    <row r="1015901" spans="1:1" x14ac:dyDescent="0.25">
      <c r="A1015901" s="40">
        <v>43678</v>
      </c>
    </row>
    <row r="1015902" spans="1:1" x14ac:dyDescent="0.25">
      <c r="A1015902" s="40">
        <v>43709</v>
      </c>
    </row>
    <row r="1015903" spans="1:1" x14ac:dyDescent="0.25">
      <c r="A1015903" s="40">
        <v>43739</v>
      </c>
    </row>
    <row r="1015904" spans="1:1" x14ac:dyDescent="0.25">
      <c r="A1015904" s="40">
        <v>43770</v>
      </c>
    </row>
    <row r="1015905" spans="1:1" x14ac:dyDescent="0.25">
      <c r="A1015905" s="40">
        <v>43800</v>
      </c>
    </row>
    <row r="1015906" spans="1:1" x14ac:dyDescent="0.25">
      <c r="A1015906" s="40">
        <v>43831</v>
      </c>
    </row>
    <row r="1015907" spans="1:1" x14ac:dyDescent="0.25">
      <c r="A1015907" s="40">
        <v>43862</v>
      </c>
    </row>
    <row r="1015908" spans="1:1" x14ac:dyDescent="0.25">
      <c r="A1015908" s="40">
        <v>43891</v>
      </c>
    </row>
    <row r="1015909" spans="1:1" x14ac:dyDescent="0.25">
      <c r="A1015909" s="40">
        <v>43922</v>
      </c>
    </row>
    <row r="1015910" spans="1:1" x14ac:dyDescent="0.25">
      <c r="A1015910" s="40">
        <v>43952</v>
      </c>
    </row>
    <row r="1015911" spans="1:1" x14ac:dyDescent="0.25">
      <c r="A1015911" s="40">
        <v>43983</v>
      </c>
    </row>
    <row r="1015912" spans="1:1" x14ac:dyDescent="0.25">
      <c r="A1015912" s="40">
        <v>44013</v>
      </c>
    </row>
    <row r="1015913" spans="1:1" x14ac:dyDescent="0.25">
      <c r="A1015913" s="40">
        <v>44044</v>
      </c>
    </row>
    <row r="1015914" spans="1:1" x14ac:dyDescent="0.25">
      <c r="A1015914" s="40">
        <v>44075</v>
      </c>
    </row>
    <row r="1015915" spans="1:1" x14ac:dyDescent="0.25">
      <c r="A1015915" s="40">
        <v>44105</v>
      </c>
    </row>
    <row r="1015916" spans="1:1" x14ac:dyDescent="0.25">
      <c r="A1015916" s="40">
        <v>44136</v>
      </c>
    </row>
    <row r="1015917" spans="1:1" x14ac:dyDescent="0.25">
      <c r="A1015917" s="40">
        <v>44166</v>
      </c>
    </row>
    <row r="1032194" spans="1:1" x14ac:dyDescent="0.25">
      <c r="A1032194" s="40">
        <v>40909</v>
      </c>
    </row>
    <row r="1032195" spans="1:1" x14ac:dyDescent="0.25">
      <c r="A1032195" s="40">
        <v>40940</v>
      </c>
    </row>
    <row r="1032196" spans="1:1" x14ac:dyDescent="0.25">
      <c r="A1032196" s="40">
        <v>40969</v>
      </c>
    </row>
    <row r="1032197" spans="1:1" x14ac:dyDescent="0.25">
      <c r="A1032197" s="40">
        <v>41000</v>
      </c>
    </row>
    <row r="1032198" spans="1:1" x14ac:dyDescent="0.25">
      <c r="A1032198" s="40">
        <v>41030</v>
      </c>
    </row>
    <row r="1032199" spans="1:1" x14ac:dyDescent="0.25">
      <c r="A1032199" s="40">
        <v>41061</v>
      </c>
    </row>
    <row r="1032200" spans="1:1" x14ac:dyDescent="0.25">
      <c r="A1032200" s="40">
        <v>41091</v>
      </c>
    </row>
    <row r="1032201" spans="1:1" x14ac:dyDescent="0.25">
      <c r="A1032201" s="40">
        <v>41122</v>
      </c>
    </row>
    <row r="1032202" spans="1:1" x14ac:dyDescent="0.25">
      <c r="A1032202" s="40">
        <v>41153</v>
      </c>
    </row>
    <row r="1032203" spans="1:1" x14ac:dyDescent="0.25">
      <c r="A1032203" s="40">
        <v>41183</v>
      </c>
    </row>
    <row r="1032204" spans="1:1" x14ac:dyDescent="0.25">
      <c r="A1032204" s="40">
        <v>41214</v>
      </c>
    </row>
    <row r="1032205" spans="1:1" x14ac:dyDescent="0.25">
      <c r="A1032205" s="40">
        <v>41244</v>
      </c>
    </row>
    <row r="1032206" spans="1:1" x14ac:dyDescent="0.25">
      <c r="A1032206" s="40">
        <v>41275</v>
      </c>
    </row>
    <row r="1032207" spans="1:1" x14ac:dyDescent="0.25">
      <c r="A1032207" s="40">
        <v>41306</v>
      </c>
    </row>
    <row r="1032208" spans="1:1" x14ac:dyDescent="0.25">
      <c r="A1032208" s="40">
        <v>41334</v>
      </c>
    </row>
    <row r="1032209" spans="1:1" x14ac:dyDescent="0.25">
      <c r="A1032209" s="40">
        <v>41365</v>
      </c>
    </row>
    <row r="1032210" spans="1:1" x14ac:dyDescent="0.25">
      <c r="A1032210" s="40">
        <v>41395</v>
      </c>
    </row>
    <row r="1032211" spans="1:1" x14ac:dyDescent="0.25">
      <c r="A1032211" s="40">
        <v>41426</v>
      </c>
    </row>
    <row r="1032212" spans="1:1" x14ac:dyDescent="0.25">
      <c r="A1032212" s="40">
        <v>41456</v>
      </c>
    </row>
    <row r="1032213" spans="1:1" x14ac:dyDescent="0.25">
      <c r="A1032213" s="40">
        <v>41487</v>
      </c>
    </row>
    <row r="1032214" spans="1:1" x14ac:dyDescent="0.25">
      <c r="A1032214" s="40">
        <v>41518</v>
      </c>
    </row>
    <row r="1032215" spans="1:1" x14ac:dyDescent="0.25">
      <c r="A1032215" s="40">
        <v>41548</v>
      </c>
    </row>
    <row r="1032216" spans="1:1" x14ac:dyDescent="0.25">
      <c r="A1032216" s="40">
        <v>41579</v>
      </c>
    </row>
    <row r="1032217" spans="1:1" x14ac:dyDescent="0.25">
      <c r="A1032217" s="40">
        <v>41609</v>
      </c>
    </row>
    <row r="1032218" spans="1:1" x14ac:dyDescent="0.25">
      <c r="A1032218" s="40">
        <v>41640</v>
      </c>
    </row>
    <row r="1032219" spans="1:1" x14ac:dyDescent="0.25">
      <c r="A1032219" s="40">
        <v>41671</v>
      </c>
    </row>
    <row r="1032220" spans="1:1" x14ac:dyDescent="0.25">
      <c r="A1032220" s="40">
        <v>41699</v>
      </c>
    </row>
    <row r="1032221" spans="1:1" x14ac:dyDescent="0.25">
      <c r="A1032221" s="40">
        <v>41730</v>
      </c>
    </row>
    <row r="1032222" spans="1:1" x14ac:dyDescent="0.25">
      <c r="A1032222" s="40">
        <v>41760</v>
      </c>
    </row>
    <row r="1032223" spans="1:1" x14ac:dyDescent="0.25">
      <c r="A1032223" s="40">
        <v>41791</v>
      </c>
    </row>
    <row r="1032224" spans="1:1" x14ac:dyDescent="0.25">
      <c r="A1032224" s="40">
        <v>41821</v>
      </c>
    </row>
    <row r="1032225" spans="1:1" x14ac:dyDescent="0.25">
      <c r="A1032225" s="40">
        <v>41852</v>
      </c>
    </row>
    <row r="1032226" spans="1:1" x14ac:dyDescent="0.25">
      <c r="A1032226" s="40">
        <v>41883</v>
      </c>
    </row>
    <row r="1032227" spans="1:1" x14ac:dyDescent="0.25">
      <c r="A1032227" s="40">
        <v>41913</v>
      </c>
    </row>
    <row r="1032228" spans="1:1" x14ac:dyDescent="0.25">
      <c r="A1032228" s="40">
        <v>41944</v>
      </c>
    </row>
    <row r="1032229" spans="1:1" x14ac:dyDescent="0.25">
      <c r="A1032229" s="40">
        <v>41974</v>
      </c>
    </row>
    <row r="1032230" spans="1:1" x14ac:dyDescent="0.25">
      <c r="A1032230" s="40">
        <v>42005</v>
      </c>
    </row>
    <row r="1032231" spans="1:1" x14ac:dyDescent="0.25">
      <c r="A1032231" s="40">
        <v>42036</v>
      </c>
    </row>
    <row r="1032232" spans="1:1" x14ac:dyDescent="0.25">
      <c r="A1032232" s="40">
        <v>42064</v>
      </c>
    </row>
    <row r="1032233" spans="1:1" x14ac:dyDescent="0.25">
      <c r="A1032233" s="40">
        <v>42095</v>
      </c>
    </row>
    <row r="1032234" spans="1:1" x14ac:dyDescent="0.25">
      <c r="A1032234" s="40">
        <v>42125</v>
      </c>
    </row>
    <row r="1032235" spans="1:1" x14ac:dyDescent="0.25">
      <c r="A1032235" s="40">
        <v>42156</v>
      </c>
    </row>
    <row r="1032236" spans="1:1" x14ac:dyDescent="0.25">
      <c r="A1032236" s="40">
        <v>42186</v>
      </c>
    </row>
    <row r="1032237" spans="1:1" x14ac:dyDescent="0.25">
      <c r="A1032237" s="40">
        <v>42217</v>
      </c>
    </row>
    <row r="1032238" spans="1:1" x14ac:dyDescent="0.25">
      <c r="A1032238" s="40">
        <v>42248</v>
      </c>
    </row>
    <row r="1032239" spans="1:1" x14ac:dyDescent="0.25">
      <c r="A1032239" s="40">
        <v>42278</v>
      </c>
    </row>
    <row r="1032240" spans="1:1" x14ac:dyDescent="0.25">
      <c r="A1032240" s="40">
        <v>42309</v>
      </c>
    </row>
    <row r="1032241" spans="1:1" x14ac:dyDescent="0.25">
      <c r="A1032241" s="40">
        <v>42339</v>
      </c>
    </row>
    <row r="1032242" spans="1:1" x14ac:dyDescent="0.25">
      <c r="A1032242" s="40">
        <v>42370</v>
      </c>
    </row>
    <row r="1032243" spans="1:1" x14ac:dyDescent="0.25">
      <c r="A1032243" s="40">
        <v>42401</v>
      </c>
    </row>
    <row r="1032244" spans="1:1" x14ac:dyDescent="0.25">
      <c r="A1032244" s="40">
        <v>42430</v>
      </c>
    </row>
    <row r="1032245" spans="1:1" x14ac:dyDescent="0.25">
      <c r="A1032245" s="40">
        <v>42461</v>
      </c>
    </row>
    <row r="1032246" spans="1:1" x14ac:dyDescent="0.25">
      <c r="A1032246" s="40">
        <v>42491</v>
      </c>
    </row>
    <row r="1032247" spans="1:1" x14ac:dyDescent="0.25">
      <c r="A1032247" s="40">
        <v>42522</v>
      </c>
    </row>
    <row r="1032248" spans="1:1" x14ac:dyDescent="0.25">
      <c r="A1032248" s="40">
        <v>42552</v>
      </c>
    </row>
    <row r="1032249" spans="1:1" x14ac:dyDescent="0.25">
      <c r="A1032249" s="40">
        <v>42583</v>
      </c>
    </row>
    <row r="1032250" spans="1:1" x14ac:dyDescent="0.25">
      <c r="A1032250" s="40">
        <v>42614</v>
      </c>
    </row>
    <row r="1032251" spans="1:1" x14ac:dyDescent="0.25">
      <c r="A1032251" s="40">
        <v>42644</v>
      </c>
    </row>
    <row r="1032252" spans="1:1" x14ac:dyDescent="0.25">
      <c r="A1032252" s="40">
        <v>42675</v>
      </c>
    </row>
    <row r="1032253" spans="1:1" x14ac:dyDescent="0.25">
      <c r="A1032253" s="40">
        <v>42705</v>
      </c>
    </row>
    <row r="1032254" spans="1:1" x14ac:dyDescent="0.25">
      <c r="A1032254" s="40">
        <v>42736</v>
      </c>
    </row>
    <row r="1032255" spans="1:1" x14ac:dyDescent="0.25">
      <c r="A1032255" s="40">
        <v>42767</v>
      </c>
    </row>
    <row r="1032256" spans="1:1" x14ac:dyDescent="0.25">
      <c r="A1032256" s="40">
        <v>42795</v>
      </c>
    </row>
    <row r="1032257" spans="1:1" x14ac:dyDescent="0.25">
      <c r="A1032257" s="40">
        <v>42826</v>
      </c>
    </row>
    <row r="1032258" spans="1:1" x14ac:dyDescent="0.25">
      <c r="A1032258" s="40">
        <v>42856</v>
      </c>
    </row>
    <row r="1032259" spans="1:1" x14ac:dyDescent="0.25">
      <c r="A1032259" s="40">
        <v>42887</v>
      </c>
    </row>
    <row r="1032260" spans="1:1" x14ac:dyDescent="0.25">
      <c r="A1032260" s="40">
        <v>42917</v>
      </c>
    </row>
    <row r="1032261" spans="1:1" x14ac:dyDescent="0.25">
      <c r="A1032261" s="40">
        <v>42948</v>
      </c>
    </row>
    <row r="1032262" spans="1:1" x14ac:dyDescent="0.25">
      <c r="A1032262" s="40">
        <v>42979</v>
      </c>
    </row>
    <row r="1032263" spans="1:1" x14ac:dyDescent="0.25">
      <c r="A1032263" s="40">
        <v>43009</v>
      </c>
    </row>
    <row r="1032264" spans="1:1" x14ac:dyDescent="0.25">
      <c r="A1032264" s="40">
        <v>43040</v>
      </c>
    </row>
    <row r="1032265" spans="1:1" x14ac:dyDescent="0.25">
      <c r="A1032265" s="40">
        <v>43070</v>
      </c>
    </row>
    <row r="1032266" spans="1:1" x14ac:dyDescent="0.25">
      <c r="A1032266" s="40">
        <v>43101</v>
      </c>
    </row>
    <row r="1032267" spans="1:1" x14ac:dyDescent="0.25">
      <c r="A1032267" s="40">
        <v>43132</v>
      </c>
    </row>
    <row r="1032268" spans="1:1" x14ac:dyDescent="0.25">
      <c r="A1032268" s="40">
        <v>43160</v>
      </c>
    </row>
    <row r="1032269" spans="1:1" x14ac:dyDescent="0.25">
      <c r="A1032269" s="40">
        <v>43191</v>
      </c>
    </row>
    <row r="1032270" spans="1:1" x14ac:dyDescent="0.25">
      <c r="A1032270" s="40">
        <v>43221</v>
      </c>
    </row>
    <row r="1032271" spans="1:1" x14ac:dyDescent="0.25">
      <c r="A1032271" s="40">
        <v>43252</v>
      </c>
    </row>
    <row r="1032272" spans="1:1" x14ac:dyDescent="0.25">
      <c r="A1032272" s="40">
        <v>43282</v>
      </c>
    </row>
    <row r="1032273" spans="1:1" x14ac:dyDescent="0.25">
      <c r="A1032273" s="40">
        <v>43313</v>
      </c>
    </row>
    <row r="1032274" spans="1:1" x14ac:dyDescent="0.25">
      <c r="A1032274" s="40">
        <v>43344</v>
      </c>
    </row>
    <row r="1032275" spans="1:1" x14ac:dyDescent="0.25">
      <c r="A1032275" s="40">
        <v>43374</v>
      </c>
    </row>
    <row r="1032276" spans="1:1" x14ac:dyDescent="0.25">
      <c r="A1032276" s="40">
        <v>43405</v>
      </c>
    </row>
    <row r="1032277" spans="1:1" x14ac:dyDescent="0.25">
      <c r="A1032277" s="40">
        <v>43435</v>
      </c>
    </row>
    <row r="1032278" spans="1:1" x14ac:dyDescent="0.25">
      <c r="A1032278" s="40">
        <v>43466</v>
      </c>
    </row>
    <row r="1032279" spans="1:1" x14ac:dyDescent="0.25">
      <c r="A1032279" s="40">
        <v>43497</v>
      </c>
    </row>
    <row r="1032280" spans="1:1" x14ac:dyDescent="0.25">
      <c r="A1032280" s="40">
        <v>43525</v>
      </c>
    </row>
    <row r="1032281" spans="1:1" x14ac:dyDescent="0.25">
      <c r="A1032281" s="40">
        <v>43556</v>
      </c>
    </row>
    <row r="1032282" spans="1:1" x14ac:dyDescent="0.25">
      <c r="A1032282" s="40">
        <v>43586</v>
      </c>
    </row>
    <row r="1032283" spans="1:1" x14ac:dyDescent="0.25">
      <c r="A1032283" s="40">
        <v>43617</v>
      </c>
    </row>
    <row r="1032284" spans="1:1" x14ac:dyDescent="0.25">
      <c r="A1032284" s="40">
        <v>43647</v>
      </c>
    </row>
    <row r="1032285" spans="1:1" x14ac:dyDescent="0.25">
      <c r="A1032285" s="40">
        <v>43678</v>
      </c>
    </row>
    <row r="1032286" spans="1:1" x14ac:dyDescent="0.25">
      <c r="A1032286" s="40">
        <v>43709</v>
      </c>
    </row>
    <row r="1032287" spans="1:1" x14ac:dyDescent="0.25">
      <c r="A1032287" s="40">
        <v>43739</v>
      </c>
    </row>
    <row r="1032288" spans="1:1" x14ac:dyDescent="0.25">
      <c r="A1032288" s="40">
        <v>43770</v>
      </c>
    </row>
    <row r="1032289" spans="1:1" x14ac:dyDescent="0.25">
      <c r="A1032289" s="40">
        <v>43800</v>
      </c>
    </row>
    <row r="1032290" spans="1:1" x14ac:dyDescent="0.25">
      <c r="A1032290" s="40">
        <v>43831</v>
      </c>
    </row>
    <row r="1032291" spans="1:1" x14ac:dyDescent="0.25">
      <c r="A1032291" s="40">
        <v>43862</v>
      </c>
    </row>
    <row r="1032292" spans="1:1" x14ac:dyDescent="0.25">
      <c r="A1032292" s="40">
        <v>43891</v>
      </c>
    </row>
    <row r="1032293" spans="1:1" x14ac:dyDescent="0.25">
      <c r="A1032293" s="40">
        <v>43922</v>
      </c>
    </row>
    <row r="1032294" spans="1:1" x14ac:dyDescent="0.25">
      <c r="A1032294" s="40">
        <v>43952</v>
      </c>
    </row>
    <row r="1032295" spans="1:1" x14ac:dyDescent="0.25">
      <c r="A1032295" s="40">
        <v>43983</v>
      </c>
    </row>
    <row r="1032296" spans="1:1" x14ac:dyDescent="0.25">
      <c r="A1032296" s="40">
        <v>44013</v>
      </c>
    </row>
    <row r="1032297" spans="1:1" x14ac:dyDescent="0.25">
      <c r="A1032297" s="40">
        <v>44044</v>
      </c>
    </row>
    <row r="1032298" spans="1:1" x14ac:dyDescent="0.25">
      <c r="A1032298" s="40">
        <v>44075</v>
      </c>
    </row>
    <row r="1032299" spans="1:1" x14ac:dyDescent="0.25">
      <c r="A1032299" s="40">
        <v>44105</v>
      </c>
    </row>
    <row r="1032300" spans="1:1" x14ac:dyDescent="0.25">
      <c r="A1032300" s="40">
        <v>44136</v>
      </c>
    </row>
    <row r="1032301" spans="1:1" x14ac:dyDescent="0.25">
      <c r="A1032301" s="40">
        <v>44166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Tax Incidence on MPPC</vt:lpstr>
      <vt:lpstr>Excise</vt:lpstr>
      <vt:lpstr>Price gap</vt:lpstr>
      <vt:lpstr>DP Volume</vt:lpstr>
      <vt:lpstr>DNP Volume</vt:lpstr>
      <vt:lpstr>Margin calcs</vt:lpstr>
      <vt:lpstr>Data for R</vt:lpstr>
      <vt:lpstr>Data for R (instr)</vt:lpstr>
      <vt:lpstr>Graphs (until Aug)</vt:lpstr>
      <vt:lpstr>Graphs (until March)</vt:lpstr>
      <vt:lpstr>Last</vt:lpstr>
    </vt:vector>
  </TitlesOfParts>
  <Company>
  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Pengelly</dc:creator>
  <cp:lastModifiedBy>Cassandra Pengelly</cp:lastModifiedBy>
  <dcterms:created xsi:type="dcterms:W3CDTF">1899-12-31T23:00:00Z</dcterms:created>
  <dcterms:modified xsi:type="dcterms:W3CDTF">2021-09-14T11:32:27Z</dcterms:modified>
</cp:coreProperties>
</file>