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ssandraetter-wenzel/ConstructionProjections/Data/"/>
    </mc:Choice>
  </mc:AlternateContent>
  <xr:revisionPtr revIDLastSave="0" documentId="13_ncr:1_{89C42D57-2722-B24B-A77B-B30FD234EB90}" xr6:coauthVersionLast="47" xr6:coauthVersionMax="47" xr10:uidLastSave="{00000000-0000-0000-0000-000000000000}"/>
  <bookViews>
    <workbookView xWindow="3840" yWindow="1320" windowWidth="27640" windowHeight="16940" xr2:uid="{3EE0D0E2-EEDB-454B-A2B7-1A6B4D190127}"/>
  </bookViews>
  <sheets>
    <sheet name="Vulnerability" sheetId="1" r:id="rId1"/>
  </sheets>
  <externalReferences>
    <externalReference r:id="rId2"/>
  </externalReferences>
  <definedNames>
    <definedName name="_xlnm._FilterDatabase" localSheetId="0" hidden="1">Vulnerability!$A$2:$E$193</definedName>
    <definedName name="_Key1" hidden="1">#REF!</definedName>
    <definedName name="_Order1" hidden="1">255</definedName>
    <definedName name="_Sort" hidden="1">#REF!</definedName>
    <definedName name="aa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A3" i="1"/>
  <c r="B3" i="1"/>
  <c r="C3" i="1"/>
  <c r="E3" i="1"/>
  <c r="A4" i="1"/>
  <c r="B4" i="1"/>
  <c r="C4" i="1"/>
  <c r="E4" i="1"/>
  <c r="A5" i="1"/>
  <c r="B5" i="1"/>
  <c r="C5" i="1"/>
  <c r="E5" i="1"/>
  <c r="A6" i="1"/>
  <c r="B6" i="1"/>
  <c r="C6" i="1"/>
  <c r="E6" i="1"/>
  <c r="A7" i="1"/>
  <c r="B7" i="1"/>
  <c r="C7" i="1"/>
  <c r="E7" i="1"/>
  <c r="A8" i="1"/>
  <c r="B8" i="1"/>
  <c r="C8" i="1"/>
  <c r="E8" i="1"/>
  <c r="A9" i="1"/>
  <c r="B9" i="1"/>
  <c r="C9" i="1"/>
  <c r="E9" i="1"/>
  <c r="A10" i="1"/>
  <c r="B10" i="1"/>
  <c r="C10" i="1"/>
  <c r="E10" i="1"/>
  <c r="A11" i="1"/>
  <c r="B11" i="1"/>
  <c r="C11" i="1"/>
  <c r="E11" i="1"/>
  <c r="A12" i="1"/>
  <c r="B12" i="1"/>
  <c r="C12" i="1"/>
  <c r="E12" i="1"/>
  <c r="A13" i="1"/>
  <c r="B13" i="1"/>
  <c r="C13" i="1"/>
  <c r="E13" i="1"/>
  <c r="A14" i="1"/>
  <c r="B14" i="1"/>
  <c r="C14" i="1"/>
  <c r="E14" i="1"/>
  <c r="A15" i="1"/>
  <c r="B15" i="1"/>
  <c r="C15" i="1"/>
  <c r="E15" i="1"/>
  <c r="A16" i="1"/>
  <c r="B16" i="1"/>
  <c r="C16" i="1"/>
  <c r="E16" i="1"/>
  <c r="A17" i="1"/>
  <c r="B17" i="1"/>
  <c r="C17" i="1"/>
  <c r="E17" i="1"/>
  <c r="A18" i="1"/>
  <c r="B18" i="1"/>
  <c r="C18" i="1"/>
  <c r="E18" i="1"/>
  <c r="A19" i="1"/>
  <c r="B19" i="1"/>
  <c r="C19" i="1"/>
  <c r="E19" i="1"/>
  <c r="A20" i="1"/>
  <c r="B20" i="1"/>
  <c r="C20" i="1"/>
  <c r="E20" i="1"/>
  <c r="A21" i="1"/>
  <c r="B21" i="1"/>
  <c r="C21" i="1"/>
  <c r="E21" i="1"/>
  <c r="A22" i="1"/>
  <c r="B22" i="1"/>
  <c r="C22" i="1"/>
  <c r="E22" i="1"/>
  <c r="A23" i="1"/>
  <c r="B23" i="1"/>
  <c r="C23" i="1"/>
  <c r="E23" i="1"/>
  <c r="A24" i="1"/>
  <c r="B24" i="1"/>
  <c r="C24" i="1"/>
  <c r="E24" i="1"/>
  <c r="A25" i="1"/>
  <c r="B25" i="1"/>
  <c r="C25" i="1"/>
  <c r="E25" i="1"/>
  <c r="A26" i="1"/>
  <c r="B26" i="1"/>
  <c r="C26" i="1"/>
  <c r="E26" i="1"/>
  <c r="A27" i="1"/>
  <c r="B27" i="1"/>
  <c r="C27" i="1"/>
  <c r="E27" i="1"/>
  <c r="A28" i="1"/>
  <c r="B28" i="1"/>
  <c r="C28" i="1"/>
  <c r="E28" i="1"/>
  <c r="A29" i="1"/>
  <c r="B29" i="1"/>
  <c r="C29" i="1"/>
  <c r="E29" i="1"/>
  <c r="A30" i="1"/>
  <c r="B30" i="1"/>
  <c r="C30" i="1"/>
  <c r="E30" i="1"/>
  <c r="A31" i="1"/>
  <c r="B31" i="1"/>
  <c r="C31" i="1"/>
  <c r="E31" i="1"/>
  <c r="A32" i="1"/>
  <c r="B32" i="1"/>
  <c r="C32" i="1"/>
  <c r="E32" i="1"/>
  <c r="A33" i="1"/>
  <c r="B33" i="1"/>
  <c r="C33" i="1"/>
  <c r="E33" i="1"/>
  <c r="A34" i="1"/>
  <c r="B34" i="1"/>
  <c r="C34" i="1"/>
  <c r="E34" i="1"/>
  <c r="A35" i="1"/>
  <c r="B35" i="1"/>
  <c r="C35" i="1"/>
  <c r="E35" i="1"/>
  <c r="A36" i="1"/>
  <c r="B36" i="1"/>
  <c r="C36" i="1"/>
  <c r="E36" i="1"/>
  <c r="A37" i="1"/>
  <c r="B37" i="1"/>
  <c r="C37" i="1"/>
  <c r="E37" i="1"/>
  <c r="A38" i="1"/>
  <c r="B38" i="1"/>
  <c r="C38" i="1"/>
  <c r="E38" i="1"/>
  <c r="A39" i="1"/>
  <c r="B39" i="1"/>
  <c r="C39" i="1"/>
  <c r="E39" i="1"/>
  <c r="A40" i="1"/>
  <c r="B40" i="1"/>
  <c r="C40" i="1"/>
  <c r="E40" i="1"/>
  <c r="A41" i="1"/>
  <c r="B41" i="1"/>
  <c r="C41" i="1"/>
  <c r="E41" i="1"/>
  <c r="A42" i="1"/>
  <c r="B42" i="1"/>
  <c r="C42" i="1"/>
  <c r="E42" i="1"/>
  <c r="A43" i="1"/>
  <c r="B43" i="1"/>
  <c r="C43" i="1"/>
  <c r="E43" i="1"/>
  <c r="A44" i="1"/>
  <c r="B44" i="1"/>
  <c r="C44" i="1"/>
  <c r="E44" i="1"/>
  <c r="A45" i="1"/>
  <c r="B45" i="1"/>
  <c r="C45" i="1"/>
  <c r="E45" i="1"/>
  <c r="A46" i="1"/>
  <c r="B46" i="1"/>
  <c r="C46" i="1"/>
  <c r="E46" i="1" s="1"/>
  <c r="A47" i="1"/>
  <c r="B47" i="1"/>
  <c r="C47" i="1"/>
  <c r="E47" i="1"/>
  <c r="A48" i="1"/>
  <c r="B48" i="1"/>
  <c r="C48" i="1"/>
  <c r="E48" i="1"/>
  <c r="A49" i="1"/>
  <c r="B49" i="1"/>
  <c r="C49" i="1"/>
  <c r="E49" i="1"/>
  <c r="A50" i="1"/>
  <c r="B50" i="1"/>
  <c r="C50" i="1"/>
  <c r="E50" i="1"/>
  <c r="A51" i="1"/>
  <c r="B51" i="1"/>
  <c r="C51" i="1"/>
  <c r="E51" i="1"/>
  <c r="A52" i="1"/>
  <c r="B52" i="1"/>
  <c r="C52" i="1"/>
  <c r="E52" i="1"/>
  <c r="A53" i="1"/>
  <c r="B53" i="1"/>
  <c r="C53" i="1"/>
  <c r="E53" i="1"/>
  <c r="A54" i="1"/>
  <c r="B54" i="1"/>
  <c r="C54" i="1"/>
  <c r="E54" i="1"/>
  <c r="A55" i="1"/>
  <c r="B55" i="1"/>
  <c r="C55" i="1"/>
  <c r="E55" i="1"/>
  <c r="A56" i="1"/>
  <c r="B56" i="1"/>
  <c r="C56" i="1"/>
  <c r="E56" i="1"/>
  <c r="A57" i="1"/>
  <c r="B57" i="1"/>
  <c r="C57" i="1"/>
  <c r="E57" i="1"/>
  <c r="A58" i="1"/>
  <c r="B58" i="1"/>
  <c r="C58" i="1"/>
  <c r="E58" i="1"/>
  <c r="A59" i="1"/>
  <c r="B59" i="1"/>
  <c r="C59" i="1"/>
  <c r="E59" i="1"/>
  <c r="A60" i="1"/>
  <c r="B60" i="1"/>
  <c r="C60" i="1"/>
  <c r="E60" i="1"/>
  <c r="A61" i="1"/>
  <c r="B61" i="1"/>
  <c r="C61" i="1"/>
  <c r="E61" i="1"/>
  <c r="A62" i="1"/>
  <c r="B62" i="1"/>
  <c r="C62" i="1"/>
  <c r="E62" i="1"/>
  <c r="A63" i="1"/>
  <c r="B63" i="1"/>
  <c r="C63" i="1"/>
  <c r="E63" i="1"/>
  <c r="A64" i="1"/>
  <c r="B64" i="1"/>
  <c r="C64" i="1"/>
  <c r="E64" i="1"/>
  <c r="A65" i="1"/>
  <c r="B65" i="1"/>
  <c r="C65" i="1"/>
  <c r="E65" i="1"/>
  <c r="A66" i="1"/>
  <c r="B66" i="1"/>
  <c r="C66" i="1"/>
  <c r="E66" i="1"/>
  <c r="A67" i="1"/>
  <c r="B67" i="1"/>
  <c r="C67" i="1"/>
  <c r="E67" i="1"/>
  <c r="A68" i="1"/>
  <c r="B68" i="1"/>
  <c r="C68" i="1"/>
  <c r="E68" i="1"/>
  <c r="A69" i="1"/>
  <c r="B69" i="1"/>
  <c r="C69" i="1"/>
  <c r="E69" i="1"/>
  <c r="A70" i="1"/>
  <c r="B70" i="1"/>
  <c r="C70" i="1"/>
  <c r="E70" i="1"/>
  <c r="A71" i="1"/>
  <c r="B71" i="1"/>
  <c r="C71" i="1"/>
  <c r="E71" i="1"/>
  <c r="A72" i="1"/>
  <c r="B72" i="1"/>
  <c r="C72" i="1"/>
  <c r="E72" i="1"/>
  <c r="A73" i="1"/>
  <c r="B73" i="1"/>
  <c r="C73" i="1"/>
  <c r="E73" i="1"/>
  <c r="A74" i="1"/>
  <c r="B74" i="1"/>
  <c r="C74" i="1"/>
  <c r="E74" i="1"/>
  <c r="A75" i="1"/>
  <c r="B75" i="1"/>
  <c r="C75" i="1"/>
  <c r="E75" i="1"/>
  <c r="A76" i="1"/>
  <c r="B76" i="1"/>
  <c r="C76" i="1"/>
  <c r="E76" i="1"/>
  <c r="A77" i="1"/>
  <c r="B77" i="1"/>
  <c r="C77" i="1"/>
  <c r="E77" i="1"/>
  <c r="A78" i="1"/>
  <c r="B78" i="1"/>
  <c r="C78" i="1"/>
  <c r="E78" i="1"/>
  <c r="A79" i="1"/>
  <c r="B79" i="1"/>
  <c r="C79" i="1"/>
  <c r="E79" i="1"/>
  <c r="A80" i="1"/>
  <c r="B80" i="1"/>
  <c r="C80" i="1"/>
  <c r="E80" i="1"/>
  <c r="A81" i="1"/>
  <c r="B81" i="1"/>
  <c r="C81" i="1"/>
  <c r="E81" i="1"/>
  <c r="A82" i="1"/>
  <c r="B82" i="1"/>
  <c r="C82" i="1"/>
  <c r="E82" i="1"/>
  <c r="A83" i="1"/>
  <c r="B83" i="1"/>
  <c r="C83" i="1"/>
  <c r="E83" i="1"/>
  <c r="A84" i="1"/>
  <c r="B84" i="1"/>
  <c r="C84" i="1"/>
  <c r="E84" i="1"/>
  <c r="A85" i="1"/>
  <c r="B85" i="1"/>
  <c r="C85" i="1"/>
  <c r="E85" i="1"/>
  <c r="A86" i="1"/>
  <c r="B86" i="1"/>
  <c r="C86" i="1"/>
  <c r="E86" i="1"/>
  <c r="A87" i="1"/>
  <c r="B87" i="1"/>
  <c r="C87" i="1"/>
  <c r="E87" i="1"/>
  <c r="A88" i="1"/>
  <c r="B88" i="1"/>
  <c r="C88" i="1"/>
  <c r="E88" i="1"/>
  <c r="A89" i="1"/>
  <c r="B89" i="1"/>
  <c r="C89" i="1"/>
  <c r="E89" i="1"/>
  <c r="A90" i="1"/>
  <c r="B90" i="1"/>
  <c r="C90" i="1"/>
  <c r="E90" i="1"/>
  <c r="A91" i="1"/>
  <c r="B91" i="1"/>
  <c r="C91" i="1"/>
  <c r="E91" i="1"/>
  <c r="A92" i="1"/>
  <c r="B92" i="1"/>
  <c r="C92" i="1"/>
  <c r="E92" i="1"/>
  <c r="A93" i="1"/>
  <c r="B93" i="1"/>
  <c r="C93" i="1"/>
  <c r="E93" i="1"/>
  <c r="A94" i="1"/>
  <c r="B94" i="1"/>
  <c r="C94" i="1"/>
  <c r="E94" i="1"/>
  <c r="A95" i="1"/>
  <c r="B95" i="1"/>
  <c r="C95" i="1"/>
  <c r="E95" i="1"/>
  <c r="A96" i="1"/>
  <c r="B96" i="1"/>
  <c r="C96" i="1"/>
  <c r="E96" i="1"/>
  <c r="A97" i="1"/>
  <c r="B97" i="1"/>
  <c r="C97" i="1"/>
  <c r="E97" i="1"/>
  <c r="A98" i="1"/>
  <c r="B98" i="1"/>
  <c r="C98" i="1"/>
  <c r="E98" i="1"/>
  <c r="A99" i="1"/>
  <c r="B99" i="1"/>
  <c r="C99" i="1"/>
  <c r="E99" i="1"/>
  <c r="A100" i="1"/>
  <c r="B100" i="1"/>
  <c r="C100" i="1"/>
  <c r="E100" i="1"/>
  <c r="A101" i="1"/>
  <c r="B101" i="1"/>
  <c r="C101" i="1"/>
  <c r="E101" i="1"/>
  <c r="A102" i="1"/>
  <c r="B102" i="1"/>
  <c r="C102" i="1"/>
  <c r="E102" i="1"/>
  <c r="A103" i="1"/>
  <c r="B103" i="1"/>
  <c r="C103" i="1"/>
  <c r="E103" i="1"/>
  <c r="A104" i="1"/>
  <c r="B104" i="1"/>
  <c r="C104" i="1"/>
  <c r="E104" i="1"/>
  <c r="A105" i="1"/>
  <c r="B105" i="1"/>
  <c r="C105" i="1"/>
  <c r="E105" i="1"/>
  <c r="A106" i="1"/>
  <c r="B106" i="1"/>
  <c r="C106" i="1"/>
  <c r="E106" i="1"/>
  <c r="A107" i="1"/>
  <c r="B107" i="1"/>
  <c r="C107" i="1"/>
  <c r="E107" i="1"/>
  <c r="A108" i="1"/>
  <c r="B108" i="1"/>
  <c r="C108" i="1"/>
  <c r="E108" i="1"/>
  <c r="A109" i="1"/>
  <c r="B109" i="1"/>
  <c r="C109" i="1"/>
  <c r="E109" i="1"/>
  <c r="A110" i="1"/>
  <c r="B110" i="1"/>
  <c r="C110" i="1"/>
  <c r="E110" i="1"/>
  <c r="A111" i="1"/>
  <c r="B111" i="1"/>
  <c r="C111" i="1"/>
  <c r="E111" i="1"/>
  <c r="A112" i="1"/>
  <c r="B112" i="1"/>
  <c r="C112" i="1"/>
  <c r="E112" i="1"/>
  <c r="A113" i="1"/>
  <c r="B113" i="1"/>
  <c r="C113" i="1"/>
  <c r="E113" i="1"/>
  <c r="A114" i="1"/>
  <c r="B114" i="1"/>
  <c r="C114" i="1"/>
  <c r="E114" i="1"/>
  <c r="A115" i="1"/>
  <c r="B115" i="1"/>
  <c r="C115" i="1"/>
  <c r="E115" i="1"/>
  <c r="A116" i="1"/>
  <c r="B116" i="1"/>
  <c r="C116" i="1"/>
  <c r="E116" i="1"/>
  <c r="A117" i="1"/>
  <c r="B117" i="1"/>
  <c r="C117" i="1"/>
  <c r="E117" i="1"/>
  <c r="A118" i="1"/>
  <c r="B118" i="1"/>
  <c r="C118" i="1"/>
  <c r="E118" i="1"/>
  <c r="A119" i="1"/>
  <c r="B119" i="1"/>
  <c r="C119" i="1"/>
  <c r="E119" i="1"/>
  <c r="A120" i="1"/>
  <c r="B120" i="1"/>
  <c r="C120" i="1"/>
  <c r="E120" i="1"/>
  <c r="A121" i="1"/>
  <c r="B121" i="1"/>
  <c r="C121" i="1"/>
  <c r="E121" i="1"/>
  <c r="A122" i="1"/>
  <c r="B122" i="1"/>
  <c r="C122" i="1"/>
  <c r="E122" i="1"/>
  <c r="A123" i="1"/>
  <c r="B123" i="1"/>
  <c r="C123" i="1"/>
  <c r="E123" i="1"/>
  <c r="A124" i="1"/>
  <c r="B124" i="1"/>
  <c r="C124" i="1"/>
  <c r="E124" i="1"/>
  <c r="A125" i="1"/>
  <c r="B125" i="1"/>
  <c r="C125" i="1"/>
  <c r="E125" i="1"/>
  <c r="A126" i="1"/>
  <c r="B126" i="1"/>
  <c r="C126" i="1"/>
  <c r="E126" i="1"/>
  <c r="A127" i="1"/>
  <c r="B127" i="1"/>
  <c r="C127" i="1"/>
  <c r="E127" i="1"/>
  <c r="A128" i="1"/>
  <c r="B128" i="1"/>
  <c r="C128" i="1"/>
  <c r="E128" i="1"/>
  <c r="A129" i="1"/>
  <c r="B129" i="1"/>
  <c r="C129" i="1"/>
  <c r="E129" i="1"/>
  <c r="A130" i="1"/>
  <c r="B130" i="1"/>
  <c r="C130" i="1"/>
  <c r="E130" i="1"/>
  <c r="A131" i="1"/>
  <c r="B131" i="1"/>
  <c r="C131" i="1"/>
  <c r="E131" i="1"/>
  <c r="A132" i="1"/>
  <c r="B132" i="1"/>
  <c r="C132" i="1"/>
  <c r="E132" i="1"/>
  <c r="A133" i="1"/>
  <c r="B133" i="1"/>
  <c r="C133" i="1"/>
  <c r="E133" i="1"/>
  <c r="A134" i="1"/>
  <c r="B134" i="1"/>
  <c r="C134" i="1"/>
  <c r="E134" i="1"/>
  <c r="A135" i="1"/>
  <c r="B135" i="1"/>
  <c r="C135" i="1"/>
  <c r="E135" i="1"/>
  <c r="A136" i="1"/>
  <c r="B136" i="1"/>
  <c r="C136" i="1"/>
  <c r="E136" i="1"/>
  <c r="A137" i="1"/>
  <c r="B137" i="1"/>
  <c r="C137" i="1"/>
  <c r="E137" i="1"/>
  <c r="A138" i="1"/>
  <c r="B138" i="1"/>
  <c r="C138" i="1"/>
  <c r="E138" i="1"/>
  <c r="A139" i="1"/>
  <c r="B139" i="1"/>
  <c r="C139" i="1"/>
  <c r="E139" i="1"/>
  <c r="A140" i="1"/>
  <c r="B140" i="1"/>
  <c r="C140" i="1"/>
  <c r="E140" i="1"/>
  <c r="A141" i="1"/>
  <c r="B141" i="1"/>
  <c r="C141" i="1"/>
  <c r="E141" i="1"/>
  <c r="A142" i="1"/>
  <c r="B142" i="1"/>
  <c r="C142" i="1"/>
  <c r="E142" i="1"/>
  <c r="A143" i="1"/>
  <c r="B143" i="1"/>
  <c r="C143" i="1"/>
  <c r="E143" i="1"/>
  <c r="A144" i="1"/>
  <c r="B144" i="1"/>
  <c r="C144" i="1"/>
  <c r="E144" i="1"/>
  <c r="A145" i="1"/>
  <c r="B145" i="1"/>
  <c r="C145" i="1"/>
  <c r="E145" i="1"/>
  <c r="A146" i="1"/>
  <c r="B146" i="1"/>
  <c r="C146" i="1"/>
  <c r="E146" i="1"/>
  <c r="A147" i="1"/>
  <c r="B147" i="1"/>
  <c r="C147" i="1"/>
  <c r="E147" i="1"/>
  <c r="A148" i="1"/>
  <c r="B148" i="1"/>
  <c r="C148" i="1"/>
  <c r="E148" i="1"/>
  <c r="A149" i="1"/>
  <c r="B149" i="1"/>
  <c r="C149" i="1"/>
  <c r="E149" i="1"/>
  <c r="A150" i="1"/>
  <c r="B150" i="1"/>
  <c r="C150" i="1"/>
  <c r="E150" i="1"/>
  <c r="A151" i="1"/>
  <c r="B151" i="1"/>
  <c r="C151" i="1"/>
  <c r="E151" i="1"/>
  <c r="A152" i="1"/>
  <c r="B152" i="1"/>
  <c r="C152" i="1"/>
  <c r="E152" i="1"/>
  <c r="A153" i="1"/>
  <c r="B153" i="1"/>
  <c r="C153" i="1"/>
  <c r="E153" i="1"/>
  <c r="A154" i="1"/>
  <c r="B154" i="1"/>
  <c r="C154" i="1"/>
  <c r="E154" i="1"/>
  <c r="A155" i="1"/>
  <c r="B155" i="1"/>
  <c r="C155" i="1"/>
  <c r="E155" i="1"/>
  <c r="A156" i="1"/>
  <c r="B156" i="1"/>
  <c r="C156" i="1"/>
  <c r="E156" i="1"/>
  <c r="A157" i="1"/>
  <c r="B157" i="1"/>
  <c r="C157" i="1"/>
  <c r="E157" i="1"/>
  <c r="A158" i="1"/>
  <c r="B158" i="1"/>
  <c r="C158" i="1"/>
  <c r="E158" i="1"/>
  <c r="A159" i="1"/>
  <c r="B159" i="1"/>
  <c r="C159" i="1"/>
  <c r="E159" i="1"/>
  <c r="A160" i="1"/>
  <c r="B160" i="1"/>
  <c r="C160" i="1"/>
  <c r="E160" i="1"/>
  <c r="A161" i="1"/>
  <c r="B161" i="1"/>
  <c r="C161" i="1"/>
  <c r="E161" i="1"/>
  <c r="A162" i="1"/>
  <c r="B162" i="1"/>
  <c r="C162" i="1"/>
  <c r="E162" i="1"/>
  <c r="A163" i="1"/>
  <c r="B163" i="1"/>
  <c r="C163" i="1"/>
  <c r="E163" i="1"/>
  <c r="A164" i="1"/>
  <c r="B164" i="1"/>
  <c r="C164" i="1"/>
  <c r="E164" i="1" s="1"/>
  <c r="A165" i="1"/>
  <c r="B165" i="1"/>
  <c r="C165" i="1"/>
  <c r="E165" i="1" s="1"/>
  <c r="A166" i="1"/>
  <c r="B166" i="1"/>
  <c r="C166" i="1"/>
  <c r="E166" i="1" s="1"/>
  <c r="A167" i="1"/>
  <c r="B167" i="1"/>
  <c r="C167" i="1"/>
  <c r="E167" i="1" s="1"/>
  <c r="A168" i="1"/>
  <c r="B168" i="1"/>
  <c r="C168" i="1"/>
  <c r="E168" i="1" s="1"/>
  <c r="A169" i="1"/>
  <c r="B169" i="1"/>
  <c r="C169" i="1"/>
  <c r="E169" i="1" s="1"/>
  <c r="A170" i="1"/>
  <c r="B170" i="1"/>
  <c r="C170" i="1"/>
  <c r="E170" i="1" s="1"/>
  <c r="A171" i="1"/>
  <c r="B171" i="1"/>
  <c r="C171" i="1"/>
  <c r="E171" i="1" s="1"/>
  <c r="A172" i="1"/>
  <c r="B172" i="1"/>
  <c r="C172" i="1"/>
  <c r="E172" i="1" s="1"/>
  <c r="A173" i="1"/>
  <c r="B173" i="1"/>
  <c r="C173" i="1"/>
  <c r="E173" i="1" s="1"/>
  <c r="A174" i="1"/>
  <c r="B174" i="1"/>
  <c r="C174" i="1"/>
  <c r="E174" i="1" s="1"/>
  <c r="A175" i="1"/>
  <c r="B175" i="1"/>
  <c r="C175" i="1"/>
  <c r="E175" i="1" s="1"/>
  <c r="A176" i="1"/>
  <c r="B176" i="1"/>
  <c r="C176" i="1"/>
  <c r="E176" i="1" s="1"/>
  <c r="A177" i="1"/>
  <c r="B177" i="1"/>
  <c r="C177" i="1"/>
  <c r="E177" i="1" s="1"/>
  <c r="A178" i="1"/>
  <c r="B178" i="1"/>
  <c r="C178" i="1"/>
  <c r="E178" i="1" s="1"/>
  <c r="A179" i="1"/>
  <c r="B179" i="1"/>
  <c r="C179" i="1"/>
  <c r="E179" i="1" s="1"/>
  <c r="A180" i="1"/>
  <c r="B180" i="1"/>
  <c r="C180" i="1"/>
  <c r="E180" i="1" s="1"/>
  <c r="A181" i="1"/>
  <c r="B181" i="1"/>
  <c r="C181" i="1"/>
  <c r="E181" i="1" s="1"/>
  <c r="A182" i="1"/>
  <c r="B182" i="1"/>
  <c r="C182" i="1"/>
  <c r="E182" i="1" s="1"/>
  <c r="A183" i="1"/>
  <c r="B183" i="1"/>
  <c r="C183" i="1"/>
  <c r="E183" i="1" s="1"/>
  <c r="A184" i="1"/>
  <c r="B184" i="1"/>
  <c r="C184" i="1"/>
  <c r="E184" i="1" s="1"/>
  <c r="A185" i="1"/>
  <c r="B185" i="1"/>
  <c r="C185" i="1"/>
  <c r="E185" i="1" s="1"/>
  <c r="A186" i="1"/>
  <c r="B186" i="1"/>
  <c r="C186" i="1"/>
  <c r="E186" i="1" s="1"/>
  <c r="A187" i="1"/>
  <c r="B187" i="1"/>
  <c r="C187" i="1"/>
  <c r="E187" i="1" s="1"/>
  <c r="A188" i="1"/>
  <c r="B188" i="1"/>
  <c r="C188" i="1"/>
  <c r="E188" i="1" s="1"/>
  <c r="A189" i="1"/>
  <c r="B189" i="1"/>
  <c r="C189" i="1"/>
  <c r="E189" i="1" s="1"/>
  <c r="A190" i="1"/>
  <c r="B190" i="1"/>
  <c r="C190" i="1"/>
  <c r="E190" i="1" s="1"/>
  <c r="A191" i="1"/>
  <c r="B191" i="1"/>
  <c r="C191" i="1"/>
  <c r="E191" i="1" s="1"/>
  <c r="A192" i="1"/>
  <c r="B192" i="1"/>
  <c r="C192" i="1"/>
  <c r="E192" i="1" s="1"/>
  <c r="A193" i="1"/>
  <c r="B193" i="1"/>
  <c r="C193" i="1"/>
  <c r="E193" i="1" s="1"/>
</calcChain>
</file>

<file path=xl/sharedStrings.xml><?xml version="1.0" encoding="utf-8"?>
<sst xmlns="http://schemas.openxmlformats.org/spreadsheetml/2006/main" count="6" uniqueCount="6">
  <si>
    <t>MAX</t>
  </si>
  <si>
    <t>MIN</t>
  </si>
  <si>
    <t>Natural Disasters % of total pop</t>
  </si>
  <si>
    <t>Total affected by Natural Disasters last 3 years (1,000 people)</t>
  </si>
  <si>
    <t>ISO3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</si>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</sst>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 tint="0.49998474074526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8619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64" fontId="3" fillId="2" borderId="1" xfId="1" applyNumberFormat="1" applyFont="1" applyFill="1" applyBorder="1" applyAlignment="1">
      <alignment horizontal="right" vertical="center"/>
    </xf>
    <xf numFmtId="165" fontId="3" fillId="2" borderId="1" xfId="2" applyNumberFormat="1" applyFont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indent="1"/>
    </xf>
    <xf numFmtId="0" fontId="0" fillId="3" borderId="0" xfId="0" applyFill="1" applyAlignment="1">
      <alignment textRotation="90"/>
    </xf>
    <xf numFmtId="0" fontId="3" fillId="2" borderId="2" xfId="2" applyFont="1" applyBorder="1" applyAlignment="1">
      <alignment horizontal="center" textRotation="90" wrapText="1"/>
    </xf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20% - Accent5" xfId="2" builtinId="4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ssandraetter-wenzel/Downloads/INFORM_Risk_Mid2021_v053.xlsx" TargetMode="External"/><Relationship Id="rId1" Type="http://schemas.openxmlformats.org/officeDocument/2006/relationships/externalLinkPath" Target="/Users/cassandraetter-wenzel/Downloads/INFORM_Risk_Mid2021_v0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Table of Contents"/>
      <sheetName val="INFORM Risk Mid2021 (a-z)"/>
      <sheetName val="Hazard &amp; Exposure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A6" t="str">
            <v>Afghanistan</v>
          </cell>
          <cell r="B6" t="str">
            <v>AFG</v>
          </cell>
          <cell r="BB6">
            <v>10606750</v>
          </cell>
          <cell r="BC6">
            <v>130942</v>
          </cell>
          <cell r="BD6">
            <v>51817</v>
          </cell>
          <cell r="BE6">
            <v>1690000</v>
          </cell>
          <cell r="CB6">
            <v>38928341</v>
          </cell>
        </row>
        <row r="7">
          <cell r="A7" t="str">
            <v>Albania</v>
          </cell>
          <cell r="B7" t="str">
            <v>ALB</v>
          </cell>
          <cell r="BB7">
            <v>800</v>
          </cell>
          <cell r="BC7">
            <v>207825</v>
          </cell>
          <cell r="BD7">
            <v>0</v>
          </cell>
          <cell r="BE7">
            <v>0</v>
          </cell>
          <cell r="CB7">
            <v>2877800</v>
          </cell>
        </row>
        <row r="8">
          <cell r="A8" t="str">
            <v>Algeria</v>
          </cell>
          <cell r="B8" t="str">
            <v>DZA</v>
          </cell>
          <cell r="BB8">
            <v>200</v>
          </cell>
          <cell r="BC8">
            <v>125025</v>
          </cell>
          <cell r="BD8">
            <v>15000</v>
          </cell>
          <cell r="BE8">
            <v>0</v>
          </cell>
          <cell r="CB8">
            <v>43851043</v>
          </cell>
        </row>
        <row r="9">
          <cell r="A9" t="str">
            <v>Angola</v>
          </cell>
          <cell r="B9" t="str">
            <v>AGO</v>
          </cell>
          <cell r="BB9">
            <v>3139</v>
          </cell>
          <cell r="BC9">
            <v>5330</v>
          </cell>
          <cell r="BD9">
            <v>20600</v>
          </cell>
          <cell r="BE9">
            <v>0</v>
          </cell>
          <cell r="CB9">
            <v>32866268</v>
          </cell>
        </row>
        <row r="10">
          <cell r="A10" t="str">
            <v>Antigua and Barbuda</v>
          </cell>
          <cell r="B10" t="str">
            <v>ATG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CB10">
            <v>97928</v>
          </cell>
        </row>
        <row r="11">
          <cell r="A11" t="str">
            <v>Argentina</v>
          </cell>
          <cell r="B11" t="str">
            <v>ARG</v>
          </cell>
          <cell r="BB11">
            <v>64620</v>
          </cell>
          <cell r="BC11">
            <v>70383</v>
          </cell>
          <cell r="BD11">
            <v>3250</v>
          </cell>
          <cell r="BE11">
            <v>1207</v>
          </cell>
          <cell r="CB11">
            <v>45195777</v>
          </cell>
        </row>
        <row r="12">
          <cell r="A12" t="str">
            <v>Armenia</v>
          </cell>
          <cell r="B12" t="str">
            <v>ARM</v>
          </cell>
          <cell r="BB12">
            <v>9900</v>
          </cell>
          <cell r="BC12">
            <v>11700</v>
          </cell>
          <cell r="BD12">
            <v>2836</v>
          </cell>
          <cell r="BE12">
            <v>0</v>
          </cell>
          <cell r="CB12">
            <v>2963234</v>
          </cell>
        </row>
        <row r="13">
          <cell r="A13" t="str">
            <v>Australia</v>
          </cell>
          <cell r="B13" t="str">
            <v>AUS</v>
          </cell>
          <cell r="BB13">
            <v>600</v>
          </cell>
          <cell r="BC13">
            <v>19410</v>
          </cell>
          <cell r="BD13">
            <v>0</v>
          </cell>
          <cell r="BE13">
            <v>6243</v>
          </cell>
          <cell r="CB13">
            <v>25499881</v>
          </cell>
        </row>
        <row r="14">
          <cell r="A14" t="str">
            <v>Austria</v>
          </cell>
          <cell r="B14" t="str">
            <v>AUT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CB14">
            <v>9006400</v>
          </cell>
        </row>
        <row r="15">
          <cell r="A15" t="str">
            <v>Azerbaijan</v>
          </cell>
          <cell r="B15" t="str">
            <v>AZE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CB15">
            <v>10139175</v>
          </cell>
        </row>
        <row r="16">
          <cell r="A16" t="str">
            <v>Bahamas</v>
          </cell>
          <cell r="B16" t="str">
            <v>BHS</v>
          </cell>
          <cell r="BB16">
            <v>0</v>
          </cell>
          <cell r="BC16">
            <v>15000</v>
          </cell>
          <cell r="BD16">
            <v>0</v>
          </cell>
          <cell r="BE16">
            <v>0</v>
          </cell>
          <cell r="CB16">
            <v>393248</v>
          </cell>
        </row>
        <row r="17">
          <cell r="A17" t="str">
            <v>Bahrain</v>
          </cell>
          <cell r="B17" t="str">
            <v>BHR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CB17">
            <v>1701583</v>
          </cell>
        </row>
        <row r="18">
          <cell r="A18" t="str">
            <v>Bangladesh</v>
          </cell>
          <cell r="B18" t="str">
            <v>BGD</v>
          </cell>
          <cell r="BB18">
            <v>14000</v>
          </cell>
          <cell r="BC18">
            <v>7884067</v>
          </cell>
          <cell r="BD18">
            <v>8048271</v>
          </cell>
          <cell r="BE18">
            <v>0</v>
          </cell>
          <cell r="CB18">
            <v>164689383</v>
          </cell>
        </row>
        <row r="19">
          <cell r="A19" t="str">
            <v>Barbados</v>
          </cell>
          <cell r="B19" t="str">
            <v>BRB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CB19">
            <v>287371</v>
          </cell>
        </row>
        <row r="20">
          <cell r="A20" t="str">
            <v>Belarus</v>
          </cell>
          <cell r="B20" t="str">
            <v>BLR</v>
          </cell>
          <cell r="BB20">
            <v>50000</v>
          </cell>
          <cell r="BC20">
            <v>0</v>
          </cell>
          <cell r="BD20">
            <v>0</v>
          </cell>
          <cell r="BE20">
            <v>0</v>
          </cell>
          <cell r="CB20">
            <v>9449321</v>
          </cell>
        </row>
        <row r="21">
          <cell r="A21" t="str">
            <v>Belgium</v>
          </cell>
          <cell r="B21" t="str">
            <v>BEL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CB21">
            <v>11589616</v>
          </cell>
        </row>
        <row r="22">
          <cell r="A22" t="str">
            <v>Belize</v>
          </cell>
          <cell r="B22" t="str">
            <v>BLZ</v>
          </cell>
          <cell r="BB22">
            <v>0</v>
          </cell>
          <cell r="BC22">
            <v>0</v>
          </cell>
          <cell r="BD22">
            <v>50000</v>
          </cell>
          <cell r="BE22">
            <v>0</v>
          </cell>
          <cell r="CB22">
            <v>397621</v>
          </cell>
        </row>
        <row r="23">
          <cell r="A23" t="str">
            <v>Benin</v>
          </cell>
          <cell r="B23" t="str">
            <v>BEN</v>
          </cell>
          <cell r="BB23">
            <v>0</v>
          </cell>
          <cell r="BC23">
            <v>24</v>
          </cell>
          <cell r="BD23">
            <v>7000</v>
          </cell>
          <cell r="BE23">
            <v>0</v>
          </cell>
          <cell r="CB23">
            <v>12123198</v>
          </cell>
        </row>
        <row r="24">
          <cell r="A24" t="str">
            <v>Bhutan</v>
          </cell>
          <cell r="B24" t="str">
            <v>BTN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CB24">
            <v>771612</v>
          </cell>
        </row>
        <row r="25">
          <cell r="A25" t="str">
            <v>Bolivia</v>
          </cell>
          <cell r="B25" t="str">
            <v>BOL</v>
          </cell>
          <cell r="BB25">
            <v>13614</v>
          </cell>
          <cell r="BC25">
            <v>352540</v>
          </cell>
          <cell r="BD25">
            <v>7511</v>
          </cell>
          <cell r="BE25">
            <v>13007</v>
          </cell>
          <cell r="CB25">
            <v>11673029</v>
          </cell>
        </row>
        <row r="26">
          <cell r="A26" t="str">
            <v>Bosnia and Herzegovina</v>
          </cell>
          <cell r="B26" t="str">
            <v>BIH</v>
          </cell>
          <cell r="BB26">
            <v>0</v>
          </cell>
          <cell r="BC26">
            <v>759</v>
          </cell>
          <cell r="BD26">
            <v>15000</v>
          </cell>
          <cell r="BE26">
            <v>0</v>
          </cell>
          <cell r="CB26">
            <v>3280815</v>
          </cell>
        </row>
        <row r="27">
          <cell r="A27" t="str">
            <v>Botswana</v>
          </cell>
          <cell r="B27" t="str">
            <v>BWA</v>
          </cell>
          <cell r="BB27">
            <v>4225</v>
          </cell>
          <cell r="BC27">
            <v>38000</v>
          </cell>
          <cell r="BD27">
            <v>0</v>
          </cell>
          <cell r="BE27">
            <v>0</v>
          </cell>
          <cell r="CB27">
            <v>2351625</v>
          </cell>
        </row>
        <row r="28">
          <cell r="A28" t="str">
            <v>Brazil</v>
          </cell>
          <cell r="B28" t="str">
            <v>BRA</v>
          </cell>
          <cell r="BB28">
            <v>1550</v>
          </cell>
          <cell r="BC28">
            <v>46778</v>
          </cell>
          <cell r="BD28">
            <v>18280</v>
          </cell>
          <cell r="BE28">
            <v>100000</v>
          </cell>
          <cell r="CB28">
            <v>212559409</v>
          </cell>
        </row>
        <row r="29">
          <cell r="A29" t="str">
            <v>Brunei Darussalam</v>
          </cell>
          <cell r="B29" t="str">
            <v>BRN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CB29">
            <v>437483</v>
          </cell>
        </row>
        <row r="30">
          <cell r="A30" t="str">
            <v>Bulgaria</v>
          </cell>
          <cell r="B30" t="str">
            <v>BGR</v>
          </cell>
          <cell r="BB30">
            <v>600</v>
          </cell>
          <cell r="BC30">
            <v>0</v>
          </cell>
          <cell r="BD30">
            <v>0</v>
          </cell>
          <cell r="BE30">
            <v>0</v>
          </cell>
          <cell r="CB30">
            <v>6948445</v>
          </cell>
        </row>
        <row r="31">
          <cell r="A31" t="str">
            <v>Burkina Faso</v>
          </cell>
          <cell r="B31" t="str">
            <v>BFA</v>
          </cell>
          <cell r="BB31">
            <v>0</v>
          </cell>
          <cell r="BC31">
            <v>0</v>
          </cell>
          <cell r="BD31">
            <v>2939043</v>
          </cell>
          <cell r="BE31">
            <v>0</v>
          </cell>
          <cell r="CB31">
            <v>20903278</v>
          </cell>
        </row>
        <row r="32">
          <cell r="A32" t="str">
            <v>Burundi</v>
          </cell>
          <cell r="B32" t="str">
            <v>BDI</v>
          </cell>
          <cell r="BB32">
            <v>27532</v>
          </cell>
          <cell r="BC32">
            <v>13715</v>
          </cell>
          <cell r="BD32">
            <v>41762</v>
          </cell>
          <cell r="BE32">
            <v>0</v>
          </cell>
          <cell r="CB32">
            <v>11890781</v>
          </cell>
        </row>
        <row r="33">
          <cell r="A33" t="str">
            <v>Cabo Verde</v>
          </cell>
          <cell r="B33" t="str">
            <v>CPV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CB33">
            <v>555988</v>
          </cell>
        </row>
        <row r="34">
          <cell r="A34" t="str">
            <v>Cambodia</v>
          </cell>
          <cell r="B34" t="str">
            <v>KHM</v>
          </cell>
          <cell r="BB34">
            <v>5817</v>
          </cell>
          <cell r="BC34">
            <v>435000</v>
          </cell>
          <cell r="BD34">
            <v>759360</v>
          </cell>
          <cell r="BE34">
            <v>0</v>
          </cell>
          <cell r="CB34">
            <v>16718971</v>
          </cell>
        </row>
        <row r="35">
          <cell r="A35" t="str">
            <v>Cameroon</v>
          </cell>
          <cell r="B35" t="str">
            <v>CMR</v>
          </cell>
          <cell r="BB35">
            <v>942</v>
          </cell>
          <cell r="BC35">
            <v>0</v>
          </cell>
          <cell r="BD35">
            <v>26402</v>
          </cell>
          <cell r="BE35">
            <v>0</v>
          </cell>
          <cell r="CB35">
            <v>26545864</v>
          </cell>
        </row>
        <row r="36">
          <cell r="A36" t="str">
            <v>Canada</v>
          </cell>
          <cell r="B36" t="str">
            <v>CAN</v>
          </cell>
          <cell r="BB36">
            <v>7930</v>
          </cell>
          <cell r="BC36">
            <v>19500</v>
          </cell>
          <cell r="BD36">
            <v>72936</v>
          </cell>
          <cell r="BE36">
            <v>0</v>
          </cell>
          <cell r="CB36">
            <v>37742157</v>
          </cell>
        </row>
        <row r="37">
          <cell r="A37" t="str">
            <v>Central African Republic</v>
          </cell>
          <cell r="B37" t="str">
            <v>CAF</v>
          </cell>
          <cell r="BB37">
            <v>119</v>
          </cell>
          <cell r="BC37">
            <v>23600</v>
          </cell>
          <cell r="BD37">
            <v>0</v>
          </cell>
          <cell r="BE37">
            <v>0</v>
          </cell>
          <cell r="CB37">
            <v>4829764</v>
          </cell>
        </row>
        <row r="38">
          <cell r="A38" t="str">
            <v>Chad</v>
          </cell>
          <cell r="B38" t="str">
            <v>TCD</v>
          </cell>
          <cell r="BB38">
            <v>4227</v>
          </cell>
          <cell r="BC38">
            <v>460</v>
          </cell>
          <cell r="BD38">
            <v>36934</v>
          </cell>
          <cell r="BE38">
            <v>0</v>
          </cell>
          <cell r="CB38">
            <v>16425859</v>
          </cell>
        </row>
        <row r="39">
          <cell r="A39" t="str">
            <v>Chile</v>
          </cell>
          <cell r="B39" t="str">
            <v>CHL</v>
          </cell>
          <cell r="BB39">
            <v>0</v>
          </cell>
          <cell r="BC39">
            <v>2127</v>
          </cell>
          <cell r="BD39">
            <v>0</v>
          </cell>
          <cell r="BE39">
            <v>521</v>
          </cell>
          <cell r="CB39">
            <v>19116209</v>
          </cell>
        </row>
        <row r="40">
          <cell r="A40" t="str">
            <v>China</v>
          </cell>
          <cell r="B40" t="str">
            <v>CHN</v>
          </cell>
          <cell r="BB40">
            <v>8338124</v>
          </cell>
          <cell r="BC40">
            <v>5355183</v>
          </cell>
          <cell r="BD40">
            <v>14925979</v>
          </cell>
          <cell r="BE40">
            <v>0</v>
          </cell>
          <cell r="CB40">
            <v>1439323774</v>
          </cell>
        </row>
        <row r="41">
          <cell r="A41" t="str">
            <v>Colombia</v>
          </cell>
          <cell r="B41" t="str">
            <v>COL</v>
          </cell>
          <cell r="BB41">
            <v>60000</v>
          </cell>
          <cell r="BC41">
            <v>119536</v>
          </cell>
          <cell r="BD41">
            <v>334429</v>
          </cell>
          <cell r="BE41">
            <v>0</v>
          </cell>
          <cell r="CB41">
            <v>50882884</v>
          </cell>
        </row>
        <row r="42">
          <cell r="A42" t="str">
            <v>Comoros</v>
          </cell>
          <cell r="B42" t="str">
            <v>COM</v>
          </cell>
          <cell r="BB42">
            <v>0</v>
          </cell>
          <cell r="BC42">
            <v>345311</v>
          </cell>
          <cell r="BD42">
            <v>0</v>
          </cell>
          <cell r="BE42">
            <v>0</v>
          </cell>
          <cell r="CB42">
            <v>869595</v>
          </cell>
        </row>
        <row r="43">
          <cell r="A43" t="str">
            <v>Congo</v>
          </cell>
          <cell r="B43" t="str">
            <v>COG</v>
          </cell>
          <cell r="BB43">
            <v>0</v>
          </cell>
          <cell r="BC43">
            <v>421246</v>
          </cell>
          <cell r="BD43">
            <v>66000</v>
          </cell>
          <cell r="BE43">
            <v>0</v>
          </cell>
          <cell r="CB43">
            <v>5518092</v>
          </cell>
        </row>
        <row r="44">
          <cell r="A44" t="str">
            <v>Congo DR</v>
          </cell>
          <cell r="B44" t="str">
            <v>COD</v>
          </cell>
          <cell r="BB44">
            <v>18259</v>
          </cell>
          <cell r="BC44">
            <v>677344</v>
          </cell>
          <cell r="BD44">
            <v>199909</v>
          </cell>
          <cell r="BE44">
            <v>0</v>
          </cell>
          <cell r="CB44">
            <v>89561404</v>
          </cell>
        </row>
        <row r="45">
          <cell r="A45" t="str">
            <v>Costa Rica</v>
          </cell>
          <cell r="B45" t="str">
            <v>CRI</v>
          </cell>
          <cell r="BB45">
            <v>125190</v>
          </cell>
          <cell r="BC45">
            <v>4852</v>
          </cell>
          <cell r="BD45">
            <v>25000</v>
          </cell>
          <cell r="BE45">
            <v>0</v>
          </cell>
          <cell r="CB45">
            <v>5094114</v>
          </cell>
        </row>
        <row r="46">
          <cell r="A46" t="str">
            <v>Côte d'Ivoire</v>
          </cell>
          <cell r="B46" t="str">
            <v>CIV</v>
          </cell>
          <cell r="BB46">
            <v>25000</v>
          </cell>
          <cell r="BC46">
            <v>0</v>
          </cell>
          <cell r="BD46">
            <v>8288</v>
          </cell>
          <cell r="BE46">
            <v>0</v>
          </cell>
          <cell r="CB46">
            <v>26378275</v>
          </cell>
        </row>
        <row r="47">
          <cell r="A47" t="str">
            <v>Croatia</v>
          </cell>
          <cell r="B47" t="str">
            <v>HRV</v>
          </cell>
          <cell r="BB47">
            <v>471</v>
          </cell>
          <cell r="BC47">
            <v>65</v>
          </cell>
          <cell r="BD47">
            <v>218978</v>
          </cell>
          <cell r="BE47">
            <v>0</v>
          </cell>
          <cell r="CB47">
            <v>4105268</v>
          </cell>
        </row>
        <row r="48">
          <cell r="A48" t="str">
            <v>Cuba</v>
          </cell>
          <cell r="B48" t="str">
            <v>CUB</v>
          </cell>
          <cell r="BB48">
            <v>40540</v>
          </cell>
          <cell r="BC48">
            <v>10111</v>
          </cell>
          <cell r="BD48">
            <v>4333</v>
          </cell>
          <cell r="BE48">
            <v>0</v>
          </cell>
          <cell r="CB48">
            <v>11326616</v>
          </cell>
        </row>
        <row r="49">
          <cell r="A49" t="str">
            <v>Cyprus</v>
          </cell>
          <cell r="B49" t="str">
            <v>CYP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CB49">
            <v>1207361</v>
          </cell>
        </row>
        <row r="50">
          <cell r="A50" t="str">
            <v>Czech Republic</v>
          </cell>
          <cell r="B50" t="str">
            <v>CZE</v>
          </cell>
          <cell r="BB50">
            <v>0</v>
          </cell>
          <cell r="BC50">
            <v>0</v>
          </cell>
          <cell r="BD50">
            <v>5</v>
          </cell>
          <cell r="BE50">
            <v>0</v>
          </cell>
          <cell r="CB50">
            <v>10708982</v>
          </cell>
        </row>
        <row r="51">
          <cell r="A51" t="str">
            <v>Denmark</v>
          </cell>
          <cell r="B51" t="str">
            <v>DNK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CB51">
            <v>5792203</v>
          </cell>
        </row>
        <row r="52">
          <cell r="A52" t="str">
            <v>Djibouti</v>
          </cell>
          <cell r="B52" t="str">
            <v>DJI</v>
          </cell>
          <cell r="BB52">
            <v>25000</v>
          </cell>
          <cell r="BC52">
            <v>250000</v>
          </cell>
          <cell r="BD52">
            <v>110000</v>
          </cell>
          <cell r="BE52">
            <v>0</v>
          </cell>
          <cell r="CB52">
            <v>988002</v>
          </cell>
        </row>
        <row r="53">
          <cell r="A53" t="str">
            <v>Dominica</v>
          </cell>
          <cell r="B53" t="str">
            <v>DMA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CB53">
            <v>71991</v>
          </cell>
        </row>
        <row r="54">
          <cell r="A54" t="str">
            <v>Dominican Republic</v>
          </cell>
          <cell r="B54" t="str">
            <v>DOM</v>
          </cell>
          <cell r="BB54">
            <v>15390</v>
          </cell>
          <cell r="BC54">
            <v>16907</v>
          </cell>
          <cell r="BD54">
            <v>21095</v>
          </cell>
          <cell r="BE54">
            <v>0</v>
          </cell>
          <cell r="CB54">
            <v>10847904</v>
          </cell>
        </row>
        <row r="55">
          <cell r="A55" t="str">
            <v>Ecuador</v>
          </cell>
          <cell r="B55" t="str">
            <v>ECU</v>
          </cell>
          <cell r="BB55">
            <v>0</v>
          </cell>
          <cell r="BC55">
            <v>3409</v>
          </cell>
          <cell r="BD55">
            <v>18685</v>
          </cell>
          <cell r="BE55">
            <v>151309</v>
          </cell>
          <cell r="CB55">
            <v>17643060</v>
          </cell>
        </row>
        <row r="56">
          <cell r="A56" t="str">
            <v>Egypt</v>
          </cell>
          <cell r="B56" t="str">
            <v>EGY</v>
          </cell>
          <cell r="BB56">
            <v>0</v>
          </cell>
          <cell r="BC56">
            <v>0</v>
          </cell>
          <cell r="BD56">
            <v>20400</v>
          </cell>
          <cell r="BE56">
            <v>0</v>
          </cell>
          <cell r="CB56">
            <v>102334403</v>
          </cell>
        </row>
        <row r="57">
          <cell r="A57" t="str">
            <v>El Salvador</v>
          </cell>
          <cell r="B57" t="str">
            <v>SLV</v>
          </cell>
          <cell r="BB57">
            <v>396208</v>
          </cell>
          <cell r="BC57">
            <v>16733</v>
          </cell>
          <cell r="BD57">
            <v>150365</v>
          </cell>
          <cell r="BE57">
            <v>0</v>
          </cell>
          <cell r="CB57">
            <v>6486201</v>
          </cell>
        </row>
        <row r="58">
          <cell r="A58" t="str">
            <v>Equatorial Guinea</v>
          </cell>
          <cell r="B58" t="str">
            <v>GNQ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CB58">
            <v>1402985</v>
          </cell>
        </row>
        <row r="59">
          <cell r="A59" t="str">
            <v>Eritrea</v>
          </cell>
          <cell r="B59" t="str">
            <v>ERI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CB59">
            <v>3546427</v>
          </cell>
        </row>
        <row r="60">
          <cell r="A60" t="str">
            <v>Estonia</v>
          </cell>
          <cell r="B60" t="str">
            <v>EST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CB60">
            <v>1326539</v>
          </cell>
        </row>
        <row r="61">
          <cell r="A61" t="str">
            <v>Eswatini</v>
          </cell>
          <cell r="B61" t="str">
            <v>SWZ</v>
          </cell>
          <cell r="BB61">
            <v>0</v>
          </cell>
          <cell r="BC61">
            <v>232000</v>
          </cell>
          <cell r="BD61">
            <v>0</v>
          </cell>
          <cell r="BE61">
            <v>0</v>
          </cell>
          <cell r="CB61">
            <v>1160164</v>
          </cell>
        </row>
        <row r="62">
          <cell r="A62" t="str">
            <v>Ethiopia</v>
          </cell>
          <cell r="B62" t="str">
            <v>ETH</v>
          </cell>
          <cell r="BB62">
            <v>4021</v>
          </cell>
          <cell r="BC62">
            <v>201916</v>
          </cell>
          <cell r="BD62">
            <v>282030</v>
          </cell>
          <cell r="BE62">
            <v>0</v>
          </cell>
          <cell r="CB62">
            <v>114963583</v>
          </cell>
        </row>
        <row r="63">
          <cell r="A63" t="str">
            <v>Fiji</v>
          </cell>
          <cell r="B63" t="str">
            <v>FJI</v>
          </cell>
          <cell r="BB63">
            <v>179200</v>
          </cell>
          <cell r="BC63">
            <v>7794</v>
          </cell>
          <cell r="BD63">
            <v>205115</v>
          </cell>
          <cell r="BE63">
            <v>82751</v>
          </cell>
          <cell r="CB63">
            <v>896444</v>
          </cell>
        </row>
        <row r="64">
          <cell r="A64" t="str">
            <v>Finland</v>
          </cell>
          <cell r="B64" t="str">
            <v>FIN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CB64">
            <v>5540718</v>
          </cell>
        </row>
        <row r="65">
          <cell r="A65" t="str">
            <v>France</v>
          </cell>
          <cell r="B65" t="str">
            <v>FRA</v>
          </cell>
          <cell r="BB65">
            <v>4256</v>
          </cell>
          <cell r="BC65">
            <v>3242</v>
          </cell>
          <cell r="BD65">
            <v>1537</v>
          </cell>
          <cell r="BE65">
            <v>305</v>
          </cell>
          <cell r="CB65">
            <v>65273512</v>
          </cell>
        </row>
        <row r="66">
          <cell r="A66" t="str">
            <v>Gabon</v>
          </cell>
          <cell r="B66" t="str">
            <v>GAB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CB66">
            <v>2225728</v>
          </cell>
        </row>
        <row r="67">
          <cell r="A67" t="str">
            <v>Gambia</v>
          </cell>
          <cell r="B67" t="str">
            <v>GMB</v>
          </cell>
          <cell r="BB67">
            <v>0</v>
          </cell>
          <cell r="BC67">
            <v>15101</v>
          </cell>
          <cell r="BD67">
            <v>0</v>
          </cell>
          <cell r="BE67">
            <v>0</v>
          </cell>
          <cell r="CB67">
            <v>2416664</v>
          </cell>
        </row>
        <row r="68">
          <cell r="A68" t="str">
            <v>Georgia</v>
          </cell>
          <cell r="B68" t="str">
            <v>GEO</v>
          </cell>
          <cell r="BB68">
            <v>1143</v>
          </cell>
          <cell r="BC68">
            <v>5088</v>
          </cell>
          <cell r="BD68">
            <v>5133</v>
          </cell>
          <cell r="BE68">
            <v>0</v>
          </cell>
          <cell r="CB68">
            <v>3989175</v>
          </cell>
        </row>
        <row r="69">
          <cell r="A69" t="str">
            <v>Germany</v>
          </cell>
          <cell r="B69" t="str">
            <v>DEU</v>
          </cell>
          <cell r="BB69">
            <v>12</v>
          </cell>
          <cell r="BC69">
            <v>0</v>
          </cell>
          <cell r="BD69">
            <v>33</v>
          </cell>
          <cell r="BE69">
            <v>0</v>
          </cell>
          <cell r="CB69">
            <v>83783945</v>
          </cell>
        </row>
        <row r="70">
          <cell r="A70" t="str">
            <v>Ghana</v>
          </cell>
          <cell r="B70" t="str">
            <v>GHA</v>
          </cell>
          <cell r="BB70">
            <v>100000</v>
          </cell>
          <cell r="BC70">
            <v>26102</v>
          </cell>
          <cell r="BD70">
            <v>200</v>
          </cell>
          <cell r="BE70">
            <v>0</v>
          </cell>
          <cell r="CB70">
            <v>31072945</v>
          </cell>
        </row>
        <row r="71">
          <cell r="A71" t="str">
            <v>Greece</v>
          </cell>
          <cell r="B71" t="str">
            <v>GRC</v>
          </cell>
          <cell r="BB71">
            <v>4718</v>
          </cell>
          <cell r="BC71">
            <v>123</v>
          </cell>
          <cell r="BD71">
            <v>2089</v>
          </cell>
          <cell r="BE71">
            <v>0</v>
          </cell>
          <cell r="CB71">
            <v>10423056</v>
          </cell>
        </row>
        <row r="72">
          <cell r="A72" t="str">
            <v>Grenada</v>
          </cell>
          <cell r="B72" t="str">
            <v>GRD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CB72">
            <v>112519</v>
          </cell>
        </row>
        <row r="73">
          <cell r="A73" t="str">
            <v>Guatemala</v>
          </cell>
          <cell r="B73" t="str">
            <v>GTM</v>
          </cell>
          <cell r="BB73">
            <v>3291359</v>
          </cell>
          <cell r="BC73">
            <v>84717</v>
          </cell>
          <cell r="BD73">
            <v>2874142</v>
          </cell>
          <cell r="BE73">
            <v>0</v>
          </cell>
          <cell r="CB73">
            <v>17915567</v>
          </cell>
        </row>
        <row r="74">
          <cell r="A74" t="str">
            <v>Guinea</v>
          </cell>
          <cell r="B74" t="str">
            <v>GIN</v>
          </cell>
          <cell r="BB74">
            <v>0</v>
          </cell>
          <cell r="BC74">
            <v>0</v>
          </cell>
          <cell r="BD74">
            <v>49541</v>
          </cell>
          <cell r="BE74">
            <v>0</v>
          </cell>
          <cell r="CB74">
            <v>13132792</v>
          </cell>
        </row>
        <row r="75">
          <cell r="A75" t="str">
            <v>Guinea-Bissau</v>
          </cell>
          <cell r="B75" t="str">
            <v>GNB</v>
          </cell>
          <cell r="BB75">
            <v>11541</v>
          </cell>
          <cell r="BC75">
            <v>0</v>
          </cell>
          <cell r="BD75">
            <v>0</v>
          </cell>
          <cell r="BE75">
            <v>0</v>
          </cell>
          <cell r="CB75">
            <v>1967998</v>
          </cell>
        </row>
        <row r="76">
          <cell r="A76" t="str">
            <v>Guyana</v>
          </cell>
          <cell r="B76" t="str">
            <v>GUY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CB76">
            <v>786559</v>
          </cell>
        </row>
        <row r="77">
          <cell r="A77" t="str">
            <v>Haiti</v>
          </cell>
          <cell r="B77" t="str">
            <v>HTI</v>
          </cell>
          <cell r="BB77">
            <v>39336</v>
          </cell>
          <cell r="BC77">
            <v>4433</v>
          </cell>
          <cell r="BD77">
            <v>44175</v>
          </cell>
          <cell r="BE77">
            <v>0</v>
          </cell>
          <cell r="CB77">
            <v>11402533</v>
          </cell>
        </row>
        <row r="78">
          <cell r="A78" t="str">
            <v>Honduras</v>
          </cell>
          <cell r="B78" t="str">
            <v>HND</v>
          </cell>
          <cell r="BB78">
            <v>366948</v>
          </cell>
          <cell r="BC78">
            <v>71216</v>
          </cell>
          <cell r="BD78">
            <v>5163484</v>
          </cell>
          <cell r="BE78">
            <v>0</v>
          </cell>
          <cell r="CB78">
            <v>9904608</v>
          </cell>
        </row>
        <row r="79">
          <cell r="A79" t="str">
            <v>Hungary</v>
          </cell>
          <cell r="B79" t="str">
            <v>HUN</v>
          </cell>
          <cell r="BB79">
            <v>0</v>
          </cell>
          <cell r="BC79">
            <v>150000</v>
          </cell>
          <cell r="BD79">
            <v>0</v>
          </cell>
          <cell r="BE79">
            <v>0</v>
          </cell>
          <cell r="CB79">
            <v>9660350</v>
          </cell>
        </row>
        <row r="80">
          <cell r="A80" t="str">
            <v>Iceland</v>
          </cell>
          <cell r="B80" t="str">
            <v>ISL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CB80">
            <v>341250</v>
          </cell>
        </row>
        <row r="81">
          <cell r="A81" t="str">
            <v>India</v>
          </cell>
          <cell r="B81" t="str">
            <v>IND</v>
          </cell>
          <cell r="BB81">
            <v>32361348</v>
          </cell>
          <cell r="BC81">
            <v>23201828</v>
          </cell>
          <cell r="BD81">
            <v>19648352</v>
          </cell>
          <cell r="BE81">
            <v>0</v>
          </cell>
          <cell r="CB81">
            <v>1380004385</v>
          </cell>
        </row>
        <row r="82">
          <cell r="A82" t="str">
            <v>Indonesia</v>
          </cell>
          <cell r="B82" t="str">
            <v>IDN</v>
          </cell>
          <cell r="BB82">
            <v>1134650</v>
          </cell>
          <cell r="BC82">
            <v>1200774</v>
          </cell>
          <cell r="BD82">
            <v>909980</v>
          </cell>
          <cell r="BE82">
            <v>339799</v>
          </cell>
          <cell r="CB82">
            <v>273523621</v>
          </cell>
        </row>
        <row r="83">
          <cell r="A83" t="str">
            <v>Iran</v>
          </cell>
          <cell r="B83" t="str">
            <v>IRN</v>
          </cell>
          <cell r="BB83">
            <v>26148</v>
          </cell>
          <cell r="BC83">
            <v>10026386</v>
          </cell>
          <cell r="BD83">
            <v>243650</v>
          </cell>
          <cell r="BE83">
            <v>24354</v>
          </cell>
          <cell r="CB83">
            <v>83992953</v>
          </cell>
        </row>
        <row r="84">
          <cell r="A84" t="str">
            <v>Iraq</v>
          </cell>
          <cell r="B84" t="str">
            <v>IRQ</v>
          </cell>
          <cell r="BB84">
            <v>25000</v>
          </cell>
          <cell r="BC84">
            <v>5865</v>
          </cell>
          <cell r="BD84">
            <v>1500</v>
          </cell>
          <cell r="BE84">
            <v>0</v>
          </cell>
          <cell r="CB84">
            <v>40222503</v>
          </cell>
        </row>
        <row r="85">
          <cell r="A85" t="str">
            <v>Ireland</v>
          </cell>
          <cell r="B85" t="str">
            <v>IRL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CB85">
            <v>4937796</v>
          </cell>
        </row>
        <row r="86">
          <cell r="A86" t="str">
            <v>Israel</v>
          </cell>
          <cell r="B86" t="str">
            <v>ISR</v>
          </cell>
          <cell r="BB86">
            <v>0</v>
          </cell>
          <cell r="BC86">
            <v>0</v>
          </cell>
          <cell r="BD86">
            <v>21</v>
          </cell>
          <cell r="BE86">
            <v>0</v>
          </cell>
          <cell r="CB86">
            <v>8655541</v>
          </cell>
        </row>
        <row r="87">
          <cell r="A87" t="str">
            <v>Italy</v>
          </cell>
          <cell r="B87" t="str">
            <v>ITA</v>
          </cell>
          <cell r="BB87">
            <v>2551</v>
          </cell>
          <cell r="BC87">
            <v>1412</v>
          </cell>
          <cell r="BD87">
            <v>2099</v>
          </cell>
          <cell r="BE87">
            <v>0</v>
          </cell>
          <cell r="CB87">
            <v>60461828</v>
          </cell>
        </row>
        <row r="88">
          <cell r="A88" t="str">
            <v>Jamaica</v>
          </cell>
          <cell r="B88" t="str">
            <v>JAM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CB88">
            <v>2961161</v>
          </cell>
        </row>
        <row r="89">
          <cell r="A89" t="str">
            <v>Japan</v>
          </cell>
          <cell r="B89" t="str">
            <v>JPN</v>
          </cell>
          <cell r="BB89">
            <v>1599497</v>
          </cell>
          <cell r="BC89">
            <v>538220</v>
          </cell>
          <cell r="BD89">
            <v>250174</v>
          </cell>
          <cell r="BE89">
            <v>14681</v>
          </cell>
          <cell r="CB89">
            <v>126476458</v>
          </cell>
        </row>
        <row r="90">
          <cell r="A90" t="str">
            <v>Jordan</v>
          </cell>
          <cell r="B90" t="str">
            <v>JOR</v>
          </cell>
          <cell r="BB90">
            <v>64</v>
          </cell>
          <cell r="BC90">
            <v>0</v>
          </cell>
          <cell r="BD90">
            <v>0</v>
          </cell>
          <cell r="BE90">
            <v>0</v>
          </cell>
          <cell r="CB90">
            <v>10203140</v>
          </cell>
        </row>
        <row r="91">
          <cell r="A91" t="str">
            <v>Kazakhstan</v>
          </cell>
          <cell r="B91" t="str">
            <v>KAZ</v>
          </cell>
          <cell r="BB91">
            <v>400</v>
          </cell>
          <cell r="BC91">
            <v>0</v>
          </cell>
          <cell r="BD91">
            <v>33000</v>
          </cell>
          <cell r="BE91">
            <v>0</v>
          </cell>
          <cell r="CB91">
            <v>18776707</v>
          </cell>
        </row>
        <row r="92">
          <cell r="A92" t="str">
            <v>Kenya</v>
          </cell>
          <cell r="B92" t="str">
            <v>KEN</v>
          </cell>
          <cell r="BB92">
            <v>211188</v>
          </cell>
          <cell r="BC92">
            <v>2837306</v>
          </cell>
          <cell r="BD92">
            <v>810655</v>
          </cell>
          <cell r="BE92">
            <v>0</v>
          </cell>
          <cell r="CB92">
            <v>53771300</v>
          </cell>
        </row>
        <row r="93">
          <cell r="A93" t="str">
            <v>Kiribati</v>
          </cell>
          <cell r="B93" t="str">
            <v>KIR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CB93">
            <v>119446</v>
          </cell>
        </row>
        <row r="94">
          <cell r="A94" t="str">
            <v>Korea DPR</v>
          </cell>
          <cell r="B94" t="str">
            <v>PRK</v>
          </cell>
          <cell r="BB94">
            <v>595066</v>
          </cell>
          <cell r="BC94">
            <v>10127801</v>
          </cell>
          <cell r="BD94">
            <v>85000</v>
          </cell>
          <cell r="BE94">
            <v>0</v>
          </cell>
          <cell r="CB94">
            <v>25778815</v>
          </cell>
        </row>
        <row r="95">
          <cell r="A95" t="str">
            <v>Korea Republic of</v>
          </cell>
          <cell r="B95" t="str">
            <v>KOR</v>
          </cell>
          <cell r="BB95">
            <v>0</v>
          </cell>
          <cell r="BC95">
            <v>87887</v>
          </cell>
          <cell r="BD95">
            <v>18407</v>
          </cell>
          <cell r="BE95">
            <v>0</v>
          </cell>
          <cell r="CB95">
            <v>51269183</v>
          </cell>
        </row>
        <row r="96">
          <cell r="A96" t="str">
            <v>Kuwait</v>
          </cell>
          <cell r="B96" t="str">
            <v>KWT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CB96">
            <v>4270563</v>
          </cell>
        </row>
        <row r="97">
          <cell r="A97" t="str">
            <v>Kyrgyzstan</v>
          </cell>
          <cell r="B97" t="str">
            <v>KGZ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CB97">
            <v>6524191</v>
          </cell>
        </row>
        <row r="98">
          <cell r="A98" t="str">
            <v>Lao PDR</v>
          </cell>
          <cell r="B98" t="str">
            <v>LAO</v>
          </cell>
          <cell r="BB98">
            <v>748245</v>
          </cell>
          <cell r="BC98">
            <v>309176</v>
          </cell>
          <cell r="BD98">
            <v>70764</v>
          </cell>
          <cell r="BE98">
            <v>0</v>
          </cell>
          <cell r="CB98">
            <v>7275556</v>
          </cell>
        </row>
        <row r="99">
          <cell r="A99" t="str">
            <v>Latvia</v>
          </cell>
          <cell r="B99" t="str">
            <v>LVA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CB99">
            <v>1886202</v>
          </cell>
        </row>
        <row r="100">
          <cell r="A100" t="str">
            <v>Lebanon</v>
          </cell>
          <cell r="B100" t="str">
            <v>LBN</v>
          </cell>
          <cell r="BB100">
            <v>0</v>
          </cell>
          <cell r="BC100">
            <v>11009</v>
          </cell>
          <cell r="BD100">
            <v>0</v>
          </cell>
          <cell r="BE100">
            <v>0</v>
          </cell>
          <cell r="CB100">
            <v>6825442</v>
          </cell>
        </row>
        <row r="101">
          <cell r="A101" t="str">
            <v>Lesotho</v>
          </cell>
          <cell r="B101" t="str">
            <v>LSO</v>
          </cell>
          <cell r="BB101">
            <v>0</v>
          </cell>
          <cell r="BC101">
            <v>433000</v>
          </cell>
          <cell r="BD101">
            <v>766000</v>
          </cell>
          <cell r="BE101">
            <v>0</v>
          </cell>
          <cell r="CB101">
            <v>2142252</v>
          </cell>
        </row>
        <row r="102">
          <cell r="A102" t="str">
            <v>Liberia</v>
          </cell>
          <cell r="B102" t="str">
            <v>LBR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CB102">
            <v>5057677</v>
          </cell>
        </row>
        <row r="103">
          <cell r="A103" t="str">
            <v>Libya</v>
          </cell>
          <cell r="B103" t="str">
            <v>LBY</v>
          </cell>
          <cell r="BB103">
            <v>0</v>
          </cell>
          <cell r="BC103">
            <v>20030</v>
          </cell>
          <cell r="BD103">
            <v>0</v>
          </cell>
          <cell r="BE103">
            <v>0</v>
          </cell>
          <cell r="CB103">
            <v>6871287</v>
          </cell>
        </row>
        <row r="104">
          <cell r="A104" t="str">
            <v>Liechtenstein</v>
          </cell>
          <cell r="B104" t="str">
            <v>LIE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CB104">
            <v>38137</v>
          </cell>
        </row>
        <row r="105">
          <cell r="A105" t="str">
            <v>Lithuania</v>
          </cell>
          <cell r="B105" t="str">
            <v>LTU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CB105">
            <v>2722291</v>
          </cell>
        </row>
        <row r="106">
          <cell r="A106" t="str">
            <v>Luxembourg</v>
          </cell>
          <cell r="B106" t="str">
            <v>LUX</v>
          </cell>
          <cell r="BB106">
            <v>0</v>
          </cell>
          <cell r="BC106">
            <v>1519</v>
          </cell>
          <cell r="BD106">
            <v>0</v>
          </cell>
          <cell r="BE106">
            <v>0</v>
          </cell>
          <cell r="CB106">
            <v>625976</v>
          </cell>
        </row>
        <row r="107">
          <cell r="A107" t="str">
            <v>Madagascar</v>
          </cell>
          <cell r="B107" t="str">
            <v>MDG</v>
          </cell>
          <cell r="BB107">
            <v>1475429</v>
          </cell>
          <cell r="BC107">
            <v>21393</v>
          </cell>
          <cell r="BD107">
            <v>835666</v>
          </cell>
          <cell r="BE107">
            <v>1000</v>
          </cell>
          <cell r="CB107">
            <v>27691019</v>
          </cell>
        </row>
        <row r="108">
          <cell r="A108" t="str">
            <v>Malawi</v>
          </cell>
          <cell r="B108" t="str">
            <v>MWI</v>
          </cell>
          <cell r="BB108">
            <v>9613</v>
          </cell>
          <cell r="BC108">
            <v>991755</v>
          </cell>
          <cell r="BD108">
            <v>2250</v>
          </cell>
          <cell r="BE108">
            <v>0</v>
          </cell>
          <cell r="CB108">
            <v>19129955</v>
          </cell>
        </row>
        <row r="109">
          <cell r="A109" t="str">
            <v>Malaysia</v>
          </cell>
          <cell r="B109" t="str">
            <v>MYS</v>
          </cell>
          <cell r="BB109">
            <v>16900</v>
          </cell>
          <cell r="BC109">
            <v>22477</v>
          </cell>
          <cell r="BD109">
            <v>21883</v>
          </cell>
          <cell r="BE109">
            <v>35919</v>
          </cell>
          <cell r="CB109">
            <v>32365998</v>
          </cell>
        </row>
        <row r="110">
          <cell r="A110" t="str">
            <v>Maldives</v>
          </cell>
          <cell r="B110" t="str">
            <v>MDV</v>
          </cell>
          <cell r="BB110">
            <v>0</v>
          </cell>
          <cell r="BC110">
            <v>1800</v>
          </cell>
          <cell r="BD110">
            <v>0</v>
          </cell>
          <cell r="BE110">
            <v>0</v>
          </cell>
          <cell r="CB110">
            <v>540542</v>
          </cell>
        </row>
        <row r="111">
          <cell r="A111" t="str">
            <v>Mali</v>
          </cell>
          <cell r="B111" t="str">
            <v>MLI</v>
          </cell>
          <cell r="BB111">
            <v>13150</v>
          </cell>
          <cell r="BC111">
            <v>6981</v>
          </cell>
          <cell r="BD111">
            <v>6800000</v>
          </cell>
          <cell r="BE111">
            <v>0</v>
          </cell>
          <cell r="CB111">
            <v>20250834</v>
          </cell>
        </row>
        <row r="112">
          <cell r="A112" t="str">
            <v>Malta</v>
          </cell>
          <cell r="B112" t="str">
            <v>MLT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CB112">
            <v>441539</v>
          </cell>
        </row>
        <row r="113">
          <cell r="A113" t="str">
            <v>Marshall Islands</v>
          </cell>
          <cell r="B113" t="str">
            <v>MHL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CB113">
            <v>59194</v>
          </cell>
        </row>
        <row r="114">
          <cell r="A114" t="str">
            <v>Mauritania</v>
          </cell>
          <cell r="B114" t="str">
            <v>MRT</v>
          </cell>
          <cell r="BB114">
            <v>350600</v>
          </cell>
          <cell r="BC114">
            <v>33600</v>
          </cell>
          <cell r="BD114">
            <v>628982</v>
          </cell>
          <cell r="BE114">
            <v>0</v>
          </cell>
          <cell r="CB114">
            <v>4649660</v>
          </cell>
        </row>
        <row r="115">
          <cell r="A115" t="str">
            <v>Mauritius</v>
          </cell>
          <cell r="B115" t="str">
            <v>MUS</v>
          </cell>
          <cell r="BB115">
            <v>30000</v>
          </cell>
          <cell r="BC115">
            <v>0</v>
          </cell>
          <cell r="BD115">
            <v>0</v>
          </cell>
          <cell r="BE115">
            <v>0</v>
          </cell>
          <cell r="CB115">
            <v>1271767</v>
          </cell>
        </row>
        <row r="116">
          <cell r="A116" t="str">
            <v>Mexico</v>
          </cell>
          <cell r="B116" t="str">
            <v>MEX</v>
          </cell>
          <cell r="BB116">
            <v>13124</v>
          </cell>
          <cell r="BC116">
            <v>4842</v>
          </cell>
          <cell r="BD116">
            <v>123599</v>
          </cell>
          <cell r="BE116">
            <v>0</v>
          </cell>
          <cell r="CB116">
            <v>128932753</v>
          </cell>
        </row>
        <row r="117">
          <cell r="A117" t="str">
            <v>Micronesia</v>
          </cell>
          <cell r="B117" t="str">
            <v>FSM</v>
          </cell>
          <cell r="BB117">
            <v>0</v>
          </cell>
          <cell r="BC117">
            <v>10000</v>
          </cell>
          <cell r="BD117">
            <v>0</v>
          </cell>
          <cell r="BE117">
            <v>0</v>
          </cell>
          <cell r="CB117">
            <v>115021</v>
          </cell>
        </row>
        <row r="118">
          <cell r="A118" t="str">
            <v>Moldova Republic of</v>
          </cell>
          <cell r="B118" t="str">
            <v>MDA</v>
          </cell>
          <cell r="BB118">
            <v>0</v>
          </cell>
          <cell r="BC118">
            <v>5460</v>
          </cell>
          <cell r="BD118">
            <v>0</v>
          </cell>
          <cell r="BE118">
            <v>0</v>
          </cell>
          <cell r="CB118">
            <v>4033963</v>
          </cell>
        </row>
        <row r="119">
          <cell r="A119" t="str">
            <v>Mongolia</v>
          </cell>
          <cell r="B119" t="str">
            <v>MNG</v>
          </cell>
          <cell r="BB119">
            <v>272301</v>
          </cell>
          <cell r="BC119">
            <v>3000</v>
          </cell>
          <cell r="BD119">
            <v>49105</v>
          </cell>
          <cell r="BE119">
            <v>0</v>
          </cell>
          <cell r="CB119">
            <v>3278292</v>
          </cell>
        </row>
        <row r="120">
          <cell r="A120" t="str">
            <v>Montenegro</v>
          </cell>
          <cell r="B120" t="str">
            <v>MNE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CB120">
            <v>628062</v>
          </cell>
        </row>
        <row r="121">
          <cell r="A121" t="str">
            <v>Morocco</v>
          </cell>
          <cell r="B121" t="str">
            <v>MAR</v>
          </cell>
          <cell r="BB121">
            <v>70000</v>
          </cell>
          <cell r="BC121">
            <v>229</v>
          </cell>
          <cell r="BD121">
            <v>0</v>
          </cell>
          <cell r="BE121">
            <v>10</v>
          </cell>
          <cell r="CB121">
            <v>36910558</v>
          </cell>
        </row>
        <row r="122">
          <cell r="A122" t="str">
            <v>Mozambique</v>
          </cell>
          <cell r="B122" t="str">
            <v>MOZ</v>
          </cell>
          <cell r="BB122">
            <v>77450</v>
          </cell>
          <cell r="BC122">
            <v>2026237</v>
          </cell>
          <cell r="BD122">
            <v>2853700</v>
          </cell>
          <cell r="BE122">
            <v>262216</v>
          </cell>
          <cell r="CB122">
            <v>31255435</v>
          </cell>
        </row>
        <row r="123">
          <cell r="A123" t="str">
            <v>Myanmar</v>
          </cell>
          <cell r="B123" t="str">
            <v>MMR</v>
          </cell>
          <cell r="BB123">
            <v>173095</v>
          </cell>
          <cell r="BC123">
            <v>8075</v>
          </cell>
          <cell r="BD123">
            <v>21142</v>
          </cell>
          <cell r="BE123">
            <v>0</v>
          </cell>
          <cell r="CB123">
            <v>54409794</v>
          </cell>
        </row>
        <row r="124">
          <cell r="A124" t="str">
            <v>Namibia</v>
          </cell>
          <cell r="B124" t="str">
            <v>NAM</v>
          </cell>
          <cell r="BB124">
            <v>0</v>
          </cell>
          <cell r="BC124">
            <v>289644</v>
          </cell>
          <cell r="BD124">
            <v>1000</v>
          </cell>
          <cell r="BE124">
            <v>0</v>
          </cell>
          <cell r="CB124">
            <v>2540916</v>
          </cell>
        </row>
        <row r="125">
          <cell r="A125" t="str">
            <v>Nauru</v>
          </cell>
          <cell r="B125" t="str">
            <v>NRU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CB125">
            <v>10834</v>
          </cell>
        </row>
        <row r="126">
          <cell r="A126" t="str">
            <v>Nepal</v>
          </cell>
          <cell r="B126" t="str">
            <v>NPL</v>
          </cell>
          <cell r="BB126">
            <v>1406</v>
          </cell>
          <cell r="BC126">
            <v>97395</v>
          </cell>
          <cell r="BD126">
            <v>117677</v>
          </cell>
          <cell r="BE126">
            <v>0</v>
          </cell>
          <cell r="CB126">
            <v>29136808</v>
          </cell>
        </row>
        <row r="127">
          <cell r="A127" t="str">
            <v>Netherlands</v>
          </cell>
          <cell r="B127" t="str">
            <v>NLD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CB127">
            <v>17134873</v>
          </cell>
        </row>
        <row r="128">
          <cell r="A128" t="str">
            <v>New Zealand</v>
          </cell>
          <cell r="B128" t="str">
            <v>NZL</v>
          </cell>
          <cell r="BB128">
            <v>100</v>
          </cell>
          <cell r="BC128">
            <v>23</v>
          </cell>
          <cell r="BD128">
            <v>2895</v>
          </cell>
          <cell r="BE128">
            <v>0</v>
          </cell>
          <cell r="CB128">
            <v>4822233</v>
          </cell>
        </row>
        <row r="129">
          <cell r="A129" t="str">
            <v>Nicaragua</v>
          </cell>
          <cell r="B129" t="str">
            <v>NIC</v>
          </cell>
          <cell r="BB129">
            <v>313000</v>
          </cell>
          <cell r="BC129">
            <v>94513</v>
          </cell>
          <cell r="BD129">
            <v>930000</v>
          </cell>
          <cell r="BE129">
            <v>0</v>
          </cell>
          <cell r="CB129">
            <v>6624554</v>
          </cell>
        </row>
        <row r="130">
          <cell r="A130" t="str">
            <v>Niger</v>
          </cell>
          <cell r="B130" t="str">
            <v>NER</v>
          </cell>
          <cell r="BB130">
            <v>134292</v>
          </cell>
          <cell r="BC130">
            <v>223000</v>
          </cell>
          <cell r="BD130">
            <v>4382620</v>
          </cell>
          <cell r="BE130">
            <v>0</v>
          </cell>
          <cell r="CB130">
            <v>24206636</v>
          </cell>
        </row>
        <row r="131">
          <cell r="A131" t="str">
            <v>Nigeria</v>
          </cell>
          <cell r="B131" t="str">
            <v>NGA</v>
          </cell>
          <cell r="BB131">
            <v>1939285</v>
          </cell>
          <cell r="BC131">
            <v>146474</v>
          </cell>
          <cell r="BD131">
            <v>194312</v>
          </cell>
          <cell r="BE131">
            <v>0</v>
          </cell>
          <cell r="CB131">
            <v>206139587</v>
          </cell>
        </row>
        <row r="132">
          <cell r="A132" t="str">
            <v>North Macedonia</v>
          </cell>
          <cell r="B132" t="str">
            <v>MKD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CB132">
            <v>2083380</v>
          </cell>
        </row>
        <row r="133">
          <cell r="A133" t="str">
            <v>Norway</v>
          </cell>
          <cell r="B133" t="str">
            <v>NOR</v>
          </cell>
          <cell r="BB133">
            <v>0</v>
          </cell>
          <cell r="BC133">
            <v>150</v>
          </cell>
          <cell r="BD133">
            <v>1010</v>
          </cell>
          <cell r="BE133">
            <v>0</v>
          </cell>
          <cell r="CB133">
            <v>5421242</v>
          </cell>
        </row>
        <row r="134">
          <cell r="A134" t="str">
            <v>Oman</v>
          </cell>
          <cell r="B134" t="str">
            <v>OMN</v>
          </cell>
          <cell r="BB134">
            <v>0</v>
          </cell>
          <cell r="BC134">
            <v>0</v>
          </cell>
          <cell r="BD134">
            <v>100</v>
          </cell>
          <cell r="BE134">
            <v>0</v>
          </cell>
          <cell r="CB134">
            <v>5106622</v>
          </cell>
        </row>
        <row r="135">
          <cell r="A135" t="str">
            <v>Pakistan</v>
          </cell>
          <cell r="B135" t="str">
            <v>PAK</v>
          </cell>
          <cell r="BB135">
            <v>0</v>
          </cell>
          <cell r="BC135">
            <v>4866176</v>
          </cell>
          <cell r="BD135">
            <v>2560289</v>
          </cell>
          <cell r="BE135">
            <v>0</v>
          </cell>
          <cell r="CB135">
            <v>220892331</v>
          </cell>
        </row>
        <row r="136">
          <cell r="A136" t="str">
            <v>Palau</v>
          </cell>
          <cell r="B136" t="str">
            <v>PLW</v>
          </cell>
          <cell r="BB136">
            <v>124</v>
          </cell>
          <cell r="BC136">
            <v>0</v>
          </cell>
          <cell r="BD136">
            <v>0</v>
          </cell>
          <cell r="BE136">
            <v>0</v>
          </cell>
          <cell r="CB136">
            <v>18092</v>
          </cell>
        </row>
        <row r="137">
          <cell r="A137" t="str">
            <v>Palestine</v>
          </cell>
          <cell r="B137" t="str">
            <v>PSE</v>
          </cell>
          <cell r="BB137">
            <v>0</v>
          </cell>
          <cell r="BC137">
            <v>0</v>
          </cell>
          <cell r="BD137">
            <v>30000</v>
          </cell>
          <cell r="BE137">
            <v>0</v>
          </cell>
          <cell r="CB137">
            <v>5101416</v>
          </cell>
        </row>
        <row r="138">
          <cell r="A138" t="str">
            <v>Panama</v>
          </cell>
          <cell r="B138" t="str">
            <v>PAN</v>
          </cell>
          <cell r="BB138">
            <v>0</v>
          </cell>
          <cell r="BC138">
            <v>0</v>
          </cell>
          <cell r="BD138">
            <v>5150</v>
          </cell>
          <cell r="BE138">
            <v>0</v>
          </cell>
          <cell r="CB138">
            <v>4314768</v>
          </cell>
        </row>
        <row r="139">
          <cell r="A139" t="str">
            <v>Papua New Guinea</v>
          </cell>
          <cell r="B139" t="str">
            <v>PNG</v>
          </cell>
          <cell r="BB139">
            <v>545036</v>
          </cell>
          <cell r="BC139">
            <v>16801</v>
          </cell>
          <cell r="BD139">
            <v>61000</v>
          </cell>
          <cell r="BE139">
            <v>0</v>
          </cell>
          <cell r="CB139">
            <v>8947027</v>
          </cell>
        </row>
        <row r="140">
          <cell r="A140" t="str">
            <v>Paraguay</v>
          </cell>
          <cell r="B140" t="str">
            <v>PRY</v>
          </cell>
          <cell r="BB140">
            <v>46300</v>
          </cell>
          <cell r="BC140">
            <v>521197</v>
          </cell>
          <cell r="BD140">
            <v>106127</v>
          </cell>
          <cell r="BE140">
            <v>6000</v>
          </cell>
          <cell r="CB140">
            <v>7132530</v>
          </cell>
        </row>
        <row r="141">
          <cell r="A141" t="str">
            <v>Peru</v>
          </cell>
          <cell r="B141" t="str">
            <v>PER</v>
          </cell>
          <cell r="BB141">
            <v>9319</v>
          </cell>
          <cell r="BC141">
            <v>43579</v>
          </cell>
          <cell r="BD141">
            <v>7264</v>
          </cell>
          <cell r="BE141">
            <v>12000</v>
          </cell>
          <cell r="CB141">
            <v>32971846</v>
          </cell>
        </row>
        <row r="142">
          <cell r="A142" t="str">
            <v>Philippines</v>
          </cell>
          <cell r="B142" t="str">
            <v>PHL</v>
          </cell>
          <cell r="BB142">
            <v>11282941</v>
          </cell>
          <cell r="BC142">
            <v>6928471</v>
          </cell>
          <cell r="BD142">
            <v>10547085</v>
          </cell>
          <cell r="BE142">
            <v>38160</v>
          </cell>
          <cell r="CB142">
            <v>109581085</v>
          </cell>
        </row>
        <row r="143">
          <cell r="A143" t="str">
            <v>Poland</v>
          </cell>
          <cell r="B143" t="str">
            <v>POL</v>
          </cell>
          <cell r="BB143">
            <v>0</v>
          </cell>
          <cell r="BC143">
            <v>157</v>
          </cell>
          <cell r="BD143">
            <v>396</v>
          </cell>
          <cell r="BE143">
            <v>0</v>
          </cell>
          <cell r="CB143">
            <v>37846605</v>
          </cell>
        </row>
        <row r="144">
          <cell r="A144" t="str">
            <v>Portugal</v>
          </cell>
          <cell r="B144" t="str">
            <v>PRT</v>
          </cell>
          <cell r="BB144">
            <v>417</v>
          </cell>
          <cell r="BC144">
            <v>0</v>
          </cell>
          <cell r="BD144">
            <v>0</v>
          </cell>
          <cell r="BE144">
            <v>0</v>
          </cell>
          <cell r="CB144">
            <v>10196707</v>
          </cell>
        </row>
        <row r="145">
          <cell r="A145" t="str">
            <v>Qatar</v>
          </cell>
          <cell r="B145" t="str">
            <v>QAT</v>
          </cell>
          <cell r="BB145">
            <v>1500</v>
          </cell>
          <cell r="BC145">
            <v>0</v>
          </cell>
          <cell r="BD145">
            <v>0</v>
          </cell>
          <cell r="BE145">
            <v>0</v>
          </cell>
          <cell r="CB145">
            <v>2881060</v>
          </cell>
        </row>
        <row r="146">
          <cell r="A146" t="str">
            <v>Romania</v>
          </cell>
          <cell r="B146" t="str">
            <v>ROU</v>
          </cell>
          <cell r="BB146">
            <v>2700</v>
          </cell>
          <cell r="BC146">
            <v>362</v>
          </cell>
          <cell r="BD146">
            <v>1161</v>
          </cell>
          <cell r="BE146">
            <v>0</v>
          </cell>
          <cell r="CB146">
            <v>19237682</v>
          </cell>
        </row>
        <row r="147">
          <cell r="A147" t="str">
            <v>Russian Federation</v>
          </cell>
          <cell r="B147" t="str">
            <v>RUS</v>
          </cell>
          <cell r="BB147">
            <v>14975</v>
          </cell>
          <cell r="BC147">
            <v>50204</v>
          </cell>
          <cell r="BD147">
            <v>0</v>
          </cell>
          <cell r="BE147">
            <v>0</v>
          </cell>
          <cell r="CB147">
            <v>145934460</v>
          </cell>
        </row>
        <row r="148">
          <cell r="A148" t="str">
            <v>Rwanda</v>
          </cell>
          <cell r="B148" t="str">
            <v>RWA</v>
          </cell>
          <cell r="BB148">
            <v>26423</v>
          </cell>
          <cell r="BC148">
            <v>5958</v>
          </cell>
          <cell r="BD148">
            <v>22455</v>
          </cell>
          <cell r="BE148">
            <v>0</v>
          </cell>
          <cell r="CB148">
            <v>12952209</v>
          </cell>
        </row>
        <row r="149">
          <cell r="A149" t="str">
            <v>Saint Kitts and Nevis</v>
          </cell>
          <cell r="B149" t="str">
            <v>KNA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CB149">
            <v>53192</v>
          </cell>
        </row>
        <row r="150">
          <cell r="A150" t="str">
            <v>Saint Lucia</v>
          </cell>
          <cell r="B150" t="str">
            <v>LCA</v>
          </cell>
          <cell r="BB150">
            <v>0</v>
          </cell>
          <cell r="BC150">
            <v>0</v>
          </cell>
          <cell r="BD150">
            <v>801</v>
          </cell>
          <cell r="BE150">
            <v>0</v>
          </cell>
          <cell r="CB150">
            <v>183629</v>
          </cell>
        </row>
        <row r="151">
          <cell r="A151" t="str">
            <v>Saint Vincent and the Grenadines</v>
          </cell>
          <cell r="B151" t="str">
            <v>VCT</v>
          </cell>
          <cell r="BB151">
            <v>0</v>
          </cell>
          <cell r="BC151">
            <v>0</v>
          </cell>
          <cell r="BD151">
            <v>1155</v>
          </cell>
          <cell r="BE151">
            <v>0</v>
          </cell>
          <cell r="CB151">
            <v>110947</v>
          </cell>
        </row>
        <row r="152">
          <cell r="A152" t="str">
            <v>Samoa</v>
          </cell>
          <cell r="B152" t="str">
            <v>WSM</v>
          </cell>
          <cell r="BB152">
            <v>0</v>
          </cell>
          <cell r="BC152">
            <v>2936</v>
          </cell>
          <cell r="BD152">
            <v>0</v>
          </cell>
          <cell r="BE152">
            <v>0</v>
          </cell>
          <cell r="CB152">
            <v>198410</v>
          </cell>
        </row>
        <row r="153">
          <cell r="A153" t="str">
            <v>Sao Tome and Principe</v>
          </cell>
          <cell r="B153" t="str">
            <v>STP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CB153">
            <v>219161</v>
          </cell>
        </row>
        <row r="154">
          <cell r="A154" t="str">
            <v>Saudi Arabia</v>
          </cell>
          <cell r="B154" t="str">
            <v>SAU</v>
          </cell>
          <cell r="BB154">
            <v>0</v>
          </cell>
          <cell r="BC154">
            <v>1418</v>
          </cell>
          <cell r="BD154">
            <v>600</v>
          </cell>
          <cell r="BE154">
            <v>0</v>
          </cell>
          <cell r="CB154">
            <v>34813867</v>
          </cell>
        </row>
        <row r="155">
          <cell r="A155" t="str">
            <v>Senegal</v>
          </cell>
          <cell r="B155" t="str">
            <v>SEN</v>
          </cell>
          <cell r="BB155">
            <v>0</v>
          </cell>
          <cell r="BC155">
            <v>8968</v>
          </cell>
          <cell r="BD155">
            <v>16798</v>
          </cell>
          <cell r="BE155">
            <v>0</v>
          </cell>
          <cell r="CB155">
            <v>16743930</v>
          </cell>
        </row>
        <row r="156">
          <cell r="A156" t="str">
            <v>Serbia</v>
          </cell>
          <cell r="B156" t="str">
            <v>SRB</v>
          </cell>
          <cell r="BB156">
            <v>231</v>
          </cell>
          <cell r="BC156">
            <v>11650</v>
          </cell>
          <cell r="BD156">
            <v>2100</v>
          </cell>
          <cell r="BE156">
            <v>0</v>
          </cell>
          <cell r="CB156">
            <v>8737370</v>
          </cell>
        </row>
        <row r="157">
          <cell r="A157" t="str">
            <v>Seychelles</v>
          </cell>
          <cell r="B157" t="str">
            <v>SYC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CB157">
            <v>98340</v>
          </cell>
        </row>
        <row r="158">
          <cell r="A158" t="str">
            <v>Sierra Leone</v>
          </cell>
          <cell r="B158" t="str">
            <v>SLE</v>
          </cell>
          <cell r="BB158">
            <v>0</v>
          </cell>
          <cell r="BC158">
            <v>10381</v>
          </cell>
          <cell r="BD158">
            <v>0</v>
          </cell>
          <cell r="BE158">
            <v>0</v>
          </cell>
          <cell r="CB158">
            <v>7976985</v>
          </cell>
        </row>
        <row r="159">
          <cell r="A159" t="str">
            <v>Singapore</v>
          </cell>
          <cell r="B159" t="str">
            <v>SGP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CB159">
            <v>5850343</v>
          </cell>
        </row>
        <row r="160">
          <cell r="A160" t="str">
            <v>Slovakia</v>
          </cell>
          <cell r="B160" t="str">
            <v>SVK</v>
          </cell>
          <cell r="BB160">
            <v>0</v>
          </cell>
          <cell r="BC160">
            <v>0</v>
          </cell>
          <cell r="BD160">
            <v>250</v>
          </cell>
          <cell r="BE160">
            <v>0</v>
          </cell>
          <cell r="CB160">
            <v>5459643</v>
          </cell>
        </row>
        <row r="161">
          <cell r="A161" t="str">
            <v>Slovenia</v>
          </cell>
          <cell r="B161" t="str">
            <v>SVN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CB161">
            <v>2078932</v>
          </cell>
        </row>
        <row r="162">
          <cell r="A162" t="str">
            <v>Solomon Islands</v>
          </cell>
          <cell r="B162" t="str">
            <v>SLB</v>
          </cell>
          <cell r="BB162">
            <v>1000</v>
          </cell>
          <cell r="BC162">
            <v>0</v>
          </cell>
          <cell r="BD162">
            <v>0</v>
          </cell>
          <cell r="BE162">
            <v>0</v>
          </cell>
          <cell r="CB162">
            <v>686878</v>
          </cell>
        </row>
        <row r="163">
          <cell r="A163" t="str">
            <v>Somalia</v>
          </cell>
          <cell r="B163" t="str">
            <v>SOM</v>
          </cell>
          <cell r="BB163">
            <v>928000</v>
          </cell>
          <cell r="BC163">
            <v>2030000</v>
          </cell>
          <cell r="BD163">
            <v>1311020</v>
          </cell>
          <cell r="BE163">
            <v>0</v>
          </cell>
          <cell r="CB163">
            <v>15893219</v>
          </cell>
        </row>
        <row r="164">
          <cell r="A164" t="str">
            <v>South Africa</v>
          </cell>
          <cell r="B164" t="str">
            <v>ZAF</v>
          </cell>
          <cell r="BB164">
            <v>0</v>
          </cell>
          <cell r="BC164">
            <v>754520</v>
          </cell>
          <cell r="BD164">
            <v>410</v>
          </cell>
          <cell r="BE164">
            <v>3600</v>
          </cell>
          <cell r="CB164">
            <v>59308690</v>
          </cell>
        </row>
        <row r="165">
          <cell r="A165" t="str">
            <v>South Sudan</v>
          </cell>
          <cell r="B165" t="str">
            <v>SSD</v>
          </cell>
          <cell r="BB165">
            <v>0</v>
          </cell>
          <cell r="BC165">
            <v>935749</v>
          </cell>
          <cell r="BD165">
            <v>1042000</v>
          </cell>
          <cell r="BE165">
            <v>0</v>
          </cell>
          <cell r="CB165">
            <v>11193729</v>
          </cell>
        </row>
        <row r="166">
          <cell r="A166" t="str">
            <v>Spain</v>
          </cell>
          <cell r="B166" t="str">
            <v>ESP</v>
          </cell>
          <cell r="BB166">
            <v>0</v>
          </cell>
          <cell r="BC166">
            <v>3823</v>
          </cell>
          <cell r="BD166">
            <v>2000</v>
          </cell>
          <cell r="BE166">
            <v>0</v>
          </cell>
          <cell r="CB166">
            <v>46754783</v>
          </cell>
        </row>
        <row r="167">
          <cell r="A167" t="str">
            <v>Sri Lanka</v>
          </cell>
          <cell r="B167" t="str">
            <v>LKA</v>
          </cell>
          <cell r="BB167">
            <v>303712</v>
          </cell>
          <cell r="BC167">
            <v>772717</v>
          </cell>
          <cell r="BD167">
            <v>152765</v>
          </cell>
          <cell r="BE167">
            <v>0</v>
          </cell>
          <cell r="CB167">
            <v>21413250</v>
          </cell>
        </row>
        <row r="168">
          <cell r="A168" t="str">
            <v>Sudan</v>
          </cell>
          <cell r="B168" t="str">
            <v>SDN</v>
          </cell>
          <cell r="BB168">
            <v>127476</v>
          </cell>
          <cell r="BC168">
            <v>353008</v>
          </cell>
          <cell r="BD168">
            <v>875013</v>
          </cell>
          <cell r="BE168">
            <v>0</v>
          </cell>
          <cell r="CB168">
            <v>43849269</v>
          </cell>
        </row>
        <row r="169">
          <cell r="A169" t="str">
            <v>Suriname</v>
          </cell>
          <cell r="B169" t="str">
            <v>SUR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CB169">
            <v>586634</v>
          </cell>
        </row>
        <row r="170">
          <cell r="A170" t="str">
            <v>Sweden</v>
          </cell>
          <cell r="B170" t="str">
            <v>SWE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CB170">
            <v>10099270</v>
          </cell>
        </row>
        <row r="171">
          <cell r="A171" t="str">
            <v>Switzerland</v>
          </cell>
          <cell r="B171" t="str">
            <v>CHE</v>
          </cell>
          <cell r="BB171">
            <v>16</v>
          </cell>
          <cell r="BC171">
            <v>0</v>
          </cell>
          <cell r="BD171">
            <v>13</v>
          </cell>
          <cell r="BE171">
            <v>0</v>
          </cell>
          <cell r="CB171">
            <v>8654618</v>
          </cell>
        </row>
        <row r="172">
          <cell r="A172" t="str">
            <v>Syria</v>
          </cell>
          <cell r="B172" t="str">
            <v>SYR</v>
          </cell>
          <cell r="BB172">
            <v>0</v>
          </cell>
          <cell r="BC172">
            <v>235000</v>
          </cell>
          <cell r="BD172">
            <v>140079</v>
          </cell>
          <cell r="BE172">
            <v>142003</v>
          </cell>
          <cell r="CB172">
            <v>17500657</v>
          </cell>
        </row>
        <row r="173">
          <cell r="A173" t="str">
            <v>Tajikistan</v>
          </cell>
          <cell r="B173" t="str">
            <v>TJK</v>
          </cell>
          <cell r="BB173">
            <v>5725</v>
          </cell>
          <cell r="BC173">
            <v>6750</v>
          </cell>
          <cell r="BD173">
            <v>2690</v>
          </cell>
          <cell r="BE173">
            <v>0</v>
          </cell>
          <cell r="CB173">
            <v>9537642</v>
          </cell>
        </row>
        <row r="174">
          <cell r="A174" t="str">
            <v>Tanzania</v>
          </cell>
          <cell r="B174" t="str">
            <v>TZA</v>
          </cell>
          <cell r="BB174">
            <v>15873</v>
          </cell>
          <cell r="BC174">
            <v>2005216</v>
          </cell>
          <cell r="BD174">
            <v>55758</v>
          </cell>
          <cell r="BE174">
            <v>0</v>
          </cell>
          <cell r="CB174">
            <v>59734213</v>
          </cell>
        </row>
        <row r="175">
          <cell r="A175" t="str">
            <v>Thailand</v>
          </cell>
          <cell r="B175" t="str">
            <v>THA</v>
          </cell>
          <cell r="BB175">
            <v>0</v>
          </cell>
          <cell r="BC175">
            <v>878885</v>
          </cell>
          <cell r="BD175">
            <v>1196084</v>
          </cell>
          <cell r="BE175">
            <v>0</v>
          </cell>
          <cell r="CB175">
            <v>69799978</v>
          </cell>
        </row>
        <row r="176">
          <cell r="A176" t="str">
            <v>Timor-Leste</v>
          </cell>
          <cell r="B176" t="str">
            <v>TLS</v>
          </cell>
          <cell r="BB176">
            <v>0</v>
          </cell>
          <cell r="BC176">
            <v>0</v>
          </cell>
          <cell r="BD176">
            <v>9131</v>
          </cell>
          <cell r="BE176">
            <v>0</v>
          </cell>
          <cell r="CB176">
            <v>1318442</v>
          </cell>
        </row>
        <row r="177">
          <cell r="A177" t="str">
            <v>Togo</v>
          </cell>
          <cell r="B177" t="str">
            <v>TGO</v>
          </cell>
          <cell r="BB177">
            <v>0</v>
          </cell>
          <cell r="BC177">
            <v>0</v>
          </cell>
          <cell r="BD177">
            <v>57000</v>
          </cell>
          <cell r="BE177">
            <v>0</v>
          </cell>
          <cell r="CB177">
            <v>8278737</v>
          </cell>
        </row>
        <row r="178">
          <cell r="A178" t="str">
            <v>Tonga</v>
          </cell>
          <cell r="B178" t="str">
            <v>TON</v>
          </cell>
          <cell r="BB178">
            <v>87000</v>
          </cell>
          <cell r="BC178">
            <v>501</v>
          </cell>
          <cell r="BD178">
            <v>1289</v>
          </cell>
          <cell r="BE178">
            <v>0</v>
          </cell>
          <cell r="CB178">
            <v>105697</v>
          </cell>
        </row>
        <row r="179">
          <cell r="A179" t="str">
            <v>Trinidad and Tobago</v>
          </cell>
          <cell r="B179" t="str">
            <v>TTO</v>
          </cell>
          <cell r="BB179">
            <v>150000</v>
          </cell>
          <cell r="BC179">
            <v>0</v>
          </cell>
          <cell r="BD179">
            <v>0</v>
          </cell>
          <cell r="BE179">
            <v>0</v>
          </cell>
          <cell r="CB179">
            <v>1399491</v>
          </cell>
        </row>
        <row r="180">
          <cell r="A180" t="str">
            <v>Tunisia</v>
          </cell>
          <cell r="B180" t="str">
            <v>TUN</v>
          </cell>
          <cell r="BB180">
            <v>30000</v>
          </cell>
          <cell r="BC180">
            <v>0</v>
          </cell>
          <cell r="BD180">
            <v>40000</v>
          </cell>
          <cell r="BE180">
            <v>0</v>
          </cell>
          <cell r="CB180">
            <v>11818618</v>
          </cell>
        </row>
        <row r="181">
          <cell r="A181" t="str">
            <v>Turkey</v>
          </cell>
          <cell r="B181" t="str">
            <v>TUR</v>
          </cell>
          <cell r="BB181">
            <v>100</v>
          </cell>
          <cell r="BC181">
            <v>16743</v>
          </cell>
          <cell r="BD181">
            <v>87810</v>
          </cell>
          <cell r="BE181">
            <v>0</v>
          </cell>
          <cell r="CB181">
            <v>84339067</v>
          </cell>
        </row>
        <row r="182">
          <cell r="A182" t="str">
            <v>Turkmenistan</v>
          </cell>
          <cell r="B182" t="str">
            <v>TKM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CB182">
            <v>6031187</v>
          </cell>
        </row>
        <row r="183">
          <cell r="A183" t="str">
            <v>Tuvalu</v>
          </cell>
          <cell r="B183" t="str">
            <v>TUV</v>
          </cell>
          <cell r="BB183">
            <v>0</v>
          </cell>
          <cell r="BC183">
            <v>0</v>
          </cell>
          <cell r="BD183">
            <v>5500</v>
          </cell>
          <cell r="BE183">
            <v>0</v>
          </cell>
          <cell r="CB183">
            <v>11792</v>
          </cell>
        </row>
        <row r="184">
          <cell r="A184" t="str">
            <v>Uganda</v>
          </cell>
          <cell r="B184" t="str">
            <v>UGA</v>
          </cell>
          <cell r="BB184">
            <v>1000</v>
          </cell>
          <cell r="BC184">
            <v>209553</v>
          </cell>
          <cell r="BD184">
            <v>140200</v>
          </cell>
          <cell r="BE184">
            <v>0</v>
          </cell>
          <cell r="CB184">
            <v>45741000</v>
          </cell>
        </row>
        <row r="185">
          <cell r="A185" t="str">
            <v>Ukraine</v>
          </cell>
          <cell r="B185" t="str">
            <v>UKR</v>
          </cell>
          <cell r="BB185">
            <v>600</v>
          </cell>
          <cell r="BC185">
            <v>0</v>
          </cell>
          <cell r="BD185">
            <v>45318</v>
          </cell>
          <cell r="BE185">
            <v>0</v>
          </cell>
          <cell r="CB185">
            <v>43733759</v>
          </cell>
        </row>
        <row r="186">
          <cell r="A186" t="str">
            <v>United Arab Emirates</v>
          </cell>
          <cell r="B186" t="str">
            <v>ARE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CB186">
            <v>9890400</v>
          </cell>
        </row>
        <row r="187">
          <cell r="A187" t="str">
            <v>United Kingdom</v>
          </cell>
          <cell r="B187" t="str">
            <v>GBR</v>
          </cell>
          <cell r="BB187">
            <v>4</v>
          </cell>
          <cell r="BC187">
            <v>100</v>
          </cell>
          <cell r="BD187">
            <v>480</v>
          </cell>
          <cell r="BE187">
            <v>0</v>
          </cell>
          <cell r="CB187">
            <v>67886004</v>
          </cell>
        </row>
        <row r="188">
          <cell r="A188" t="str">
            <v>United States of America</v>
          </cell>
          <cell r="B188" t="str">
            <v>USA</v>
          </cell>
          <cell r="BB188">
            <v>1763777</v>
          </cell>
          <cell r="BC188">
            <v>19489</v>
          </cell>
          <cell r="BD188">
            <v>41431</v>
          </cell>
          <cell r="BE188">
            <v>10</v>
          </cell>
          <cell r="CB188">
            <v>331002647</v>
          </cell>
        </row>
        <row r="189">
          <cell r="A189" t="str">
            <v>Uruguay</v>
          </cell>
          <cell r="B189" t="str">
            <v>URY</v>
          </cell>
          <cell r="BB189">
            <v>11135</v>
          </cell>
          <cell r="BC189">
            <v>13103</v>
          </cell>
          <cell r="BD189">
            <v>720</v>
          </cell>
          <cell r="BE189">
            <v>0</v>
          </cell>
          <cell r="CB189">
            <v>3473727</v>
          </cell>
        </row>
        <row r="190">
          <cell r="A190" t="str">
            <v>Uzbekistan</v>
          </cell>
          <cell r="B190" t="str">
            <v>UZB</v>
          </cell>
          <cell r="BB190">
            <v>0</v>
          </cell>
          <cell r="BC190">
            <v>0</v>
          </cell>
          <cell r="BD190">
            <v>70050</v>
          </cell>
          <cell r="BE190">
            <v>0</v>
          </cell>
          <cell r="CB190">
            <v>33469199</v>
          </cell>
        </row>
        <row r="191">
          <cell r="A191" t="str">
            <v>Vanuatu</v>
          </cell>
          <cell r="B191" t="str">
            <v>VUT</v>
          </cell>
          <cell r="BB191">
            <v>7286</v>
          </cell>
          <cell r="BC191">
            <v>0</v>
          </cell>
          <cell r="BD191">
            <v>83837</v>
          </cell>
          <cell r="BE191">
            <v>0</v>
          </cell>
          <cell r="CB191">
            <v>307150</v>
          </cell>
        </row>
        <row r="192">
          <cell r="A192" t="str">
            <v>Venezuela</v>
          </cell>
          <cell r="B192" t="str">
            <v>VEN</v>
          </cell>
          <cell r="BB192">
            <v>10700</v>
          </cell>
          <cell r="BC192">
            <v>2000</v>
          </cell>
          <cell r="BD192">
            <v>3690</v>
          </cell>
          <cell r="BE192">
            <v>0</v>
          </cell>
          <cell r="CB192">
            <v>28435943</v>
          </cell>
        </row>
        <row r="193">
          <cell r="A193" t="str">
            <v>Viet Nam</v>
          </cell>
          <cell r="B193" t="str">
            <v>VNM</v>
          </cell>
          <cell r="BB193">
            <v>283756</v>
          </cell>
          <cell r="BC193">
            <v>832732</v>
          </cell>
          <cell r="BD193">
            <v>2198070</v>
          </cell>
          <cell r="BE193">
            <v>0</v>
          </cell>
          <cell r="CB193">
            <v>97338583</v>
          </cell>
        </row>
        <row r="194">
          <cell r="A194" t="str">
            <v>Yemen</v>
          </cell>
          <cell r="B194" t="str">
            <v>YEM</v>
          </cell>
          <cell r="BB194">
            <v>15874</v>
          </cell>
          <cell r="BC194">
            <v>601528</v>
          </cell>
          <cell r="BD194">
            <v>182530</v>
          </cell>
          <cell r="BE194">
            <v>0</v>
          </cell>
          <cell r="CB194">
            <v>29825968</v>
          </cell>
        </row>
        <row r="195">
          <cell r="A195" t="str">
            <v>Zambia</v>
          </cell>
          <cell r="B195" t="str">
            <v>ZMB</v>
          </cell>
          <cell r="BB195">
            <v>0</v>
          </cell>
          <cell r="BC195">
            <v>0</v>
          </cell>
          <cell r="BD195">
            <v>704500</v>
          </cell>
          <cell r="BE195">
            <v>0</v>
          </cell>
          <cell r="CB195">
            <v>18383956</v>
          </cell>
        </row>
        <row r="196">
          <cell r="A196" t="str">
            <v>Zimbabwe</v>
          </cell>
          <cell r="B196" t="str">
            <v>ZWE</v>
          </cell>
          <cell r="BB196">
            <v>5164</v>
          </cell>
          <cell r="BC196">
            <v>7870186</v>
          </cell>
          <cell r="BD196">
            <v>0</v>
          </cell>
          <cell r="BE196">
            <v>1745</v>
          </cell>
          <cell r="CB196">
            <v>14862927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7BCC-8DAE-394A-AB04-9CA5A5F31A5A}">
  <sheetPr>
    <tabColor theme="9"/>
  </sheetPr>
  <dimension ref="A1:E195"/>
  <sheetViews>
    <sheetView showGridLines="0" tabSelected="1" zoomScale="150" zoomScaleNormal="150" workbookViewId="0">
      <pane xSplit="2" ySplit="2" topLeftCell="C3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baseColWidth="10" defaultColWidth="9.1640625" defaultRowHeight="15" x14ac:dyDescent="0.2"/>
  <cols>
    <col min="1" max="1" width="25.6640625" style="1" customWidth="1"/>
    <col min="2" max="2" width="9.1640625" style="1" customWidth="1"/>
    <col min="3" max="3" width="7.83203125" style="1" customWidth="1"/>
    <col min="4" max="4" width="10.6640625" style="1" bestFit="1" customWidth="1"/>
    <col min="5" max="5" width="7.83203125" style="1" customWidth="1"/>
    <col min="6" max="16384" width="9.1640625" style="1"/>
  </cols>
  <sheetData>
    <row r="1" spans="1:5" x14ac:dyDescent="0.2">
      <c r="A1" s="11"/>
      <c r="B1" s="11"/>
      <c r="C1" s="11"/>
      <c r="D1" s="11"/>
      <c r="E1" s="11"/>
    </row>
    <row r="2" spans="1:5" s="8" customFormat="1" ht="114.75" customHeight="1" thickBot="1" x14ac:dyDescent="0.2">
      <c r="A2" s="7" t="s">
        <v>5</v>
      </c>
      <c r="B2" s="10" t="s">
        <v>4</v>
      </c>
      <c r="C2" s="9" t="s">
        <v>3</v>
      </c>
      <c r="D2" s="9"/>
      <c r="E2" s="9" t="s">
        <v>2</v>
      </c>
    </row>
    <row r="3" spans="1:5" x14ac:dyDescent="0.2">
      <c r="A3" s="7" t="str">
        <f>'[1]Indicator Data'!A6</f>
        <v>Afghanistan</v>
      </c>
      <c r="B3" s="6" t="str">
        <f>'[1]Indicator Data'!B6</f>
        <v>AFG</v>
      </c>
      <c r="C3" s="5">
        <f>('[1]Indicator Data'!BE6+'[1]Indicator Data'!BD6+'[1]Indicator Data'!BC6*0.5+'[1]Indicator Data'!BB6*0.25)/1000</f>
        <v>4458.9754999999996</v>
      </c>
      <c r="D3" s="5">
        <f>C3*1000</f>
        <v>4458975.5</v>
      </c>
      <c r="E3" s="4">
        <f>C3*1000/'[1]Indicator Data'!CB6</f>
        <v>0.11454316791974259</v>
      </c>
    </row>
    <row r="4" spans="1:5" x14ac:dyDescent="0.2">
      <c r="A4" s="7" t="str">
        <f>'[1]Indicator Data'!A7</f>
        <v>Albania</v>
      </c>
      <c r="B4" s="6" t="str">
        <f>'[1]Indicator Data'!B7</f>
        <v>ALB</v>
      </c>
      <c r="C4" s="5">
        <f>('[1]Indicator Data'!BE7+'[1]Indicator Data'!BD7+'[1]Indicator Data'!BC7*0.5+'[1]Indicator Data'!BB7*0.25)/1000</f>
        <v>104.1125</v>
      </c>
      <c r="D4" s="5">
        <f t="shared" ref="D4:D67" si="0">C4*1000</f>
        <v>104112.5</v>
      </c>
      <c r="E4" s="4">
        <f>C4*1000/'[1]Indicator Data'!CB7</f>
        <v>3.6177809437764961E-2</v>
      </c>
    </row>
    <row r="5" spans="1:5" x14ac:dyDescent="0.2">
      <c r="A5" s="7" t="str">
        <f>'[1]Indicator Data'!A8</f>
        <v>Algeria</v>
      </c>
      <c r="B5" s="6" t="str">
        <f>'[1]Indicator Data'!B8</f>
        <v>DZA</v>
      </c>
      <c r="C5" s="5">
        <f>('[1]Indicator Data'!BE8+'[1]Indicator Data'!BD8+'[1]Indicator Data'!BC8*0.5+'[1]Indicator Data'!BB8*0.25)/1000</f>
        <v>77.5625</v>
      </c>
      <c r="D5" s="5">
        <f t="shared" si="0"/>
        <v>77562.5</v>
      </c>
      <c r="E5" s="4">
        <f>C5*1000/'[1]Indicator Data'!CB8</f>
        <v>1.7687720677476246E-3</v>
      </c>
    </row>
    <row r="6" spans="1:5" x14ac:dyDescent="0.2">
      <c r="A6" s="7" t="str">
        <f>'[1]Indicator Data'!A9</f>
        <v>Angola</v>
      </c>
      <c r="B6" s="6" t="str">
        <f>'[1]Indicator Data'!B9</f>
        <v>AGO</v>
      </c>
      <c r="C6" s="5">
        <f>('[1]Indicator Data'!BE9+'[1]Indicator Data'!BD9+'[1]Indicator Data'!BC9*0.5+'[1]Indicator Data'!BB9*0.25)/1000</f>
        <v>24.04975</v>
      </c>
      <c r="D6" s="5">
        <f t="shared" si="0"/>
        <v>24049.75</v>
      </c>
      <c r="E6" s="4">
        <f>C6*1000/'[1]Indicator Data'!CB9</f>
        <v>7.3174569135747323E-4</v>
      </c>
    </row>
    <row r="7" spans="1:5" x14ac:dyDescent="0.2">
      <c r="A7" s="7" t="str">
        <f>'[1]Indicator Data'!A10</f>
        <v>Antigua and Barbuda</v>
      </c>
      <c r="B7" s="6" t="str">
        <f>'[1]Indicator Data'!B10</f>
        <v>ATG</v>
      </c>
      <c r="C7" s="5">
        <f>('[1]Indicator Data'!BE10+'[1]Indicator Data'!BD10+'[1]Indicator Data'!BC10*0.5+'[1]Indicator Data'!BB10*0.25)/1000</f>
        <v>0</v>
      </c>
      <c r="D7" s="5">
        <f t="shared" si="0"/>
        <v>0</v>
      </c>
      <c r="E7" s="4">
        <f>C7*1000/'[1]Indicator Data'!CB10</f>
        <v>0</v>
      </c>
    </row>
    <row r="8" spans="1:5" x14ac:dyDescent="0.2">
      <c r="A8" s="7" t="str">
        <f>'[1]Indicator Data'!A11</f>
        <v>Argentina</v>
      </c>
      <c r="B8" s="6" t="str">
        <f>'[1]Indicator Data'!B11</f>
        <v>ARG</v>
      </c>
      <c r="C8" s="5">
        <f>('[1]Indicator Data'!BE11+'[1]Indicator Data'!BD11+'[1]Indicator Data'!BC11*0.5+'[1]Indicator Data'!BB11*0.25)/1000</f>
        <v>55.8035</v>
      </c>
      <c r="D8" s="5">
        <f t="shared" si="0"/>
        <v>55803.5</v>
      </c>
      <c r="E8" s="4">
        <f>C8*1000/'[1]Indicator Data'!CB11</f>
        <v>1.2347060655689137E-3</v>
      </c>
    </row>
    <row r="9" spans="1:5" x14ac:dyDescent="0.2">
      <c r="A9" s="7" t="str">
        <f>'[1]Indicator Data'!A12</f>
        <v>Armenia</v>
      </c>
      <c r="B9" s="6" t="str">
        <f>'[1]Indicator Data'!B12</f>
        <v>ARM</v>
      </c>
      <c r="C9" s="5">
        <f>('[1]Indicator Data'!BE12+'[1]Indicator Data'!BD12+'[1]Indicator Data'!BC12*0.5+'[1]Indicator Data'!BB12*0.25)/1000</f>
        <v>11.161</v>
      </c>
      <c r="D9" s="5">
        <f t="shared" si="0"/>
        <v>11161</v>
      </c>
      <c r="E9" s="4">
        <f>C9*1000/'[1]Indicator Data'!CB12</f>
        <v>3.766492960056479E-3</v>
      </c>
    </row>
    <row r="10" spans="1:5" x14ac:dyDescent="0.2">
      <c r="A10" s="7" t="str">
        <f>'[1]Indicator Data'!A13</f>
        <v>Australia</v>
      </c>
      <c r="B10" s="6" t="str">
        <f>'[1]Indicator Data'!B13</f>
        <v>AUS</v>
      </c>
      <c r="C10" s="5">
        <f>('[1]Indicator Data'!BE13+'[1]Indicator Data'!BD13+'[1]Indicator Data'!BC13*0.5+'[1]Indicator Data'!BB13*0.25)/1000</f>
        <v>16.097999999999999</v>
      </c>
      <c r="D10" s="5">
        <f t="shared" si="0"/>
        <v>16097.999999999998</v>
      </c>
      <c r="E10" s="4">
        <f>C10*1000/'[1]Indicator Data'!CB13</f>
        <v>6.3129706370002264E-4</v>
      </c>
    </row>
    <row r="11" spans="1:5" x14ac:dyDescent="0.2">
      <c r="A11" s="7" t="str">
        <f>'[1]Indicator Data'!A14</f>
        <v>Austria</v>
      </c>
      <c r="B11" s="6" t="str">
        <f>'[1]Indicator Data'!B14</f>
        <v>AUT</v>
      </c>
      <c r="C11" s="5">
        <f>('[1]Indicator Data'!BE14+'[1]Indicator Data'!BD14+'[1]Indicator Data'!BC14*0.5+'[1]Indicator Data'!BB14*0.25)/1000</f>
        <v>0</v>
      </c>
      <c r="D11" s="5">
        <f t="shared" si="0"/>
        <v>0</v>
      </c>
      <c r="E11" s="4">
        <f>C11*1000/'[1]Indicator Data'!CB14</f>
        <v>0</v>
      </c>
    </row>
    <row r="12" spans="1:5" x14ac:dyDescent="0.2">
      <c r="A12" s="7" t="str">
        <f>'[1]Indicator Data'!A15</f>
        <v>Azerbaijan</v>
      </c>
      <c r="B12" s="6" t="str">
        <f>'[1]Indicator Data'!B15</f>
        <v>AZE</v>
      </c>
      <c r="C12" s="5">
        <f>('[1]Indicator Data'!BE15+'[1]Indicator Data'!BD15+'[1]Indicator Data'!BC15*0.5+'[1]Indicator Data'!BB15*0.25)/1000</f>
        <v>0</v>
      </c>
      <c r="D12" s="5">
        <f t="shared" si="0"/>
        <v>0</v>
      </c>
      <c r="E12" s="4">
        <f>C12*1000/'[1]Indicator Data'!CB15</f>
        <v>0</v>
      </c>
    </row>
    <row r="13" spans="1:5" x14ac:dyDescent="0.2">
      <c r="A13" s="7" t="str">
        <f>'[1]Indicator Data'!A16</f>
        <v>Bahamas</v>
      </c>
      <c r="B13" s="6" t="str">
        <f>'[1]Indicator Data'!B16</f>
        <v>BHS</v>
      </c>
      <c r="C13" s="5">
        <f>('[1]Indicator Data'!BE16+'[1]Indicator Data'!BD16+'[1]Indicator Data'!BC16*0.5+'[1]Indicator Data'!BB16*0.25)/1000</f>
        <v>7.5</v>
      </c>
      <c r="D13" s="5">
        <f t="shared" si="0"/>
        <v>7500</v>
      </c>
      <c r="E13" s="4">
        <f>C13*1000/'[1]Indicator Data'!CB16</f>
        <v>1.9071934250142406E-2</v>
      </c>
    </row>
    <row r="14" spans="1:5" x14ac:dyDescent="0.2">
      <c r="A14" s="7" t="str">
        <f>'[1]Indicator Data'!A17</f>
        <v>Bahrain</v>
      </c>
      <c r="B14" s="6" t="str">
        <f>'[1]Indicator Data'!B17</f>
        <v>BHR</v>
      </c>
      <c r="C14" s="5">
        <f>('[1]Indicator Data'!BE17+'[1]Indicator Data'!BD17+'[1]Indicator Data'!BC17*0.5+'[1]Indicator Data'!BB17*0.25)/1000</f>
        <v>0</v>
      </c>
      <c r="D14" s="5">
        <f t="shared" si="0"/>
        <v>0</v>
      </c>
      <c r="E14" s="4">
        <f>C14*1000/'[1]Indicator Data'!CB17</f>
        <v>0</v>
      </c>
    </row>
    <row r="15" spans="1:5" x14ac:dyDescent="0.2">
      <c r="A15" s="7" t="str">
        <f>'[1]Indicator Data'!A18</f>
        <v>Bangladesh</v>
      </c>
      <c r="B15" s="6" t="str">
        <f>'[1]Indicator Data'!B18</f>
        <v>BGD</v>
      </c>
      <c r="C15" s="5">
        <f>('[1]Indicator Data'!BE18+'[1]Indicator Data'!BD18+'[1]Indicator Data'!BC18*0.5+'[1]Indicator Data'!BB18*0.25)/1000</f>
        <v>11993.8045</v>
      </c>
      <c r="D15" s="5">
        <f t="shared" si="0"/>
        <v>11993804.5</v>
      </c>
      <c r="E15" s="4">
        <f>C15*1000/'[1]Indicator Data'!CB18</f>
        <v>7.2826822722385207E-2</v>
      </c>
    </row>
    <row r="16" spans="1:5" x14ac:dyDescent="0.2">
      <c r="A16" s="7" t="str">
        <f>'[1]Indicator Data'!A19</f>
        <v>Barbados</v>
      </c>
      <c r="B16" s="6" t="str">
        <f>'[1]Indicator Data'!B19</f>
        <v>BRB</v>
      </c>
      <c r="C16" s="5">
        <f>('[1]Indicator Data'!BE19+'[1]Indicator Data'!BD19+'[1]Indicator Data'!BC19*0.5+'[1]Indicator Data'!BB19*0.25)/1000</f>
        <v>0</v>
      </c>
      <c r="D16" s="5">
        <f t="shared" si="0"/>
        <v>0</v>
      </c>
      <c r="E16" s="4">
        <f>C16*1000/'[1]Indicator Data'!CB19</f>
        <v>0</v>
      </c>
    </row>
    <row r="17" spans="1:5" x14ac:dyDescent="0.2">
      <c r="A17" s="7" t="str">
        <f>'[1]Indicator Data'!A20</f>
        <v>Belarus</v>
      </c>
      <c r="B17" s="6" t="str">
        <f>'[1]Indicator Data'!B20</f>
        <v>BLR</v>
      </c>
      <c r="C17" s="5">
        <f>('[1]Indicator Data'!BE20+'[1]Indicator Data'!BD20+'[1]Indicator Data'!BC20*0.5+'[1]Indicator Data'!BB20*0.25)/1000</f>
        <v>12.5</v>
      </c>
      <c r="D17" s="5">
        <f t="shared" si="0"/>
        <v>12500</v>
      </c>
      <c r="E17" s="4">
        <f>C17*1000/'[1]Indicator Data'!CB20</f>
        <v>1.3228463717128458E-3</v>
      </c>
    </row>
    <row r="18" spans="1:5" x14ac:dyDescent="0.2">
      <c r="A18" s="7" t="str">
        <f>'[1]Indicator Data'!A21</f>
        <v>Belgium</v>
      </c>
      <c r="B18" s="6" t="str">
        <f>'[1]Indicator Data'!B21</f>
        <v>BEL</v>
      </c>
      <c r="C18" s="5">
        <f>('[1]Indicator Data'!BE21+'[1]Indicator Data'!BD21+'[1]Indicator Data'!BC21*0.5+'[1]Indicator Data'!BB21*0.25)/1000</f>
        <v>0</v>
      </c>
      <c r="D18" s="5">
        <f t="shared" si="0"/>
        <v>0</v>
      </c>
      <c r="E18" s="4">
        <f>C18*1000/'[1]Indicator Data'!CB21</f>
        <v>0</v>
      </c>
    </row>
    <row r="19" spans="1:5" x14ac:dyDescent="0.2">
      <c r="A19" s="7" t="str">
        <f>'[1]Indicator Data'!A22</f>
        <v>Belize</v>
      </c>
      <c r="B19" s="6" t="str">
        <f>'[1]Indicator Data'!B22</f>
        <v>BLZ</v>
      </c>
      <c r="C19" s="5">
        <f>('[1]Indicator Data'!BE22+'[1]Indicator Data'!BD22+'[1]Indicator Data'!BC22*0.5+'[1]Indicator Data'!BB22*0.25)/1000</f>
        <v>50</v>
      </c>
      <c r="D19" s="5">
        <f t="shared" si="0"/>
        <v>50000</v>
      </c>
      <c r="E19" s="4">
        <f>C19*1000/'[1]Indicator Data'!CB22</f>
        <v>0.12574788554930449</v>
      </c>
    </row>
    <row r="20" spans="1:5" x14ac:dyDescent="0.2">
      <c r="A20" s="7" t="str">
        <f>'[1]Indicator Data'!A23</f>
        <v>Benin</v>
      </c>
      <c r="B20" s="6" t="str">
        <f>'[1]Indicator Data'!B23</f>
        <v>BEN</v>
      </c>
      <c r="C20" s="5">
        <f>('[1]Indicator Data'!BE23+'[1]Indicator Data'!BD23+'[1]Indicator Data'!BC23*0.5+'[1]Indicator Data'!BB23*0.25)/1000</f>
        <v>7.0119999999999996</v>
      </c>
      <c r="D20" s="5">
        <f t="shared" si="0"/>
        <v>7012</v>
      </c>
      <c r="E20" s="4">
        <f>C20*1000/'[1]Indicator Data'!CB23</f>
        <v>5.7839523861608132E-4</v>
      </c>
    </row>
    <row r="21" spans="1:5" x14ac:dyDescent="0.2">
      <c r="A21" s="7" t="str">
        <f>'[1]Indicator Data'!A24</f>
        <v>Bhutan</v>
      </c>
      <c r="B21" s="6" t="str">
        <f>'[1]Indicator Data'!B24</f>
        <v>BTN</v>
      </c>
      <c r="C21" s="5">
        <f>('[1]Indicator Data'!BE24+'[1]Indicator Data'!BD24+'[1]Indicator Data'!BC24*0.5+'[1]Indicator Data'!BB24*0.25)/1000</f>
        <v>0</v>
      </c>
      <c r="D21" s="5">
        <f t="shared" si="0"/>
        <v>0</v>
      </c>
      <c r="E21" s="4">
        <f>C21*1000/'[1]Indicator Data'!CB24</f>
        <v>0</v>
      </c>
    </row>
    <row r="22" spans="1:5" x14ac:dyDescent="0.2">
      <c r="A22" s="7" t="str">
        <f>'[1]Indicator Data'!A25</f>
        <v>Bolivia</v>
      </c>
      <c r="B22" s="6" t="str">
        <f>'[1]Indicator Data'!B25</f>
        <v>BOL</v>
      </c>
      <c r="C22" s="5">
        <f>('[1]Indicator Data'!BE25+'[1]Indicator Data'!BD25+'[1]Indicator Data'!BC25*0.5+'[1]Indicator Data'!BB25*0.25)/1000</f>
        <v>200.19149999999999</v>
      </c>
      <c r="D22" s="5">
        <f t="shared" si="0"/>
        <v>200191.5</v>
      </c>
      <c r="E22" s="4">
        <f>C22*1000/'[1]Indicator Data'!CB25</f>
        <v>1.714991884282991E-2</v>
      </c>
    </row>
    <row r="23" spans="1:5" x14ac:dyDescent="0.2">
      <c r="A23" s="7" t="str">
        <f>'[1]Indicator Data'!A26</f>
        <v>Bosnia and Herzegovina</v>
      </c>
      <c r="B23" s="6" t="str">
        <f>'[1]Indicator Data'!B26</f>
        <v>BIH</v>
      </c>
      <c r="C23" s="5">
        <f>('[1]Indicator Data'!BE26+'[1]Indicator Data'!BD26+'[1]Indicator Data'!BC26*0.5+'[1]Indicator Data'!BB26*0.25)/1000</f>
        <v>15.3795</v>
      </c>
      <c r="D23" s="5">
        <f t="shared" si="0"/>
        <v>15379.5</v>
      </c>
      <c r="E23" s="4">
        <f>C23*1000/'[1]Indicator Data'!CB26</f>
        <v>4.6877071703220084E-3</v>
      </c>
    </row>
    <row r="24" spans="1:5" x14ac:dyDescent="0.2">
      <c r="A24" s="7" t="str">
        <f>'[1]Indicator Data'!A27</f>
        <v>Botswana</v>
      </c>
      <c r="B24" s="6" t="str">
        <f>'[1]Indicator Data'!B27</f>
        <v>BWA</v>
      </c>
      <c r="C24" s="5">
        <f>('[1]Indicator Data'!BE27+'[1]Indicator Data'!BD27+'[1]Indicator Data'!BC27*0.5+'[1]Indicator Data'!BB27*0.25)/1000</f>
        <v>20.056249999999999</v>
      </c>
      <c r="D24" s="5">
        <f t="shared" si="0"/>
        <v>20056.25</v>
      </c>
      <c r="E24" s="4">
        <f>C24*1000/'[1]Indicator Data'!CB27</f>
        <v>8.5286769786849514E-3</v>
      </c>
    </row>
    <row r="25" spans="1:5" x14ac:dyDescent="0.2">
      <c r="A25" s="7" t="str">
        <f>'[1]Indicator Data'!A28</f>
        <v>Brazil</v>
      </c>
      <c r="B25" s="6" t="str">
        <f>'[1]Indicator Data'!B28</f>
        <v>BRA</v>
      </c>
      <c r="C25" s="5">
        <f>('[1]Indicator Data'!BE28+'[1]Indicator Data'!BD28+'[1]Indicator Data'!BC28*0.5+'[1]Indicator Data'!BB28*0.25)/1000</f>
        <v>142.0565</v>
      </c>
      <c r="D25" s="5">
        <f t="shared" si="0"/>
        <v>142056.5</v>
      </c>
      <c r="E25" s="4">
        <f>C25*1000/'[1]Indicator Data'!CB28</f>
        <v>6.6831433465267117E-4</v>
      </c>
    </row>
    <row r="26" spans="1:5" x14ac:dyDescent="0.2">
      <c r="A26" s="7" t="str">
        <f>'[1]Indicator Data'!A29</f>
        <v>Brunei Darussalam</v>
      </c>
      <c r="B26" s="6" t="str">
        <f>'[1]Indicator Data'!B29</f>
        <v>BRN</v>
      </c>
      <c r="C26" s="5">
        <f>('[1]Indicator Data'!BE29+'[1]Indicator Data'!BD29+'[1]Indicator Data'!BC29*0.5+'[1]Indicator Data'!BB29*0.25)/1000</f>
        <v>0</v>
      </c>
      <c r="D26" s="5">
        <f t="shared" si="0"/>
        <v>0</v>
      </c>
      <c r="E26" s="4">
        <f>C26*1000/'[1]Indicator Data'!CB29</f>
        <v>0</v>
      </c>
    </row>
    <row r="27" spans="1:5" x14ac:dyDescent="0.2">
      <c r="A27" s="7" t="str">
        <f>'[1]Indicator Data'!A30</f>
        <v>Bulgaria</v>
      </c>
      <c r="B27" s="6" t="str">
        <f>'[1]Indicator Data'!B30</f>
        <v>BGR</v>
      </c>
      <c r="C27" s="5">
        <f>('[1]Indicator Data'!BE30+'[1]Indicator Data'!BD30+'[1]Indicator Data'!BC30*0.5+'[1]Indicator Data'!BB30*0.25)/1000</f>
        <v>0.15</v>
      </c>
      <c r="D27" s="5">
        <f t="shared" si="0"/>
        <v>150</v>
      </c>
      <c r="E27" s="4">
        <f>C27*1000/'[1]Indicator Data'!CB30</f>
        <v>2.1587563836225229E-5</v>
      </c>
    </row>
    <row r="28" spans="1:5" x14ac:dyDescent="0.2">
      <c r="A28" s="7" t="str">
        <f>'[1]Indicator Data'!A31</f>
        <v>Burkina Faso</v>
      </c>
      <c r="B28" s="6" t="str">
        <f>'[1]Indicator Data'!B31</f>
        <v>BFA</v>
      </c>
      <c r="C28" s="5">
        <f>('[1]Indicator Data'!BE31+'[1]Indicator Data'!BD31+'[1]Indicator Data'!BC31*0.5+'[1]Indicator Data'!BB31*0.25)/1000</f>
        <v>2939.0430000000001</v>
      </c>
      <c r="D28" s="5">
        <f t="shared" si="0"/>
        <v>2939043</v>
      </c>
      <c r="E28" s="4">
        <f>C28*1000/'[1]Indicator Data'!CB31</f>
        <v>0.14060201466966091</v>
      </c>
    </row>
    <row r="29" spans="1:5" x14ac:dyDescent="0.2">
      <c r="A29" s="7" t="str">
        <f>'[1]Indicator Data'!A32</f>
        <v>Burundi</v>
      </c>
      <c r="B29" s="6" t="str">
        <f>'[1]Indicator Data'!B32</f>
        <v>BDI</v>
      </c>
      <c r="C29" s="5">
        <f>('[1]Indicator Data'!BE32+'[1]Indicator Data'!BD32+'[1]Indicator Data'!BC32*0.5+'[1]Indicator Data'!BB32*0.25)/1000</f>
        <v>55.502499999999998</v>
      </c>
      <c r="D29" s="5">
        <f t="shared" si="0"/>
        <v>55502.5</v>
      </c>
      <c r="E29" s="4">
        <f>C29*1000/'[1]Indicator Data'!CB32</f>
        <v>4.6676917184834202E-3</v>
      </c>
    </row>
    <row r="30" spans="1:5" x14ac:dyDescent="0.2">
      <c r="A30" s="7" t="str">
        <f>'[1]Indicator Data'!A33</f>
        <v>Cabo Verde</v>
      </c>
      <c r="B30" s="6" t="str">
        <f>'[1]Indicator Data'!B33</f>
        <v>CPV</v>
      </c>
      <c r="C30" s="5">
        <f>('[1]Indicator Data'!BE33+'[1]Indicator Data'!BD33+'[1]Indicator Data'!BC33*0.5+'[1]Indicator Data'!BB33*0.25)/1000</f>
        <v>0</v>
      </c>
      <c r="D30" s="5">
        <f t="shared" si="0"/>
        <v>0</v>
      </c>
      <c r="E30" s="4">
        <f>C30*1000/'[1]Indicator Data'!CB33</f>
        <v>0</v>
      </c>
    </row>
    <row r="31" spans="1:5" x14ac:dyDescent="0.2">
      <c r="A31" s="7" t="str">
        <f>'[1]Indicator Data'!A34</f>
        <v>Cambodia</v>
      </c>
      <c r="B31" s="6" t="str">
        <f>'[1]Indicator Data'!B34</f>
        <v>KHM</v>
      </c>
      <c r="C31" s="5">
        <f>('[1]Indicator Data'!BE34+'[1]Indicator Data'!BD34+'[1]Indicator Data'!BC34*0.5+'[1]Indicator Data'!BB34*0.25)/1000</f>
        <v>978.31425000000002</v>
      </c>
      <c r="D31" s="5">
        <f t="shared" si="0"/>
        <v>978314.25</v>
      </c>
      <c r="E31" s="4">
        <f>C31*1000/'[1]Indicator Data'!CB34</f>
        <v>5.8515219028730893E-2</v>
      </c>
    </row>
    <row r="32" spans="1:5" x14ac:dyDescent="0.2">
      <c r="A32" s="7" t="str">
        <f>'[1]Indicator Data'!A35</f>
        <v>Cameroon</v>
      </c>
      <c r="B32" s="6" t="str">
        <f>'[1]Indicator Data'!B35</f>
        <v>CMR</v>
      </c>
      <c r="C32" s="5">
        <f>('[1]Indicator Data'!BE35+'[1]Indicator Data'!BD35+'[1]Indicator Data'!BC35*0.5+'[1]Indicator Data'!BB35*0.25)/1000</f>
        <v>26.637499999999999</v>
      </c>
      <c r="D32" s="5">
        <f t="shared" si="0"/>
        <v>26637.5</v>
      </c>
      <c r="E32" s="4">
        <f>C32*1000/'[1]Indicator Data'!CB35</f>
        <v>1.00345198785016E-3</v>
      </c>
    </row>
    <row r="33" spans="1:5" x14ac:dyDescent="0.2">
      <c r="A33" s="7" t="str">
        <f>'[1]Indicator Data'!A36</f>
        <v>Canada</v>
      </c>
      <c r="B33" s="6" t="str">
        <f>'[1]Indicator Data'!B36</f>
        <v>CAN</v>
      </c>
      <c r="C33" s="5">
        <f>('[1]Indicator Data'!BE36+'[1]Indicator Data'!BD36+'[1]Indicator Data'!BC36*0.5+'[1]Indicator Data'!BB36*0.25)/1000</f>
        <v>84.668499999999995</v>
      </c>
      <c r="D33" s="5">
        <f t="shared" si="0"/>
        <v>84668.5</v>
      </c>
      <c r="E33" s="4">
        <f>C33*1000/'[1]Indicator Data'!CB36</f>
        <v>2.2433402521217852E-3</v>
      </c>
    </row>
    <row r="34" spans="1:5" x14ac:dyDescent="0.2">
      <c r="A34" s="7" t="str">
        <f>'[1]Indicator Data'!A37</f>
        <v>Central African Republic</v>
      </c>
      <c r="B34" s="6" t="str">
        <f>'[1]Indicator Data'!B37</f>
        <v>CAF</v>
      </c>
      <c r="C34" s="5">
        <f>('[1]Indicator Data'!BE37+'[1]Indicator Data'!BD37+'[1]Indicator Data'!BC37*0.5+'[1]Indicator Data'!BB37*0.25)/1000</f>
        <v>11.829750000000001</v>
      </c>
      <c r="D34" s="5">
        <f t="shared" si="0"/>
        <v>11829.75</v>
      </c>
      <c r="E34" s="4">
        <f>C34*1000/'[1]Indicator Data'!CB37</f>
        <v>2.449343280541244E-3</v>
      </c>
    </row>
    <row r="35" spans="1:5" x14ac:dyDescent="0.2">
      <c r="A35" s="7" t="str">
        <f>'[1]Indicator Data'!A38</f>
        <v>Chad</v>
      </c>
      <c r="B35" s="6" t="str">
        <f>'[1]Indicator Data'!B38</f>
        <v>TCD</v>
      </c>
      <c r="C35" s="5">
        <f>('[1]Indicator Data'!BE38+'[1]Indicator Data'!BD38+'[1]Indicator Data'!BC38*0.5+'[1]Indicator Data'!BB38*0.25)/1000</f>
        <v>38.220750000000002</v>
      </c>
      <c r="D35" s="5">
        <f t="shared" si="0"/>
        <v>38220.75</v>
      </c>
      <c r="E35" s="4">
        <f>C35*1000/'[1]Indicator Data'!CB38</f>
        <v>2.326864610246563E-3</v>
      </c>
    </row>
    <row r="36" spans="1:5" x14ac:dyDescent="0.2">
      <c r="A36" s="7" t="str">
        <f>'[1]Indicator Data'!A39</f>
        <v>Chile</v>
      </c>
      <c r="B36" s="6" t="str">
        <f>'[1]Indicator Data'!B39</f>
        <v>CHL</v>
      </c>
      <c r="C36" s="5">
        <f>('[1]Indicator Data'!BE39+'[1]Indicator Data'!BD39+'[1]Indicator Data'!BC39*0.5+'[1]Indicator Data'!BB39*0.25)/1000</f>
        <v>1.5845</v>
      </c>
      <c r="D36" s="5">
        <f t="shared" si="0"/>
        <v>1584.5</v>
      </c>
      <c r="E36" s="4">
        <f>C36*1000/'[1]Indicator Data'!CB39</f>
        <v>8.288777340737381E-5</v>
      </c>
    </row>
    <row r="37" spans="1:5" x14ac:dyDescent="0.2">
      <c r="A37" s="7" t="str">
        <f>'[1]Indicator Data'!A40</f>
        <v>China</v>
      </c>
      <c r="B37" s="6" t="str">
        <f>'[1]Indicator Data'!B40</f>
        <v>CHN</v>
      </c>
      <c r="C37" s="5">
        <f>('[1]Indicator Data'!BE40+'[1]Indicator Data'!BD40+'[1]Indicator Data'!BC40*0.5+'[1]Indicator Data'!BB40*0.25)/1000</f>
        <v>19688.101500000001</v>
      </c>
      <c r="D37" s="5">
        <f t="shared" si="0"/>
        <v>19688101.5</v>
      </c>
      <c r="E37" s="4">
        <f>C37*1000/'[1]Indicator Data'!CB40</f>
        <v>1.3678716252483717E-2</v>
      </c>
    </row>
    <row r="38" spans="1:5" x14ac:dyDescent="0.2">
      <c r="A38" s="7" t="str">
        <f>'[1]Indicator Data'!A41</f>
        <v>Colombia</v>
      </c>
      <c r="B38" s="6" t="str">
        <f>'[1]Indicator Data'!B41</f>
        <v>COL</v>
      </c>
      <c r="C38" s="5">
        <f>('[1]Indicator Data'!BE41+'[1]Indicator Data'!BD41+'[1]Indicator Data'!BC41*0.5+'[1]Indicator Data'!BB41*0.25)/1000</f>
        <v>409.197</v>
      </c>
      <c r="D38" s="5">
        <f t="shared" si="0"/>
        <v>409197</v>
      </c>
      <c r="E38" s="4">
        <f>C38*1000/'[1]Indicator Data'!CB41</f>
        <v>8.0419380316571684E-3</v>
      </c>
    </row>
    <row r="39" spans="1:5" x14ac:dyDescent="0.2">
      <c r="A39" s="7" t="str">
        <f>'[1]Indicator Data'!A42</f>
        <v>Comoros</v>
      </c>
      <c r="B39" s="6" t="str">
        <f>'[1]Indicator Data'!B42</f>
        <v>COM</v>
      </c>
      <c r="C39" s="5">
        <f>('[1]Indicator Data'!BE42+'[1]Indicator Data'!BD42+'[1]Indicator Data'!BC42*0.5+'[1]Indicator Data'!BB42*0.25)/1000</f>
        <v>172.65549999999999</v>
      </c>
      <c r="D39" s="5">
        <f t="shared" si="0"/>
        <v>172655.5</v>
      </c>
      <c r="E39" s="4">
        <f>C39*1000/'[1]Indicator Data'!CB42</f>
        <v>0.19854702476440181</v>
      </c>
    </row>
    <row r="40" spans="1:5" x14ac:dyDescent="0.2">
      <c r="A40" s="7" t="str">
        <f>'[1]Indicator Data'!A43</f>
        <v>Congo</v>
      </c>
      <c r="B40" s="6" t="str">
        <f>'[1]Indicator Data'!B43</f>
        <v>COG</v>
      </c>
      <c r="C40" s="5">
        <f>('[1]Indicator Data'!BE43+'[1]Indicator Data'!BD43+'[1]Indicator Data'!BC43*0.5+'[1]Indicator Data'!BB43*0.25)/1000</f>
        <v>276.62299999999999</v>
      </c>
      <c r="D40" s="5">
        <f t="shared" si="0"/>
        <v>276623</v>
      </c>
      <c r="E40" s="4">
        <f>C40*1000/'[1]Indicator Data'!CB43</f>
        <v>5.0130189927967854E-2</v>
      </c>
    </row>
    <row r="41" spans="1:5" x14ac:dyDescent="0.2">
      <c r="A41" s="7" t="str">
        <f>'[1]Indicator Data'!A44</f>
        <v>Congo DR</v>
      </c>
      <c r="B41" s="6" t="str">
        <f>'[1]Indicator Data'!B44</f>
        <v>COD</v>
      </c>
      <c r="C41" s="5">
        <f>('[1]Indicator Data'!BE44+'[1]Indicator Data'!BD44+'[1]Indicator Data'!BC44*0.5+'[1]Indicator Data'!BB44*0.25)/1000</f>
        <v>543.14575000000002</v>
      </c>
      <c r="D41" s="5">
        <f t="shared" si="0"/>
        <v>543145.75</v>
      </c>
      <c r="E41" s="4">
        <f>C41*1000/'[1]Indicator Data'!CB44</f>
        <v>6.0645068717323815E-3</v>
      </c>
    </row>
    <row r="42" spans="1:5" x14ac:dyDescent="0.2">
      <c r="A42" s="7" t="str">
        <f>'[1]Indicator Data'!A45</f>
        <v>Costa Rica</v>
      </c>
      <c r="B42" s="6" t="str">
        <f>'[1]Indicator Data'!B45</f>
        <v>CRI</v>
      </c>
      <c r="C42" s="5">
        <f>('[1]Indicator Data'!BE45+'[1]Indicator Data'!BD45+'[1]Indicator Data'!BC45*0.5+'[1]Indicator Data'!BB45*0.25)/1000</f>
        <v>58.723500000000001</v>
      </c>
      <c r="D42" s="5">
        <f t="shared" si="0"/>
        <v>58723.5</v>
      </c>
      <c r="E42" s="4">
        <f>C42*1000/'[1]Indicator Data'!CB45</f>
        <v>1.1527716105293285E-2</v>
      </c>
    </row>
    <row r="43" spans="1:5" x14ac:dyDescent="0.2">
      <c r="A43" s="7" t="str">
        <f>'[1]Indicator Data'!A46</f>
        <v>Côte d'Ivoire</v>
      </c>
      <c r="B43" s="6" t="str">
        <f>'[1]Indicator Data'!B46</f>
        <v>CIV</v>
      </c>
      <c r="C43" s="5">
        <f>('[1]Indicator Data'!BE46+'[1]Indicator Data'!BD46+'[1]Indicator Data'!BC46*0.5+'[1]Indicator Data'!BB46*0.25)/1000</f>
        <v>14.538</v>
      </c>
      <c r="D43" s="5">
        <f t="shared" si="0"/>
        <v>14538</v>
      </c>
      <c r="E43" s="4">
        <f>C43*1000/'[1]Indicator Data'!CB46</f>
        <v>5.5113535665239676E-4</v>
      </c>
    </row>
    <row r="44" spans="1:5" x14ac:dyDescent="0.2">
      <c r="A44" s="7" t="str">
        <f>'[1]Indicator Data'!A47</f>
        <v>Croatia</v>
      </c>
      <c r="B44" s="6" t="str">
        <f>'[1]Indicator Data'!B47</f>
        <v>HRV</v>
      </c>
      <c r="C44" s="5">
        <f>('[1]Indicator Data'!BE47+'[1]Indicator Data'!BD47+'[1]Indicator Data'!BC47*0.5+'[1]Indicator Data'!BB47*0.25)/1000</f>
        <v>219.12825000000001</v>
      </c>
      <c r="D44" s="5">
        <f t="shared" si="0"/>
        <v>219128.25</v>
      </c>
      <c r="E44" s="4">
        <f>C44*1000/'[1]Indicator Data'!CB47</f>
        <v>5.3377331272891321E-2</v>
      </c>
    </row>
    <row r="45" spans="1:5" x14ac:dyDescent="0.2">
      <c r="A45" s="7" t="str">
        <f>'[1]Indicator Data'!A48</f>
        <v>Cuba</v>
      </c>
      <c r="B45" s="6" t="str">
        <f>'[1]Indicator Data'!B48</f>
        <v>CUB</v>
      </c>
      <c r="C45" s="5">
        <f>('[1]Indicator Data'!BE48+'[1]Indicator Data'!BD48+'[1]Indicator Data'!BC48*0.5+'[1]Indicator Data'!BB48*0.25)/1000</f>
        <v>19.523499999999999</v>
      </c>
      <c r="D45" s="5">
        <f t="shared" si="0"/>
        <v>19523.5</v>
      </c>
      <c r="E45" s="4">
        <f>C45*1000/'[1]Indicator Data'!CB48</f>
        <v>1.7236834019975604E-3</v>
      </c>
    </row>
    <row r="46" spans="1:5" x14ac:dyDescent="0.2">
      <c r="A46" s="7" t="str">
        <f>'[1]Indicator Data'!A49</f>
        <v>Cyprus</v>
      </c>
      <c r="B46" s="6" t="str">
        <f>'[1]Indicator Data'!B49</f>
        <v>CYP</v>
      </c>
      <c r="C46" s="5">
        <f>('[1]Indicator Data'!BE49+'[1]Indicator Data'!BD49+'[1]Indicator Data'!BC49*0.5+'[1]Indicator Data'!BB49*0.25)/1000</f>
        <v>0</v>
      </c>
      <c r="D46" s="5">
        <f t="shared" si="0"/>
        <v>0</v>
      </c>
      <c r="E46" s="4">
        <f>C46*1000/'[1]Indicator Data'!CB49</f>
        <v>0</v>
      </c>
    </row>
    <row r="47" spans="1:5" x14ac:dyDescent="0.2">
      <c r="A47" s="7" t="str">
        <f>'[1]Indicator Data'!A50</f>
        <v>Czech Republic</v>
      </c>
      <c r="B47" s="6" t="str">
        <f>'[1]Indicator Data'!B50</f>
        <v>CZE</v>
      </c>
      <c r="C47" s="5">
        <f>('[1]Indicator Data'!BE50+'[1]Indicator Data'!BD50+'[1]Indicator Data'!BC50*0.5+'[1]Indicator Data'!BB50*0.25)/1000</f>
        <v>5.0000000000000001E-3</v>
      </c>
      <c r="D47" s="5">
        <f t="shared" si="0"/>
        <v>5</v>
      </c>
      <c r="E47" s="4">
        <f>C47*1000/'[1]Indicator Data'!CB50</f>
        <v>4.6689778729668234E-7</v>
      </c>
    </row>
    <row r="48" spans="1:5" x14ac:dyDescent="0.2">
      <c r="A48" s="7" t="str">
        <f>'[1]Indicator Data'!A51</f>
        <v>Denmark</v>
      </c>
      <c r="B48" s="6" t="str">
        <f>'[1]Indicator Data'!B51</f>
        <v>DNK</v>
      </c>
      <c r="C48" s="5">
        <f>('[1]Indicator Data'!BE51+'[1]Indicator Data'!BD51+'[1]Indicator Data'!BC51*0.5+'[1]Indicator Data'!BB51*0.25)/1000</f>
        <v>0</v>
      </c>
      <c r="D48" s="5">
        <f t="shared" si="0"/>
        <v>0</v>
      </c>
      <c r="E48" s="4">
        <f>C48*1000/'[1]Indicator Data'!CB51</f>
        <v>0</v>
      </c>
    </row>
    <row r="49" spans="1:5" x14ac:dyDescent="0.2">
      <c r="A49" s="7" t="str">
        <f>'[1]Indicator Data'!A52</f>
        <v>Djibouti</v>
      </c>
      <c r="B49" s="6" t="str">
        <f>'[1]Indicator Data'!B52</f>
        <v>DJI</v>
      </c>
      <c r="C49" s="5">
        <f>('[1]Indicator Data'!BE52+'[1]Indicator Data'!BD52+'[1]Indicator Data'!BC52*0.5+'[1]Indicator Data'!BB52*0.25)/1000</f>
        <v>241.25</v>
      </c>
      <c r="D49" s="5">
        <f t="shared" si="0"/>
        <v>241250</v>
      </c>
      <c r="E49" s="4">
        <f>C49*1000/'[1]Indicator Data'!CB52</f>
        <v>0.24417966765249463</v>
      </c>
    </row>
    <row r="50" spans="1:5" x14ac:dyDescent="0.2">
      <c r="A50" s="7" t="str">
        <f>'[1]Indicator Data'!A53</f>
        <v>Dominica</v>
      </c>
      <c r="B50" s="6" t="str">
        <f>'[1]Indicator Data'!B53</f>
        <v>DMA</v>
      </c>
      <c r="C50" s="5">
        <f>('[1]Indicator Data'!BE53+'[1]Indicator Data'!BD53+'[1]Indicator Data'!BC53*0.5+'[1]Indicator Data'!BB53*0.25)/1000</f>
        <v>0</v>
      </c>
      <c r="D50" s="5">
        <f t="shared" si="0"/>
        <v>0</v>
      </c>
      <c r="E50" s="4">
        <f>C50*1000/'[1]Indicator Data'!CB53</f>
        <v>0</v>
      </c>
    </row>
    <row r="51" spans="1:5" x14ac:dyDescent="0.2">
      <c r="A51" s="7" t="str">
        <f>'[1]Indicator Data'!A54</f>
        <v>Dominican Republic</v>
      </c>
      <c r="B51" s="6" t="str">
        <f>'[1]Indicator Data'!B54</f>
        <v>DOM</v>
      </c>
      <c r="C51" s="5">
        <f>('[1]Indicator Data'!BE54+'[1]Indicator Data'!BD54+'[1]Indicator Data'!BC54*0.5+'[1]Indicator Data'!BB54*0.25)/1000</f>
        <v>33.396000000000001</v>
      </c>
      <c r="D51" s="5">
        <f t="shared" si="0"/>
        <v>33396</v>
      </c>
      <c r="E51" s="4">
        <f>C51*1000/'[1]Indicator Data'!CB54</f>
        <v>3.0785670669651942E-3</v>
      </c>
    </row>
    <row r="52" spans="1:5" x14ac:dyDescent="0.2">
      <c r="A52" s="7" t="str">
        <f>'[1]Indicator Data'!A55</f>
        <v>Ecuador</v>
      </c>
      <c r="B52" s="6" t="str">
        <f>'[1]Indicator Data'!B55</f>
        <v>ECU</v>
      </c>
      <c r="C52" s="5">
        <f>('[1]Indicator Data'!BE55+'[1]Indicator Data'!BD55+'[1]Indicator Data'!BC55*0.5+'[1]Indicator Data'!BB55*0.25)/1000</f>
        <v>171.6985</v>
      </c>
      <c r="D52" s="5">
        <f t="shared" si="0"/>
        <v>171698.5</v>
      </c>
      <c r="E52" s="4">
        <f>C52*1000/'[1]Indicator Data'!CB55</f>
        <v>9.7317868895758445E-3</v>
      </c>
    </row>
    <row r="53" spans="1:5" x14ac:dyDescent="0.2">
      <c r="A53" s="7" t="str">
        <f>'[1]Indicator Data'!A56</f>
        <v>Egypt</v>
      </c>
      <c r="B53" s="6" t="str">
        <f>'[1]Indicator Data'!B56</f>
        <v>EGY</v>
      </c>
      <c r="C53" s="5">
        <f>('[1]Indicator Data'!BE56+'[1]Indicator Data'!BD56+'[1]Indicator Data'!BC56*0.5+'[1]Indicator Data'!BB56*0.25)/1000</f>
        <v>20.399999999999999</v>
      </c>
      <c r="D53" s="5">
        <f t="shared" si="0"/>
        <v>20400</v>
      </c>
      <c r="E53" s="4">
        <f>C53*1000/'[1]Indicator Data'!CB56</f>
        <v>1.9934645047961047E-4</v>
      </c>
    </row>
    <row r="54" spans="1:5" x14ac:dyDescent="0.2">
      <c r="A54" s="7" t="str">
        <f>'[1]Indicator Data'!A57</f>
        <v>El Salvador</v>
      </c>
      <c r="B54" s="6" t="str">
        <f>'[1]Indicator Data'!B57</f>
        <v>SLV</v>
      </c>
      <c r="C54" s="5">
        <f>('[1]Indicator Data'!BE57+'[1]Indicator Data'!BD57+'[1]Indicator Data'!BC57*0.5+'[1]Indicator Data'!BB57*0.25)/1000</f>
        <v>257.7835</v>
      </c>
      <c r="D54" s="5">
        <f t="shared" si="0"/>
        <v>257783.5</v>
      </c>
      <c r="E54" s="4">
        <f>C54*1000/'[1]Indicator Data'!CB57</f>
        <v>3.9743372121832182E-2</v>
      </c>
    </row>
    <row r="55" spans="1:5" x14ac:dyDescent="0.2">
      <c r="A55" s="7" t="str">
        <f>'[1]Indicator Data'!A58</f>
        <v>Equatorial Guinea</v>
      </c>
      <c r="B55" s="6" t="str">
        <f>'[1]Indicator Data'!B58</f>
        <v>GNQ</v>
      </c>
      <c r="C55" s="5">
        <f>('[1]Indicator Data'!BE58+'[1]Indicator Data'!BD58+'[1]Indicator Data'!BC58*0.5+'[1]Indicator Data'!BB58*0.25)/1000</f>
        <v>0</v>
      </c>
      <c r="D55" s="5">
        <f t="shared" si="0"/>
        <v>0</v>
      </c>
      <c r="E55" s="4">
        <f>C55*1000/'[1]Indicator Data'!CB58</f>
        <v>0</v>
      </c>
    </row>
    <row r="56" spans="1:5" x14ac:dyDescent="0.2">
      <c r="A56" s="7" t="str">
        <f>'[1]Indicator Data'!A59</f>
        <v>Eritrea</v>
      </c>
      <c r="B56" s="6" t="str">
        <f>'[1]Indicator Data'!B59</f>
        <v>ERI</v>
      </c>
      <c r="C56" s="5">
        <f>('[1]Indicator Data'!BE59+'[1]Indicator Data'!BD59+'[1]Indicator Data'!BC59*0.5+'[1]Indicator Data'!BB59*0.25)/1000</f>
        <v>0</v>
      </c>
      <c r="D56" s="5">
        <f t="shared" si="0"/>
        <v>0</v>
      </c>
      <c r="E56" s="4">
        <f>C56*1000/'[1]Indicator Data'!CB59</f>
        <v>0</v>
      </c>
    </row>
    <row r="57" spans="1:5" x14ac:dyDescent="0.2">
      <c r="A57" s="7" t="str">
        <f>'[1]Indicator Data'!A60</f>
        <v>Estonia</v>
      </c>
      <c r="B57" s="6" t="str">
        <f>'[1]Indicator Data'!B60</f>
        <v>EST</v>
      </c>
      <c r="C57" s="5">
        <f>('[1]Indicator Data'!BE60+'[1]Indicator Data'!BD60+'[1]Indicator Data'!BC60*0.5+'[1]Indicator Data'!BB60*0.25)/1000</f>
        <v>0</v>
      </c>
      <c r="D57" s="5">
        <f t="shared" si="0"/>
        <v>0</v>
      </c>
      <c r="E57" s="4">
        <f>C57*1000/'[1]Indicator Data'!CB60</f>
        <v>0</v>
      </c>
    </row>
    <row r="58" spans="1:5" x14ac:dyDescent="0.2">
      <c r="A58" s="7" t="str">
        <f>'[1]Indicator Data'!A61</f>
        <v>Eswatini</v>
      </c>
      <c r="B58" s="6" t="str">
        <f>'[1]Indicator Data'!B61</f>
        <v>SWZ</v>
      </c>
      <c r="C58" s="5">
        <f>('[1]Indicator Data'!BE61+'[1]Indicator Data'!BD61+'[1]Indicator Data'!BC61*0.5+'[1]Indicator Data'!BB61*0.25)/1000</f>
        <v>116</v>
      </c>
      <c r="D58" s="5">
        <f t="shared" si="0"/>
        <v>116000</v>
      </c>
      <c r="E58" s="4">
        <f>C58*1000/'[1]Indicator Data'!CB61</f>
        <v>9.9985864067493907E-2</v>
      </c>
    </row>
    <row r="59" spans="1:5" x14ac:dyDescent="0.2">
      <c r="A59" s="7" t="str">
        <f>'[1]Indicator Data'!A62</f>
        <v>Ethiopia</v>
      </c>
      <c r="B59" s="6" t="str">
        <f>'[1]Indicator Data'!B62</f>
        <v>ETH</v>
      </c>
      <c r="C59" s="5">
        <f>('[1]Indicator Data'!BE62+'[1]Indicator Data'!BD62+'[1]Indicator Data'!BC62*0.5+'[1]Indicator Data'!BB62*0.25)/1000</f>
        <v>383.99324999999999</v>
      </c>
      <c r="D59" s="5">
        <f t="shared" si="0"/>
        <v>383993.25</v>
      </c>
      <c r="E59" s="4">
        <f>C59*1000/'[1]Indicator Data'!CB62</f>
        <v>3.3401294564731859E-3</v>
      </c>
    </row>
    <row r="60" spans="1:5" x14ac:dyDescent="0.2">
      <c r="A60" s="7" t="str">
        <f>'[1]Indicator Data'!A63</f>
        <v>Fiji</v>
      </c>
      <c r="B60" s="6" t="str">
        <f>'[1]Indicator Data'!B63</f>
        <v>FJI</v>
      </c>
      <c r="C60" s="5">
        <f>('[1]Indicator Data'!BE63+'[1]Indicator Data'!BD63+'[1]Indicator Data'!BC63*0.5+'[1]Indicator Data'!BB63*0.25)/1000</f>
        <v>336.56299999999999</v>
      </c>
      <c r="D60" s="5">
        <f t="shared" si="0"/>
        <v>336563</v>
      </c>
      <c r="E60" s="4">
        <f>C60*1000/'[1]Indicator Data'!CB63</f>
        <v>0.37544230314442395</v>
      </c>
    </row>
    <row r="61" spans="1:5" x14ac:dyDescent="0.2">
      <c r="A61" s="7" t="str">
        <f>'[1]Indicator Data'!A64</f>
        <v>Finland</v>
      </c>
      <c r="B61" s="6" t="str">
        <f>'[1]Indicator Data'!B64</f>
        <v>FIN</v>
      </c>
      <c r="C61" s="5">
        <f>('[1]Indicator Data'!BE64+'[1]Indicator Data'!BD64+'[1]Indicator Data'!BC64*0.5+'[1]Indicator Data'!BB64*0.25)/1000</f>
        <v>0</v>
      </c>
      <c r="D61" s="5">
        <f t="shared" si="0"/>
        <v>0</v>
      </c>
      <c r="E61" s="4">
        <f>C61*1000/'[1]Indicator Data'!CB64</f>
        <v>0</v>
      </c>
    </row>
    <row r="62" spans="1:5" x14ac:dyDescent="0.2">
      <c r="A62" s="7" t="str">
        <f>'[1]Indicator Data'!A65</f>
        <v>France</v>
      </c>
      <c r="B62" s="6" t="str">
        <f>'[1]Indicator Data'!B65</f>
        <v>FRA</v>
      </c>
      <c r="C62" s="5">
        <f>('[1]Indicator Data'!BE65+'[1]Indicator Data'!BD65+'[1]Indicator Data'!BC65*0.5+'[1]Indicator Data'!BB65*0.25)/1000</f>
        <v>4.5270000000000001</v>
      </c>
      <c r="D62" s="5">
        <f t="shared" si="0"/>
        <v>4527</v>
      </c>
      <c r="E62" s="4">
        <f>C62*1000/'[1]Indicator Data'!CB65</f>
        <v>6.935431940600959E-5</v>
      </c>
    </row>
    <row r="63" spans="1:5" x14ac:dyDescent="0.2">
      <c r="A63" s="7" t="str">
        <f>'[1]Indicator Data'!A66</f>
        <v>Gabon</v>
      </c>
      <c r="B63" s="6" t="str">
        <f>'[1]Indicator Data'!B66</f>
        <v>GAB</v>
      </c>
      <c r="C63" s="5">
        <f>('[1]Indicator Data'!BE66+'[1]Indicator Data'!BD66+'[1]Indicator Data'!BC66*0.5+'[1]Indicator Data'!BB66*0.25)/1000</f>
        <v>0</v>
      </c>
      <c r="D63" s="5">
        <f t="shared" si="0"/>
        <v>0</v>
      </c>
      <c r="E63" s="4">
        <f>C63*1000/'[1]Indicator Data'!CB66</f>
        <v>0</v>
      </c>
    </row>
    <row r="64" spans="1:5" x14ac:dyDescent="0.2">
      <c r="A64" s="7" t="str">
        <f>'[1]Indicator Data'!A67</f>
        <v>Gambia</v>
      </c>
      <c r="B64" s="6" t="str">
        <f>'[1]Indicator Data'!B67</f>
        <v>GMB</v>
      </c>
      <c r="C64" s="5">
        <f>('[1]Indicator Data'!BE67+'[1]Indicator Data'!BD67+'[1]Indicator Data'!BC67*0.5+'[1]Indicator Data'!BB67*0.25)/1000</f>
        <v>7.5505000000000004</v>
      </c>
      <c r="D64" s="5">
        <f t="shared" si="0"/>
        <v>7550.5</v>
      </c>
      <c r="E64" s="4">
        <f>C64*1000/'[1]Indicator Data'!CB67</f>
        <v>3.1243482751429244E-3</v>
      </c>
    </row>
    <row r="65" spans="1:5" x14ac:dyDescent="0.2">
      <c r="A65" s="7" t="str">
        <f>'[1]Indicator Data'!A68</f>
        <v>Georgia</v>
      </c>
      <c r="B65" s="6" t="str">
        <f>'[1]Indicator Data'!B68</f>
        <v>GEO</v>
      </c>
      <c r="C65" s="5">
        <f>('[1]Indicator Data'!BE68+'[1]Indicator Data'!BD68+'[1]Indicator Data'!BC68*0.5+'[1]Indicator Data'!BB68*0.25)/1000</f>
        <v>7.9627499999999998</v>
      </c>
      <c r="D65" s="5">
        <f t="shared" si="0"/>
        <v>7962.75</v>
      </c>
      <c r="E65" s="4">
        <f>C65*1000/'[1]Indicator Data'!CB68</f>
        <v>1.9960894169847149E-3</v>
      </c>
    </row>
    <row r="66" spans="1:5" x14ac:dyDescent="0.2">
      <c r="A66" s="7" t="str">
        <f>'[1]Indicator Data'!A69</f>
        <v>Germany</v>
      </c>
      <c r="B66" s="6" t="str">
        <f>'[1]Indicator Data'!B69</f>
        <v>DEU</v>
      </c>
      <c r="C66" s="5">
        <f>('[1]Indicator Data'!BE69+'[1]Indicator Data'!BD69+'[1]Indicator Data'!BC69*0.5+'[1]Indicator Data'!BB69*0.25)/1000</f>
        <v>3.5999999999999997E-2</v>
      </c>
      <c r="D66" s="5">
        <f t="shared" si="0"/>
        <v>36</v>
      </c>
      <c r="E66" s="4">
        <f>C66*1000/'[1]Indicator Data'!CB69</f>
        <v>4.296765925739114E-7</v>
      </c>
    </row>
    <row r="67" spans="1:5" x14ac:dyDescent="0.2">
      <c r="A67" s="7" t="str">
        <f>'[1]Indicator Data'!A70</f>
        <v>Ghana</v>
      </c>
      <c r="B67" s="6" t="str">
        <f>'[1]Indicator Data'!B70</f>
        <v>GHA</v>
      </c>
      <c r="C67" s="5">
        <f>('[1]Indicator Data'!BE70+'[1]Indicator Data'!BD70+'[1]Indicator Data'!BC70*0.5+'[1]Indicator Data'!BB70*0.25)/1000</f>
        <v>38.250999999999998</v>
      </c>
      <c r="D67" s="5">
        <f t="shared" si="0"/>
        <v>38251</v>
      </c>
      <c r="E67" s="4">
        <f>C67*1000/'[1]Indicator Data'!CB70</f>
        <v>1.2310065878853775E-3</v>
      </c>
    </row>
    <row r="68" spans="1:5" x14ac:dyDescent="0.2">
      <c r="A68" s="7" t="str">
        <f>'[1]Indicator Data'!A71</f>
        <v>Greece</v>
      </c>
      <c r="B68" s="6" t="str">
        <f>'[1]Indicator Data'!B71</f>
        <v>GRC</v>
      </c>
      <c r="C68" s="5">
        <f>('[1]Indicator Data'!BE71+'[1]Indicator Data'!BD71+'[1]Indicator Data'!BC71*0.5+'[1]Indicator Data'!BB71*0.25)/1000</f>
        <v>3.33</v>
      </c>
      <c r="D68" s="5">
        <f t="shared" ref="D68:D131" si="1">C68*1000</f>
        <v>3330</v>
      </c>
      <c r="E68" s="4">
        <f>C68*1000/'[1]Indicator Data'!CB71</f>
        <v>3.1948403615983644E-4</v>
      </c>
    </row>
    <row r="69" spans="1:5" x14ac:dyDescent="0.2">
      <c r="A69" s="7" t="str">
        <f>'[1]Indicator Data'!A72</f>
        <v>Grenada</v>
      </c>
      <c r="B69" s="6" t="str">
        <f>'[1]Indicator Data'!B72</f>
        <v>GRD</v>
      </c>
      <c r="C69" s="5">
        <f>('[1]Indicator Data'!BE72+'[1]Indicator Data'!BD72+'[1]Indicator Data'!BC72*0.5+'[1]Indicator Data'!BB72*0.25)/1000</f>
        <v>0</v>
      </c>
      <c r="D69" s="5">
        <f t="shared" si="1"/>
        <v>0</v>
      </c>
      <c r="E69" s="4">
        <f>C69*1000/'[1]Indicator Data'!CB72</f>
        <v>0</v>
      </c>
    </row>
    <row r="70" spans="1:5" x14ac:dyDescent="0.2">
      <c r="A70" s="7" t="str">
        <f>'[1]Indicator Data'!A73</f>
        <v>Guatemala</v>
      </c>
      <c r="B70" s="6" t="str">
        <f>'[1]Indicator Data'!B73</f>
        <v>GTM</v>
      </c>
      <c r="C70" s="5">
        <f>('[1]Indicator Data'!BE73+'[1]Indicator Data'!BD73+'[1]Indicator Data'!BC73*0.5+'[1]Indicator Data'!BB73*0.25)/1000</f>
        <v>3739.3402500000002</v>
      </c>
      <c r="D70" s="5">
        <f t="shared" si="1"/>
        <v>3739340.25</v>
      </c>
      <c r="E70" s="4">
        <f>C70*1000/'[1]Indicator Data'!CB73</f>
        <v>0.20872017335538418</v>
      </c>
    </row>
    <row r="71" spans="1:5" x14ac:dyDescent="0.2">
      <c r="A71" s="7" t="str">
        <f>'[1]Indicator Data'!A74</f>
        <v>Guinea</v>
      </c>
      <c r="B71" s="6" t="str">
        <f>'[1]Indicator Data'!B74</f>
        <v>GIN</v>
      </c>
      <c r="C71" s="5">
        <f>('[1]Indicator Data'!BE74+'[1]Indicator Data'!BD74+'[1]Indicator Data'!BC74*0.5+'[1]Indicator Data'!BB74*0.25)/1000</f>
        <v>49.540999999999997</v>
      </c>
      <c r="D71" s="5">
        <f t="shared" si="1"/>
        <v>49541</v>
      </c>
      <c r="E71" s="4">
        <f>C71*1000/'[1]Indicator Data'!CB74</f>
        <v>3.7723128486311214E-3</v>
      </c>
    </row>
    <row r="72" spans="1:5" x14ac:dyDescent="0.2">
      <c r="A72" s="7" t="str">
        <f>'[1]Indicator Data'!A75</f>
        <v>Guinea-Bissau</v>
      </c>
      <c r="B72" s="6" t="str">
        <f>'[1]Indicator Data'!B75</f>
        <v>GNB</v>
      </c>
      <c r="C72" s="5">
        <f>('[1]Indicator Data'!BE75+'[1]Indicator Data'!BD75+'[1]Indicator Data'!BC75*0.5+'[1]Indicator Data'!BB75*0.25)/1000</f>
        <v>2.8852500000000001</v>
      </c>
      <c r="D72" s="5">
        <f t="shared" si="1"/>
        <v>2885.25</v>
      </c>
      <c r="E72" s="4">
        <f>C72*1000/'[1]Indicator Data'!CB75</f>
        <v>1.4660838069957389E-3</v>
      </c>
    </row>
    <row r="73" spans="1:5" x14ac:dyDescent="0.2">
      <c r="A73" s="7" t="str">
        <f>'[1]Indicator Data'!A76</f>
        <v>Guyana</v>
      </c>
      <c r="B73" s="6" t="str">
        <f>'[1]Indicator Data'!B76</f>
        <v>GUY</v>
      </c>
      <c r="C73" s="5">
        <f>('[1]Indicator Data'!BE76+'[1]Indicator Data'!BD76+'[1]Indicator Data'!BC76*0.5+'[1]Indicator Data'!BB76*0.25)/1000</f>
        <v>0</v>
      </c>
      <c r="D73" s="5">
        <f t="shared" si="1"/>
        <v>0</v>
      </c>
      <c r="E73" s="4">
        <f>C73*1000/'[1]Indicator Data'!CB76</f>
        <v>0</v>
      </c>
    </row>
    <row r="74" spans="1:5" x14ac:dyDescent="0.2">
      <c r="A74" s="7" t="str">
        <f>'[1]Indicator Data'!A77</f>
        <v>Haiti</v>
      </c>
      <c r="B74" s="6" t="str">
        <f>'[1]Indicator Data'!B77</f>
        <v>HTI</v>
      </c>
      <c r="C74" s="5">
        <f>('[1]Indicator Data'!BE77+'[1]Indicator Data'!BD77+'[1]Indicator Data'!BC77*0.5+'[1]Indicator Data'!BB77*0.25)/1000</f>
        <v>56.225499999999997</v>
      </c>
      <c r="D74" s="5">
        <f t="shared" si="1"/>
        <v>56225.5</v>
      </c>
      <c r="E74" s="4">
        <f>C74*1000/'[1]Indicator Data'!CB77</f>
        <v>4.930965777516276E-3</v>
      </c>
    </row>
    <row r="75" spans="1:5" x14ac:dyDescent="0.2">
      <c r="A75" s="7" t="str">
        <f>'[1]Indicator Data'!A78</f>
        <v>Honduras</v>
      </c>
      <c r="B75" s="6" t="str">
        <f>'[1]Indicator Data'!B78</f>
        <v>HND</v>
      </c>
      <c r="C75" s="5">
        <f>('[1]Indicator Data'!BE78+'[1]Indicator Data'!BD78+'[1]Indicator Data'!BC78*0.5+'[1]Indicator Data'!BB78*0.25)/1000</f>
        <v>5290.8289999999997</v>
      </c>
      <c r="D75" s="5">
        <f t="shared" si="1"/>
        <v>5290829</v>
      </c>
      <c r="E75" s="4">
        <f>C75*1000/'[1]Indicator Data'!CB78</f>
        <v>0.53417853588955766</v>
      </c>
    </row>
    <row r="76" spans="1:5" x14ac:dyDescent="0.2">
      <c r="A76" s="7" t="str">
        <f>'[1]Indicator Data'!A79</f>
        <v>Hungary</v>
      </c>
      <c r="B76" s="6" t="str">
        <f>'[1]Indicator Data'!B79</f>
        <v>HUN</v>
      </c>
      <c r="C76" s="5">
        <f>('[1]Indicator Data'!BE79+'[1]Indicator Data'!BD79+'[1]Indicator Data'!BC79*0.5+'[1]Indicator Data'!BB79*0.25)/1000</f>
        <v>75</v>
      </c>
      <c r="D76" s="5">
        <f t="shared" si="1"/>
        <v>75000</v>
      </c>
      <c r="E76" s="4">
        <f>C76*1000/'[1]Indicator Data'!CB79</f>
        <v>7.7636938620236325E-3</v>
      </c>
    </row>
    <row r="77" spans="1:5" x14ac:dyDescent="0.2">
      <c r="A77" s="7" t="str">
        <f>'[1]Indicator Data'!A80</f>
        <v>Iceland</v>
      </c>
      <c r="B77" s="6" t="str">
        <f>'[1]Indicator Data'!B80</f>
        <v>ISL</v>
      </c>
      <c r="C77" s="5">
        <f>('[1]Indicator Data'!BE80+'[1]Indicator Data'!BD80+'[1]Indicator Data'!BC80*0.5+'[1]Indicator Data'!BB80*0.25)/1000</f>
        <v>0</v>
      </c>
      <c r="D77" s="5">
        <f t="shared" si="1"/>
        <v>0</v>
      </c>
      <c r="E77" s="4">
        <f>C77*1000/'[1]Indicator Data'!CB80</f>
        <v>0</v>
      </c>
    </row>
    <row r="78" spans="1:5" x14ac:dyDescent="0.2">
      <c r="A78" s="7" t="str">
        <f>'[1]Indicator Data'!A81</f>
        <v>India</v>
      </c>
      <c r="B78" s="6" t="str">
        <f>'[1]Indicator Data'!B81</f>
        <v>IND</v>
      </c>
      <c r="C78" s="5">
        <f>('[1]Indicator Data'!BE81+'[1]Indicator Data'!BD81+'[1]Indicator Data'!BC81*0.5+'[1]Indicator Data'!BB81*0.25)/1000</f>
        <v>39339.603000000003</v>
      </c>
      <c r="D78" s="5">
        <f t="shared" si="1"/>
        <v>39339603</v>
      </c>
      <c r="E78" s="4">
        <f>C78*1000/'[1]Indicator Data'!CB81</f>
        <v>2.8506868114045885E-2</v>
      </c>
    </row>
    <row r="79" spans="1:5" x14ac:dyDescent="0.2">
      <c r="A79" s="7" t="str">
        <f>'[1]Indicator Data'!A82</f>
        <v>Indonesia</v>
      </c>
      <c r="B79" s="6" t="str">
        <f>'[1]Indicator Data'!B82</f>
        <v>IDN</v>
      </c>
      <c r="C79" s="5">
        <f>('[1]Indicator Data'!BE82+'[1]Indicator Data'!BD82+'[1]Indicator Data'!BC82*0.5+'[1]Indicator Data'!BB82*0.25)/1000</f>
        <v>2133.8285000000001</v>
      </c>
      <c r="D79" s="5">
        <f t="shared" si="1"/>
        <v>2133828.5</v>
      </c>
      <c r="E79" s="4">
        <f>C79*1000/'[1]Indicator Data'!CB82</f>
        <v>7.801258597698953E-3</v>
      </c>
    </row>
    <row r="80" spans="1:5" x14ac:dyDescent="0.2">
      <c r="A80" s="7" t="str">
        <f>'[1]Indicator Data'!A83</f>
        <v>Iran</v>
      </c>
      <c r="B80" s="6" t="str">
        <f>'[1]Indicator Data'!B83</f>
        <v>IRN</v>
      </c>
      <c r="C80" s="5">
        <f>('[1]Indicator Data'!BE83+'[1]Indicator Data'!BD83+'[1]Indicator Data'!BC83*0.5+'[1]Indicator Data'!BB83*0.25)/1000</f>
        <v>5287.7340000000004</v>
      </c>
      <c r="D80" s="5">
        <f t="shared" si="1"/>
        <v>5287734</v>
      </c>
      <c r="E80" s="4">
        <f>C80*1000/'[1]Indicator Data'!CB83</f>
        <v>6.2954495718230072E-2</v>
      </c>
    </row>
    <row r="81" spans="1:5" x14ac:dyDescent="0.2">
      <c r="A81" s="7" t="str">
        <f>'[1]Indicator Data'!A84</f>
        <v>Iraq</v>
      </c>
      <c r="B81" s="6" t="str">
        <f>'[1]Indicator Data'!B84</f>
        <v>IRQ</v>
      </c>
      <c r="C81" s="5">
        <f>('[1]Indicator Data'!BE84+'[1]Indicator Data'!BD84+'[1]Indicator Data'!BC84*0.5+'[1]Indicator Data'!BB84*0.25)/1000</f>
        <v>10.682499999999999</v>
      </c>
      <c r="D81" s="5">
        <f t="shared" si="1"/>
        <v>10682.5</v>
      </c>
      <c r="E81" s="4">
        <f>C81*1000/'[1]Indicator Data'!CB84</f>
        <v>2.6558516261407204E-4</v>
      </c>
    </row>
    <row r="82" spans="1:5" x14ac:dyDescent="0.2">
      <c r="A82" s="7" t="str">
        <f>'[1]Indicator Data'!A85</f>
        <v>Ireland</v>
      </c>
      <c r="B82" s="6" t="str">
        <f>'[1]Indicator Data'!B85</f>
        <v>IRL</v>
      </c>
      <c r="C82" s="5">
        <f>('[1]Indicator Data'!BE85+'[1]Indicator Data'!BD85+'[1]Indicator Data'!BC85*0.5+'[1]Indicator Data'!BB85*0.25)/1000</f>
        <v>0</v>
      </c>
      <c r="D82" s="5">
        <f t="shared" si="1"/>
        <v>0</v>
      </c>
      <c r="E82" s="4">
        <f>C82*1000/'[1]Indicator Data'!CB85</f>
        <v>0</v>
      </c>
    </row>
    <row r="83" spans="1:5" x14ac:dyDescent="0.2">
      <c r="A83" s="7" t="str">
        <f>'[1]Indicator Data'!A86</f>
        <v>Israel</v>
      </c>
      <c r="B83" s="6" t="str">
        <f>'[1]Indicator Data'!B86</f>
        <v>ISR</v>
      </c>
      <c r="C83" s="5">
        <f>('[1]Indicator Data'!BE86+'[1]Indicator Data'!BD86+'[1]Indicator Data'!BC86*0.5+'[1]Indicator Data'!BB86*0.25)/1000</f>
        <v>2.1000000000000001E-2</v>
      </c>
      <c r="D83" s="5">
        <f t="shared" si="1"/>
        <v>21</v>
      </c>
      <c r="E83" s="4">
        <f>C83*1000/'[1]Indicator Data'!CB86</f>
        <v>2.4261914997572076E-6</v>
      </c>
    </row>
    <row r="84" spans="1:5" x14ac:dyDescent="0.2">
      <c r="A84" s="7" t="str">
        <f>'[1]Indicator Data'!A87</f>
        <v>Italy</v>
      </c>
      <c r="B84" s="6" t="str">
        <f>'[1]Indicator Data'!B87</f>
        <v>ITA</v>
      </c>
      <c r="C84" s="5">
        <f>('[1]Indicator Data'!BE87+'[1]Indicator Data'!BD87+'[1]Indicator Data'!BC87*0.5+'[1]Indicator Data'!BB87*0.25)/1000</f>
        <v>3.4427500000000002</v>
      </c>
      <c r="D84" s="5">
        <f t="shared" si="1"/>
        <v>3442.75</v>
      </c>
      <c r="E84" s="4">
        <f>C84*1000/'[1]Indicator Data'!CB87</f>
        <v>5.6940885082071951E-5</v>
      </c>
    </row>
    <row r="85" spans="1:5" x14ac:dyDescent="0.2">
      <c r="A85" s="7" t="str">
        <f>'[1]Indicator Data'!A88</f>
        <v>Jamaica</v>
      </c>
      <c r="B85" s="6" t="str">
        <f>'[1]Indicator Data'!B88</f>
        <v>JAM</v>
      </c>
      <c r="C85" s="5">
        <f>('[1]Indicator Data'!BE88+'[1]Indicator Data'!BD88+'[1]Indicator Data'!BC88*0.5+'[1]Indicator Data'!BB88*0.25)/1000</f>
        <v>0</v>
      </c>
      <c r="D85" s="5">
        <f t="shared" si="1"/>
        <v>0</v>
      </c>
      <c r="E85" s="4">
        <f>C85*1000/'[1]Indicator Data'!CB88</f>
        <v>0</v>
      </c>
    </row>
    <row r="86" spans="1:5" x14ac:dyDescent="0.2">
      <c r="A86" s="7" t="str">
        <f>'[1]Indicator Data'!A89</f>
        <v>Japan</v>
      </c>
      <c r="B86" s="6" t="str">
        <f>'[1]Indicator Data'!B89</f>
        <v>JPN</v>
      </c>
      <c r="C86" s="5">
        <f>('[1]Indicator Data'!BE89+'[1]Indicator Data'!BD89+'[1]Indicator Data'!BC89*0.5+'[1]Indicator Data'!BB89*0.25)/1000</f>
        <v>933.83924999999999</v>
      </c>
      <c r="D86" s="5">
        <f t="shared" si="1"/>
        <v>933839.25</v>
      </c>
      <c r="E86" s="4">
        <f>C86*1000/'[1]Indicator Data'!CB89</f>
        <v>7.3835025487510092E-3</v>
      </c>
    </row>
    <row r="87" spans="1:5" x14ac:dyDescent="0.2">
      <c r="A87" s="7" t="str">
        <f>'[1]Indicator Data'!A90</f>
        <v>Jordan</v>
      </c>
      <c r="B87" s="6" t="str">
        <f>'[1]Indicator Data'!B90</f>
        <v>JOR</v>
      </c>
      <c r="C87" s="5">
        <f>('[1]Indicator Data'!BE90+'[1]Indicator Data'!BD90+'[1]Indicator Data'!BC90*0.5+'[1]Indicator Data'!BB90*0.25)/1000</f>
        <v>1.6E-2</v>
      </c>
      <c r="D87" s="5">
        <f t="shared" si="1"/>
        <v>16</v>
      </c>
      <c r="E87" s="4">
        <f>C87*1000/'[1]Indicator Data'!CB90</f>
        <v>1.5681447083936906E-6</v>
      </c>
    </row>
    <row r="88" spans="1:5" x14ac:dyDescent="0.2">
      <c r="A88" s="7" t="str">
        <f>'[1]Indicator Data'!A91</f>
        <v>Kazakhstan</v>
      </c>
      <c r="B88" s="6" t="str">
        <f>'[1]Indicator Data'!B91</f>
        <v>KAZ</v>
      </c>
      <c r="C88" s="5">
        <f>('[1]Indicator Data'!BE91+'[1]Indicator Data'!BD91+'[1]Indicator Data'!BC91*0.5+'[1]Indicator Data'!BB91*0.25)/1000</f>
        <v>33.1</v>
      </c>
      <c r="D88" s="5">
        <f t="shared" si="1"/>
        <v>33100</v>
      </c>
      <c r="E88" s="4">
        <f>C88*1000/'[1]Indicator Data'!CB91</f>
        <v>1.762822416092449E-3</v>
      </c>
    </row>
    <row r="89" spans="1:5" x14ac:dyDescent="0.2">
      <c r="A89" s="7" t="str">
        <f>'[1]Indicator Data'!A92</f>
        <v>Kenya</v>
      </c>
      <c r="B89" s="6" t="str">
        <f>'[1]Indicator Data'!B92</f>
        <v>KEN</v>
      </c>
      <c r="C89" s="5">
        <f>('[1]Indicator Data'!BE92+'[1]Indicator Data'!BD92+'[1]Indicator Data'!BC92*0.5+'[1]Indicator Data'!BB92*0.25)/1000</f>
        <v>2282.105</v>
      </c>
      <c r="D89" s="5">
        <f t="shared" si="1"/>
        <v>2282105</v>
      </c>
      <c r="E89" s="4">
        <f>C89*1000/'[1]Indicator Data'!CB92</f>
        <v>4.24409489820778E-2</v>
      </c>
    </row>
    <row r="90" spans="1:5" x14ac:dyDescent="0.2">
      <c r="A90" s="7" t="str">
        <f>'[1]Indicator Data'!A93</f>
        <v>Kiribati</v>
      </c>
      <c r="B90" s="6" t="str">
        <f>'[1]Indicator Data'!B93</f>
        <v>KIR</v>
      </c>
      <c r="C90" s="5">
        <f>('[1]Indicator Data'!BE93+'[1]Indicator Data'!BD93+'[1]Indicator Data'!BC93*0.5+'[1]Indicator Data'!BB93*0.25)/1000</f>
        <v>0</v>
      </c>
      <c r="D90" s="5">
        <f t="shared" si="1"/>
        <v>0</v>
      </c>
      <c r="E90" s="4">
        <f>C90*1000/'[1]Indicator Data'!CB93</f>
        <v>0</v>
      </c>
    </row>
    <row r="91" spans="1:5" x14ac:dyDescent="0.2">
      <c r="A91" s="7" t="str">
        <f>'[1]Indicator Data'!A94</f>
        <v>Korea DPR</v>
      </c>
      <c r="B91" s="6" t="str">
        <f>'[1]Indicator Data'!B94</f>
        <v>PRK</v>
      </c>
      <c r="C91" s="5">
        <f>('[1]Indicator Data'!BE94+'[1]Indicator Data'!BD94+'[1]Indicator Data'!BC94*0.5+'[1]Indicator Data'!BB94*0.25)/1000</f>
        <v>5297.6670000000004</v>
      </c>
      <c r="D91" s="5">
        <f t="shared" si="1"/>
        <v>5297667</v>
      </c>
      <c r="E91" s="4">
        <f>C91*1000/'[1]Indicator Data'!CB94</f>
        <v>0.20550467505973413</v>
      </c>
    </row>
    <row r="92" spans="1:5" x14ac:dyDescent="0.2">
      <c r="A92" s="7" t="str">
        <f>'[1]Indicator Data'!A95</f>
        <v>Korea Republic of</v>
      </c>
      <c r="B92" s="6" t="str">
        <f>'[1]Indicator Data'!B95</f>
        <v>KOR</v>
      </c>
      <c r="C92" s="5">
        <f>('[1]Indicator Data'!BE95+'[1]Indicator Data'!BD95+'[1]Indicator Data'!BC95*0.5+'[1]Indicator Data'!BB95*0.25)/1000</f>
        <v>62.350499999999997</v>
      </c>
      <c r="D92" s="5">
        <f t="shared" si="1"/>
        <v>62350.5</v>
      </c>
      <c r="E92" s="4">
        <f>C92*1000/'[1]Indicator Data'!CB95</f>
        <v>1.216139917813787E-3</v>
      </c>
    </row>
    <row r="93" spans="1:5" x14ac:dyDescent="0.2">
      <c r="A93" s="7" t="str">
        <f>'[1]Indicator Data'!A96</f>
        <v>Kuwait</v>
      </c>
      <c r="B93" s="6" t="str">
        <f>'[1]Indicator Data'!B96</f>
        <v>KWT</v>
      </c>
      <c r="C93" s="5">
        <f>('[1]Indicator Data'!BE96+'[1]Indicator Data'!BD96+'[1]Indicator Data'!BC96*0.5+'[1]Indicator Data'!BB96*0.25)/1000</f>
        <v>0</v>
      </c>
      <c r="D93" s="5">
        <f t="shared" si="1"/>
        <v>0</v>
      </c>
      <c r="E93" s="4">
        <f>C93*1000/'[1]Indicator Data'!CB96</f>
        <v>0</v>
      </c>
    </row>
    <row r="94" spans="1:5" x14ac:dyDescent="0.2">
      <c r="A94" s="7" t="str">
        <f>'[1]Indicator Data'!A97</f>
        <v>Kyrgyzstan</v>
      </c>
      <c r="B94" s="6" t="str">
        <f>'[1]Indicator Data'!B97</f>
        <v>KGZ</v>
      </c>
      <c r="C94" s="5">
        <f>('[1]Indicator Data'!BE97+'[1]Indicator Data'!BD97+'[1]Indicator Data'!BC97*0.5+'[1]Indicator Data'!BB97*0.25)/1000</f>
        <v>0</v>
      </c>
      <c r="D94" s="5">
        <f t="shared" si="1"/>
        <v>0</v>
      </c>
      <c r="E94" s="4">
        <f>C94*1000/'[1]Indicator Data'!CB97</f>
        <v>0</v>
      </c>
    </row>
    <row r="95" spans="1:5" x14ac:dyDescent="0.2">
      <c r="A95" s="7" t="str">
        <f>'[1]Indicator Data'!A98</f>
        <v>Lao PDR</v>
      </c>
      <c r="B95" s="6" t="str">
        <f>'[1]Indicator Data'!B98</f>
        <v>LAO</v>
      </c>
      <c r="C95" s="5">
        <f>('[1]Indicator Data'!BE98+'[1]Indicator Data'!BD98+'[1]Indicator Data'!BC98*0.5+'[1]Indicator Data'!BB98*0.25)/1000</f>
        <v>412.41325000000001</v>
      </c>
      <c r="D95" s="5">
        <f t="shared" si="1"/>
        <v>412413.25</v>
      </c>
      <c r="E95" s="4">
        <f>C95*1000/'[1]Indicator Data'!CB98</f>
        <v>5.6684774332023562E-2</v>
      </c>
    </row>
    <row r="96" spans="1:5" x14ac:dyDescent="0.2">
      <c r="A96" s="7" t="str">
        <f>'[1]Indicator Data'!A99</f>
        <v>Latvia</v>
      </c>
      <c r="B96" s="6" t="str">
        <f>'[1]Indicator Data'!B99</f>
        <v>LVA</v>
      </c>
      <c r="C96" s="5">
        <f>('[1]Indicator Data'!BE99+'[1]Indicator Data'!BD99+'[1]Indicator Data'!BC99*0.5+'[1]Indicator Data'!BB99*0.25)/1000</f>
        <v>0</v>
      </c>
      <c r="D96" s="5">
        <f t="shared" si="1"/>
        <v>0</v>
      </c>
      <c r="E96" s="4">
        <f>C96*1000/'[1]Indicator Data'!CB99</f>
        <v>0</v>
      </c>
    </row>
    <row r="97" spans="1:5" x14ac:dyDescent="0.2">
      <c r="A97" s="7" t="str">
        <f>'[1]Indicator Data'!A100</f>
        <v>Lebanon</v>
      </c>
      <c r="B97" s="6" t="str">
        <f>'[1]Indicator Data'!B100</f>
        <v>LBN</v>
      </c>
      <c r="C97" s="5">
        <f>('[1]Indicator Data'!BE100+'[1]Indicator Data'!BD100+'[1]Indicator Data'!BC100*0.5+'[1]Indicator Data'!BB100*0.25)/1000</f>
        <v>5.5045000000000002</v>
      </c>
      <c r="D97" s="5">
        <f t="shared" si="1"/>
        <v>5504.5</v>
      </c>
      <c r="E97" s="4">
        <f>C97*1000/'[1]Indicator Data'!CB100</f>
        <v>8.0646791812163964E-4</v>
      </c>
    </row>
    <row r="98" spans="1:5" x14ac:dyDescent="0.2">
      <c r="A98" s="7" t="str">
        <f>'[1]Indicator Data'!A101</f>
        <v>Lesotho</v>
      </c>
      <c r="B98" s="6" t="str">
        <f>'[1]Indicator Data'!B101</f>
        <v>LSO</v>
      </c>
      <c r="C98" s="5">
        <f>('[1]Indicator Data'!BE101+'[1]Indicator Data'!BD101+'[1]Indicator Data'!BC101*0.5+'[1]Indicator Data'!BB101*0.25)/1000</f>
        <v>982.5</v>
      </c>
      <c r="D98" s="5">
        <f t="shared" si="1"/>
        <v>982500</v>
      </c>
      <c r="E98" s="4">
        <f>C98*1000/'[1]Indicator Data'!CB101</f>
        <v>0.4586295169755939</v>
      </c>
    </row>
    <row r="99" spans="1:5" x14ac:dyDescent="0.2">
      <c r="A99" s="7" t="str">
        <f>'[1]Indicator Data'!A102</f>
        <v>Liberia</v>
      </c>
      <c r="B99" s="6" t="str">
        <f>'[1]Indicator Data'!B102</f>
        <v>LBR</v>
      </c>
      <c r="C99" s="5">
        <f>('[1]Indicator Data'!BE102+'[1]Indicator Data'!BD102+'[1]Indicator Data'!BC102*0.5+'[1]Indicator Data'!BB102*0.25)/1000</f>
        <v>0</v>
      </c>
      <c r="D99" s="5">
        <f t="shared" si="1"/>
        <v>0</v>
      </c>
      <c r="E99" s="4">
        <f>C99*1000/'[1]Indicator Data'!CB102</f>
        <v>0</v>
      </c>
    </row>
    <row r="100" spans="1:5" x14ac:dyDescent="0.2">
      <c r="A100" s="7" t="str">
        <f>'[1]Indicator Data'!A103</f>
        <v>Libya</v>
      </c>
      <c r="B100" s="6" t="str">
        <f>'[1]Indicator Data'!B103</f>
        <v>LBY</v>
      </c>
      <c r="C100" s="5">
        <f>('[1]Indicator Data'!BE103+'[1]Indicator Data'!BD103+'[1]Indicator Data'!BC103*0.5+'[1]Indicator Data'!BB103*0.25)/1000</f>
        <v>10.015000000000001</v>
      </c>
      <c r="D100" s="5">
        <f t="shared" si="1"/>
        <v>10015</v>
      </c>
      <c r="E100" s="4">
        <f>C100*1000/'[1]Indicator Data'!CB103</f>
        <v>1.4575144365240457E-3</v>
      </c>
    </row>
    <row r="101" spans="1:5" x14ac:dyDescent="0.2">
      <c r="A101" s="7" t="str">
        <f>'[1]Indicator Data'!A104</f>
        <v>Liechtenstein</v>
      </c>
      <c r="B101" s="6" t="str">
        <f>'[1]Indicator Data'!B104</f>
        <v>LIE</v>
      </c>
      <c r="C101" s="5">
        <f>('[1]Indicator Data'!BE104+'[1]Indicator Data'!BD104+'[1]Indicator Data'!BC104*0.5+'[1]Indicator Data'!BB104*0.25)/1000</f>
        <v>0</v>
      </c>
      <c r="D101" s="5">
        <f t="shared" si="1"/>
        <v>0</v>
      </c>
      <c r="E101" s="4">
        <f>C101*1000/'[1]Indicator Data'!CB104</f>
        <v>0</v>
      </c>
    </row>
    <row r="102" spans="1:5" x14ac:dyDescent="0.2">
      <c r="A102" s="7" t="str">
        <f>'[1]Indicator Data'!A105</f>
        <v>Lithuania</v>
      </c>
      <c r="B102" s="6" t="str">
        <f>'[1]Indicator Data'!B105</f>
        <v>LTU</v>
      </c>
      <c r="C102" s="5">
        <f>('[1]Indicator Data'!BE105+'[1]Indicator Data'!BD105+'[1]Indicator Data'!BC105*0.5+'[1]Indicator Data'!BB105*0.25)/1000</f>
        <v>0</v>
      </c>
      <c r="D102" s="5">
        <f t="shared" si="1"/>
        <v>0</v>
      </c>
      <c r="E102" s="4">
        <f>C102*1000/'[1]Indicator Data'!CB105</f>
        <v>0</v>
      </c>
    </row>
    <row r="103" spans="1:5" x14ac:dyDescent="0.2">
      <c r="A103" s="7" t="str">
        <f>'[1]Indicator Data'!A106</f>
        <v>Luxembourg</v>
      </c>
      <c r="B103" s="6" t="str">
        <f>'[1]Indicator Data'!B106</f>
        <v>LUX</v>
      </c>
      <c r="C103" s="5">
        <f>('[1]Indicator Data'!BE106+'[1]Indicator Data'!BD106+'[1]Indicator Data'!BC106*0.5+'[1]Indicator Data'!BB106*0.25)/1000</f>
        <v>0.75949999999999995</v>
      </c>
      <c r="D103" s="5">
        <f t="shared" si="1"/>
        <v>759.5</v>
      </c>
      <c r="E103" s="4">
        <f>C103*1000/'[1]Indicator Data'!CB106</f>
        <v>1.2133053024397102E-3</v>
      </c>
    </row>
    <row r="104" spans="1:5" x14ac:dyDescent="0.2">
      <c r="A104" s="7" t="str">
        <f>'[1]Indicator Data'!A107</f>
        <v>Madagascar</v>
      </c>
      <c r="B104" s="6" t="str">
        <f>'[1]Indicator Data'!B107</f>
        <v>MDG</v>
      </c>
      <c r="C104" s="5">
        <f>('[1]Indicator Data'!BE107+'[1]Indicator Data'!BD107+'[1]Indicator Data'!BC107*0.5+'[1]Indicator Data'!BB107*0.25)/1000</f>
        <v>1216.21975</v>
      </c>
      <c r="D104" s="5">
        <f t="shared" si="1"/>
        <v>1216219.75</v>
      </c>
      <c r="E104" s="4">
        <f>C104*1000/'[1]Indicator Data'!CB107</f>
        <v>4.3921090444522824E-2</v>
      </c>
    </row>
    <row r="105" spans="1:5" x14ac:dyDescent="0.2">
      <c r="A105" s="7" t="str">
        <f>'[1]Indicator Data'!A108</f>
        <v>Malawi</v>
      </c>
      <c r="B105" s="6" t="str">
        <f>'[1]Indicator Data'!B108</f>
        <v>MWI</v>
      </c>
      <c r="C105" s="5">
        <f>('[1]Indicator Data'!BE108+'[1]Indicator Data'!BD108+'[1]Indicator Data'!BC108*0.5+'[1]Indicator Data'!BB108*0.25)/1000</f>
        <v>500.53075000000001</v>
      </c>
      <c r="D105" s="5">
        <f t="shared" si="1"/>
        <v>500530.75</v>
      </c>
      <c r="E105" s="4">
        <f>C105*1000/'[1]Indicator Data'!CB108</f>
        <v>2.6164763586741316E-2</v>
      </c>
    </row>
    <row r="106" spans="1:5" x14ac:dyDescent="0.2">
      <c r="A106" s="7" t="str">
        <f>'[1]Indicator Data'!A109</f>
        <v>Malaysia</v>
      </c>
      <c r="B106" s="6" t="str">
        <f>'[1]Indicator Data'!B109</f>
        <v>MYS</v>
      </c>
      <c r="C106" s="5">
        <f>('[1]Indicator Data'!BE109+'[1]Indicator Data'!BD109+'[1]Indicator Data'!BC109*0.5+'[1]Indicator Data'!BB109*0.25)/1000</f>
        <v>73.265500000000003</v>
      </c>
      <c r="D106" s="5">
        <f t="shared" si="1"/>
        <v>73265.5</v>
      </c>
      <c r="E106" s="4">
        <f>C106*1000/'[1]Indicator Data'!CB109</f>
        <v>2.2636564458787894E-3</v>
      </c>
    </row>
    <row r="107" spans="1:5" x14ac:dyDescent="0.2">
      <c r="A107" s="7" t="str">
        <f>'[1]Indicator Data'!A110</f>
        <v>Maldives</v>
      </c>
      <c r="B107" s="6" t="str">
        <f>'[1]Indicator Data'!B110</f>
        <v>MDV</v>
      </c>
      <c r="C107" s="5">
        <f>('[1]Indicator Data'!BE110+'[1]Indicator Data'!BD110+'[1]Indicator Data'!BC110*0.5+'[1]Indicator Data'!BB110*0.25)/1000</f>
        <v>0.9</v>
      </c>
      <c r="D107" s="5">
        <f t="shared" si="1"/>
        <v>900</v>
      </c>
      <c r="E107" s="4">
        <f>C107*1000/'[1]Indicator Data'!CB110</f>
        <v>1.6649955045121379E-3</v>
      </c>
    </row>
    <row r="108" spans="1:5" x14ac:dyDescent="0.2">
      <c r="A108" s="7" t="str">
        <f>'[1]Indicator Data'!A111</f>
        <v>Mali</v>
      </c>
      <c r="B108" s="6" t="str">
        <f>'[1]Indicator Data'!B111</f>
        <v>MLI</v>
      </c>
      <c r="C108" s="5">
        <f>('[1]Indicator Data'!BE111+'[1]Indicator Data'!BD111+'[1]Indicator Data'!BC111*0.5+'[1]Indicator Data'!BB111*0.25)/1000</f>
        <v>6806.7780000000002</v>
      </c>
      <c r="D108" s="5">
        <f t="shared" si="1"/>
        <v>6806778</v>
      </c>
      <c r="E108" s="4">
        <f>C108*1000/'[1]Indicator Data'!CB111</f>
        <v>0.33612334188310466</v>
      </c>
    </row>
    <row r="109" spans="1:5" x14ac:dyDescent="0.2">
      <c r="A109" s="7" t="str">
        <f>'[1]Indicator Data'!A112</f>
        <v>Malta</v>
      </c>
      <c r="B109" s="6" t="str">
        <f>'[1]Indicator Data'!B112</f>
        <v>MLT</v>
      </c>
      <c r="C109" s="5">
        <f>('[1]Indicator Data'!BE112+'[1]Indicator Data'!BD112+'[1]Indicator Data'!BC112*0.5+'[1]Indicator Data'!BB112*0.25)/1000</f>
        <v>0</v>
      </c>
      <c r="D109" s="5">
        <f t="shared" si="1"/>
        <v>0</v>
      </c>
      <c r="E109" s="4">
        <f>C109*1000/'[1]Indicator Data'!CB112</f>
        <v>0</v>
      </c>
    </row>
    <row r="110" spans="1:5" x14ac:dyDescent="0.2">
      <c r="A110" s="7" t="str">
        <f>'[1]Indicator Data'!A113</f>
        <v>Marshall Islands</v>
      </c>
      <c r="B110" s="6" t="str">
        <f>'[1]Indicator Data'!B113</f>
        <v>MHL</v>
      </c>
      <c r="C110" s="5">
        <f>('[1]Indicator Data'!BE113+'[1]Indicator Data'!BD113+'[1]Indicator Data'!BC113*0.5+'[1]Indicator Data'!BB113*0.25)/1000</f>
        <v>0</v>
      </c>
      <c r="D110" s="5">
        <f t="shared" si="1"/>
        <v>0</v>
      </c>
      <c r="E110" s="4">
        <f>C110*1000/'[1]Indicator Data'!CB113</f>
        <v>0</v>
      </c>
    </row>
    <row r="111" spans="1:5" x14ac:dyDescent="0.2">
      <c r="A111" s="7" t="str">
        <f>'[1]Indicator Data'!A114</f>
        <v>Mauritania</v>
      </c>
      <c r="B111" s="6" t="str">
        <f>'[1]Indicator Data'!B114</f>
        <v>MRT</v>
      </c>
      <c r="C111" s="5">
        <f>('[1]Indicator Data'!BE114+'[1]Indicator Data'!BD114+'[1]Indicator Data'!BC114*0.5+'[1]Indicator Data'!BB114*0.25)/1000</f>
        <v>733.43200000000002</v>
      </c>
      <c r="D111" s="5">
        <f t="shared" si="1"/>
        <v>733432</v>
      </c>
      <c r="E111" s="4">
        <f>C111*1000/'[1]Indicator Data'!CB114</f>
        <v>0.15773884542095551</v>
      </c>
    </row>
    <row r="112" spans="1:5" x14ac:dyDescent="0.2">
      <c r="A112" s="7" t="str">
        <f>'[1]Indicator Data'!A115</f>
        <v>Mauritius</v>
      </c>
      <c r="B112" s="6" t="str">
        <f>'[1]Indicator Data'!B115</f>
        <v>MUS</v>
      </c>
      <c r="C112" s="5">
        <f>('[1]Indicator Data'!BE115+'[1]Indicator Data'!BD115+'[1]Indicator Data'!BC115*0.5+'[1]Indicator Data'!BB115*0.25)/1000</f>
        <v>7.5</v>
      </c>
      <c r="D112" s="5">
        <f t="shared" si="1"/>
        <v>7500</v>
      </c>
      <c r="E112" s="4">
        <f>C112*1000/'[1]Indicator Data'!CB115</f>
        <v>5.8973066607326654E-3</v>
      </c>
    </row>
    <row r="113" spans="1:5" x14ac:dyDescent="0.2">
      <c r="A113" s="7" t="str">
        <f>'[1]Indicator Data'!A116</f>
        <v>Mexico</v>
      </c>
      <c r="B113" s="6" t="str">
        <f>'[1]Indicator Data'!B116</f>
        <v>MEX</v>
      </c>
      <c r="C113" s="5">
        <f>('[1]Indicator Data'!BE116+'[1]Indicator Data'!BD116+'[1]Indicator Data'!BC116*0.5+'[1]Indicator Data'!BB116*0.25)/1000</f>
        <v>129.30099999999999</v>
      </c>
      <c r="D113" s="5">
        <f t="shared" si="1"/>
        <v>129300.99999999999</v>
      </c>
      <c r="E113" s="4">
        <f>C113*1000/'[1]Indicator Data'!CB116</f>
        <v>1.0028561167851585E-3</v>
      </c>
    </row>
    <row r="114" spans="1:5" x14ac:dyDescent="0.2">
      <c r="A114" s="7" t="str">
        <f>'[1]Indicator Data'!A117</f>
        <v>Micronesia</v>
      </c>
      <c r="B114" s="6" t="str">
        <f>'[1]Indicator Data'!B117</f>
        <v>FSM</v>
      </c>
      <c r="C114" s="5">
        <f>('[1]Indicator Data'!BE117+'[1]Indicator Data'!BD117+'[1]Indicator Data'!BC117*0.5+'[1]Indicator Data'!BB117*0.25)/1000</f>
        <v>5</v>
      </c>
      <c r="D114" s="5">
        <f t="shared" si="1"/>
        <v>5000</v>
      </c>
      <c r="E114" s="4">
        <f>C114*1000/'[1]Indicator Data'!CB117</f>
        <v>4.347032281061719E-2</v>
      </c>
    </row>
    <row r="115" spans="1:5" x14ac:dyDescent="0.2">
      <c r="A115" s="7" t="str">
        <f>'[1]Indicator Data'!A118</f>
        <v>Moldova Republic of</v>
      </c>
      <c r="B115" s="6" t="str">
        <f>'[1]Indicator Data'!B118</f>
        <v>MDA</v>
      </c>
      <c r="C115" s="5">
        <f>('[1]Indicator Data'!BE118+'[1]Indicator Data'!BD118+'[1]Indicator Data'!BC118*0.5+'[1]Indicator Data'!BB118*0.25)/1000</f>
        <v>2.73</v>
      </c>
      <c r="D115" s="5">
        <f t="shared" si="1"/>
        <v>2730</v>
      </c>
      <c r="E115" s="4">
        <f>C115*1000/'[1]Indicator Data'!CB118</f>
        <v>6.76753852229185E-4</v>
      </c>
    </row>
    <row r="116" spans="1:5" x14ac:dyDescent="0.2">
      <c r="A116" s="7" t="str">
        <f>'[1]Indicator Data'!A119</f>
        <v>Mongolia</v>
      </c>
      <c r="B116" s="6" t="str">
        <f>'[1]Indicator Data'!B119</f>
        <v>MNG</v>
      </c>
      <c r="C116" s="5">
        <f>('[1]Indicator Data'!BE119+'[1]Indicator Data'!BD119+'[1]Indicator Data'!BC119*0.5+'[1]Indicator Data'!BB119*0.25)/1000</f>
        <v>118.68025</v>
      </c>
      <c r="D116" s="5">
        <f t="shared" si="1"/>
        <v>118680.25</v>
      </c>
      <c r="E116" s="4">
        <f>C116*1000/'[1]Indicator Data'!CB119</f>
        <v>3.6201854502283505E-2</v>
      </c>
    </row>
    <row r="117" spans="1:5" x14ac:dyDescent="0.2">
      <c r="A117" s="7" t="str">
        <f>'[1]Indicator Data'!A120</f>
        <v>Montenegro</v>
      </c>
      <c r="B117" s="6" t="str">
        <f>'[1]Indicator Data'!B120</f>
        <v>MNE</v>
      </c>
      <c r="C117" s="5">
        <f>('[1]Indicator Data'!BE120+'[1]Indicator Data'!BD120+'[1]Indicator Data'!BC120*0.5+'[1]Indicator Data'!BB120*0.25)/1000</f>
        <v>0</v>
      </c>
      <c r="D117" s="5">
        <f t="shared" si="1"/>
        <v>0</v>
      </c>
      <c r="E117" s="4">
        <f>C117*1000/'[1]Indicator Data'!CB120</f>
        <v>0</v>
      </c>
    </row>
    <row r="118" spans="1:5" x14ac:dyDescent="0.2">
      <c r="A118" s="7" t="str">
        <f>'[1]Indicator Data'!A121</f>
        <v>Morocco</v>
      </c>
      <c r="B118" s="6" t="str">
        <f>'[1]Indicator Data'!B121</f>
        <v>MAR</v>
      </c>
      <c r="C118" s="5">
        <f>('[1]Indicator Data'!BE121+'[1]Indicator Data'!BD121+'[1]Indicator Data'!BC121*0.5+'[1]Indicator Data'!BB121*0.25)/1000</f>
        <v>17.624500000000001</v>
      </c>
      <c r="D118" s="5">
        <f t="shared" si="1"/>
        <v>17624.5</v>
      </c>
      <c r="E118" s="4">
        <f>C118*1000/'[1]Indicator Data'!CB121</f>
        <v>4.7749210402075202E-4</v>
      </c>
    </row>
    <row r="119" spans="1:5" x14ac:dyDescent="0.2">
      <c r="A119" s="7" t="str">
        <f>'[1]Indicator Data'!A122</f>
        <v>Mozambique</v>
      </c>
      <c r="B119" s="6" t="str">
        <f>'[1]Indicator Data'!B122</f>
        <v>MOZ</v>
      </c>
      <c r="C119" s="5">
        <f>('[1]Indicator Data'!BE122+'[1]Indicator Data'!BD122+'[1]Indicator Data'!BC122*0.5+'[1]Indicator Data'!BB122*0.25)/1000</f>
        <v>4148.3969999999999</v>
      </c>
      <c r="D119" s="5">
        <f t="shared" si="1"/>
        <v>4148397</v>
      </c>
      <c r="E119" s="4">
        <f>C119*1000/'[1]Indicator Data'!CB122</f>
        <v>0.13272562036010696</v>
      </c>
    </row>
    <row r="120" spans="1:5" x14ac:dyDescent="0.2">
      <c r="A120" s="7" t="str">
        <f>'[1]Indicator Data'!A123</f>
        <v>Myanmar</v>
      </c>
      <c r="B120" s="6" t="str">
        <f>'[1]Indicator Data'!B123</f>
        <v>MMR</v>
      </c>
      <c r="C120" s="5">
        <f>('[1]Indicator Data'!BE123+'[1]Indicator Data'!BD123+'[1]Indicator Data'!BC123*0.5+'[1]Indicator Data'!BB123*0.25)/1000</f>
        <v>68.453249999999997</v>
      </c>
      <c r="D120" s="5">
        <f t="shared" si="1"/>
        <v>68453.25</v>
      </c>
      <c r="E120" s="4">
        <f>C120*1000/'[1]Indicator Data'!CB123</f>
        <v>1.2581052962633897E-3</v>
      </c>
    </row>
    <row r="121" spans="1:5" x14ac:dyDescent="0.2">
      <c r="A121" s="7" t="str">
        <f>'[1]Indicator Data'!A124</f>
        <v>Namibia</v>
      </c>
      <c r="B121" s="6" t="str">
        <f>'[1]Indicator Data'!B124</f>
        <v>NAM</v>
      </c>
      <c r="C121" s="5">
        <f>('[1]Indicator Data'!BE124+'[1]Indicator Data'!BD124+'[1]Indicator Data'!BC124*0.5+'[1]Indicator Data'!BB124*0.25)/1000</f>
        <v>145.822</v>
      </c>
      <c r="D121" s="5">
        <f t="shared" si="1"/>
        <v>145822</v>
      </c>
      <c r="E121" s="4">
        <f>C121*1000/'[1]Indicator Data'!CB124</f>
        <v>5.7389539835240519E-2</v>
      </c>
    </row>
    <row r="122" spans="1:5" x14ac:dyDescent="0.2">
      <c r="A122" s="7" t="str">
        <f>'[1]Indicator Data'!A125</f>
        <v>Nauru</v>
      </c>
      <c r="B122" s="6" t="str">
        <f>'[1]Indicator Data'!B125</f>
        <v>NRU</v>
      </c>
      <c r="C122" s="5">
        <f>('[1]Indicator Data'!BE125+'[1]Indicator Data'!BD125+'[1]Indicator Data'!BC125*0.5+'[1]Indicator Data'!BB125*0.25)/1000</f>
        <v>0</v>
      </c>
      <c r="D122" s="5">
        <f t="shared" si="1"/>
        <v>0</v>
      </c>
      <c r="E122" s="4">
        <f>C122*1000/'[1]Indicator Data'!CB125</f>
        <v>0</v>
      </c>
    </row>
    <row r="123" spans="1:5" x14ac:dyDescent="0.2">
      <c r="A123" s="7" t="str">
        <f>'[1]Indicator Data'!A126</f>
        <v>Nepal</v>
      </c>
      <c r="B123" s="6" t="str">
        <f>'[1]Indicator Data'!B126</f>
        <v>NPL</v>
      </c>
      <c r="C123" s="5">
        <f>('[1]Indicator Data'!BE126+'[1]Indicator Data'!BD126+'[1]Indicator Data'!BC126*0.5+'[1]Indicator Data'!BB126*0.25)/1000</f>
        <v>166.726</v>
      </c>
      <c r="D123" s="5">
        <f t="shared" si="1"/>
        <v>166726</v>
      </c>
      <c r="E123" s="4">
        <f>C123*1000/'[1]Indicator Data'!CB126</f>
        <v>5.722177940699613E-3</v>
      </c>
    </row>
    <row r="124" spans="1:5" x14ac:dyDescent="0.2">
      <c r="A124" s="7" t="str">
        <f>'[1]Indicator Data'!A127</f>
        <v>Netherlands</v>
      </c>
      <c r="B124" s="6" t="str">
        <f>'[1]Indicator Data'!B127</f>
        <v>NLD</v>
      </c>
      <c r="C124" s="5">
        <f>('[1]Indicator Data'!BE127+'[1]Indicator Data'!BD127+'[1]Indicator Data'!BC127*0.5+'[1]Indicator Data'!BB127*0.25)/1000</f>
        <v>0</v>
      </c>
      <c r="D124" s="5">
        <f t="shared" si="1"/>
        <v>0</v>
      </c>
      <c r="E124" s="4">
        <f>C124*1000/'[1]Indicator Data'!CB127</f>
        <v>0</v>
      </c>
    </row>
    <row r="125" spans="1:5" x14ac:dyDescent="0.2">
      <c r="A125" s="7" t="str">
        <f>'[1]Indicator Data'!A128</f>
        <v>New Zealand</v>
      </c>
      <c r="B125" s="6" t="str">
        <f>'[1]Indicator Data'!B128</f>
        <v>NZL</v>
      </c>
      <c r="C125" s="5">
        <f>('[1]Indicator Data'!BE128+'[1]Indicator Data'!BD128+'[1]Indicator Data'!BC128*0.5+'[1]Indicator Data'!BB128*0.25)/1000</f>
        <v>2.9315000000000002</v>
      </c>
      <c r="D125" s="5">
        <f t="shared" si="1"/>
        <v>2931.5</v>
      </c>
      <c r="E125" s="4">
        <f>C125*1000/'[1]Indicator Data'!CB128</f>
        <v>6.0791338784334974E-4</v>
      </c>
    </row>
    <row r="126" spans="1:5" x14ac:dyDescent="0.2">
      <c r="A126" s="7" t="str">
        <f>'[1]Indicator Data'!A129</f>
        <v>Nicaragua</v>
      </c>
      <c r="B126" s="6" t="str">
        <f>'[1]Indicator Data'!B129</f>
        <v>NIC</v>
      </c>
      <c r="C126" s="5">
        <f>('[1]Indicator Data'!BE129+'[1]Indicator Data'!BD129+'[1]Indicator Data'!BC129*0.5+'[1]Indicator Data'!BB129*0.25)/1000</f>
        <v>1055.5065</v>
      </c>
      <c r="D126" s="5">
        <f t="shared" si="1"/>
        <v>1055506.5</v>
      </c>
      <c r="E126" s="4">
        <f>C126*1000/'[1]Indicator Data'!CB129</f>
        <v>0.15933246223066488</v>
      </c>
    </row>
    <row r="127" spans="1:5" x14ac:dyDescent="0.2">
      <c r="A127" s="7" t="str">
        <f>'[1]Indicator Data'!A130</f>
        <v>Niger</v>
      </c>
      <c r="B127" s="6" t="str">
        <f>'[1]Indicator Data'!B130</f>
        <v>NER</v>
      </c>
      <c r="C127" s="5">
        <f>('[1]Indicator Data'!BE130+'[1]Indicator Data'!BD130+'[1]Indicator Data'!BC130*0.5+'[1]Indicator Data'!BB130*0.25)/1000</f>
        <v>4527.6930000000002</v>
      </c>
      <c r="D127" s="5">
        <f t="shared" si="1"/>
        <v>4527693</v>
      </c>
      <c r="E127" s="4">
        <f>C127*1000/'[1]Indicator Data'!CB130</f>
        <v>0.1870434619663798</v>
      </c>
    </row>
    <row r="128" spans="1:5" x14ac:dyDescent="0.2">
      <c r="A128" s="7" t="str">
        <f>'[1]Indicator Data'!A131</f>
        <v>Nigeria</v>
      </c>
      <c r="B128" s="6" t="str">
        <f>'[1]Indicator Data'!B131</f>
        <v>NGA</v>
      </c>
      <c r="C128" s="5">
        <f>('[1]Indicator Data'!BE131+'[1]Indicator Data'!BD131+'[1]Indicator Data'!BC131*0.5+'[1]Indicator Data'!BB131*0.25)/1000</f>
        <v>752.37025000000006</v>
      </c>
      <c r="D128" s="5">
        <f t="shared" si="1"/>
        <v>752370.25</v>
      </c>
      <c r="E128" s="4">
        <f>C128*1000/'[1]Indicator Data'!CB131</f>
        <v>3.6498096311796723E-3</v>
      </c>
    </row>
    <row r="129" spans="1:5" x14ac:dyDescent="0.2">
      <c r="A129" s="7" t="str">
        <f>'[1]Indicator Data'!A132</f>
        <v>North Macedonia</v>
      </c>
      <c r="B129" s="6" t="str">
        <f>'[1]Indicator Data'!B132</f>
        <v>MKD</v>
      </c>
      <c r="C129" s="5">
        <f>('[1]Indicator Data'!BE132+'[1]Indicator Data'!BD132+'[1]Indicator Data'!BC132*0.5+'[1]Indicator Data'!BB132*0.25)/1000</f>
        <v>0</v>
      </c>
      <c r="D129" s="5">
        <f t="shared" si="1"/>
        <v>0</v>
      </c>
      <c r="E129" s="4">
        <f>C129*1000/'[1]Indicator Data'!CB132</f>
        <v>0</v>
      </c>
    </row>
    <row r="130" spans="1:5" x14ac:dyDescent="0.2">
      <c r="A130" s="7" t="str">
        <f>'[1]Indicator Data'!A133</f>
        <v>Norway</v>
      </c>
      <c r="B130" s="6" t="str">
        <f>'[1]Indicator Data'!B133</f>
        <v>NOR</v>
      </c>
      <c r="C130" s="5">
        <f>('[1]Indicator Data'!BE133+'[1]Indicator Data'!BD133+'[1]Indicator Data'!BC133*0.5+'[1]Indicator Data'!BB133*0.25)/1000</f>
        <v>1.085</v>
      </c>
      <c r="D130" s="5">
        <f t="shared" si="1"/>
        <v>1085</v>
      </c>
      <c r="E130" s="4">
        <f>C130*1000/'[1]Indicator Data'!CB133</f>
        <v>2.0013863981722271E-4</v>
      </c>
    </row>
    <row r="131" spans="1:5" x14ac:dyDescent="0.2">
      <c r="A131" s="7" t="str">
        <f>'[1]Indicator Data'!A134</f>
        <v>Oman</v>
      </c>
      <c r="B131" s="6" t="str">
        <f>'[1]Indicator Data'!B134</f>
        <v>OMN</v>
      </c>
      <c r="C131" s="5">
        <f>('[1]Indicator Data'!BE134+'[1]Indicator Data'!BD134+'[1]Indicator Data'!BC134*0.5+'[1]Indicator Data'!BB134*0.25)/1000</f>
        <v>0.1</v>
      </c>
      <c r="D131" s="5">
        <f t="shared" si="1"/>
        <v>100</v>
      </c>
      <c r="E131" s="4">
        <f>C131*1000/'[1]Indicator Data'!CB134</f>
        <v>1.9582416713044357E-5</v>
      </c>
    </row>
    <row r="132" spans="1:5" x14ac:dyDescent="0.2">
      <c r="A132" s="7" t="str">
        <f>'[1]Indicator Data'!A135</f>
        <v>Pakistan</v>
      </c>
      <c r="B132" s="6" t="str">
        <f>'[1]Indicator Data'!B135</f>
        <v>PAK</v>
      </c>
      <c r="C132" s="5">
        <f>('[1]Indicator Data'!BE135+'[1]Indicator Data'!BD135+'[1]Indicator Data'!BC135*0.5+'[1]Indicator Data'!BB135*0.25)/1000</f>
        <v>4993.3770000000004</v>
      </c>
      <c r="D132" s="5">
        <f t="shared" ref="D132:D193" si="2">C132*1000</f>
        <v>4993377</v>
      </c>
      <c r="E132" s="4">
        <f>C132*1000/'[1]Indicator Data'!CB135</f>
        <v>2.260547922779628E-2</v>
      </c>
    </row>
    <row r="133" spans="1:5" x14ac:dyDescent="0.2">
      <c r="A133" s="7" t="str">
        <f>'[1]Indicator Data'!A136</f>
        <v>Palau</v>
      </c>
      <c r="B133" s="6" t="str">
        <f>'[1]Indicator Data'!B136</f>
        <v>PLW</v>
      </c>
      <c r="C133" s="5">
        <f>('[1]Indicator Data'!BE136+'[1]Indicator Data'!BD136+'[1]Indicator Data'!BC136*0.5+'[1]Indicator Data'!BB136*0.25)/1000</f>
        <v>3.1E-2</v>
      </c>
      <c r="D133" s="5">
        <f t="shared" si="2"/>
        <v>31</v>
      </c>
      <c r="E133" s="4">
        <f>C133*1000/'[1]Indicator Data'!CB136</f>
        <v>1.713464514702631E-3</v>
      </c>
    </row>
    <row r="134" spans="1:5" x14ac:dyDescent="0.2">
      <c r="A134" s="7" t="str">
        <f>'[1]Indicator Data'!A137</f>
        <v>Palestine</v>
      </c>
      <c r="B134" s="6" t="str">
        <f>'[1]Indicator Data'!B137</f>
        <v>PSE</v>
      </c>
      <c r="C134" s="5">
        <f>('[1]Indicator Data'!BE137+'[1]Indicator Data'!BD137+'[1]Indicator Data'!BC137*0.5+'[1]Indicator Data'!BB137*0.25)/1000</f>
        <v>30</v>
      </c>
      <c r="D134" s="5">
        <f t="shared" si="2"/>
        <v>30000</v>
      </c>
      <c r="E134" s="4">
        <f>C134*1000/'[1]Indicator Data'!CB137</f>
        <v>5.8807201765156969E-3</v>
      </c>
    </row>
    <row r="135" spans="1:5" x14ac:dyDescent="0.2">
      <c r="A135" s="7" t="str">
        <f>'[1]Indicator Data'!A138</f>
        <v>Panama</v>
      </c>
      <c r="B135" s="6" t="str">
        <f>'[1]Indicator Data'!B138</f>
        <v>PAN</v>
      </c>
      <c r="C135" s="5">
        <f>('[1]Indicator Data'!BE138+'[1]Indicator Data'!BD138+'[1]Indicator Data'!BC138*0.5+'[1]Indicator Data'!BB138*0.25)/1000</f>
        <v>5.15</v>
      </c>
      <c r="D135" s="5">
        <f t="shared" si="2"/>
        <v>5150</v>
      </c>
      <c r="E135" s="4">
        <f>C135*1000/'[1]Indicator Data'!CB138</f>
        <v>1.1935751817942471E-3</v>
      </c>
    </row>
    <row r="136" spans="1:5" x14ac:dyDescent="0.2">
      <c r="A136" s="7" t="str">
        <f>'[1]Indicator Data'!A139</f>
        <v>Papua New Guinea</v>
      </c>
      <c r="B136" s="6" t="str">
        <f>'[1]Indicator Data'!B139</f>
        <v>PNG</v>
      </c>
      <c r="C136" s="5">
        <f>('[1]Indicator Data'!BE139+'[1]Indicator Data'!BD139+'[1]Indicator Data'!BC139*0.5+'[1]Indicator Data'!BB139*0.25)/1000</f>
        <v>205.65950000000001</v>
      </c>
      <c r="D136" s="5">
        <f t="shared" si="2"/>
        <v>205659.5</v>
      </c>
      <c r="E136" s="4">
        <f>C136*1000/'[1]Indicator Data'!CB139</f>
        <v>2.2986350661510242E-2</v>
      </c>
    </row>
    <row r="137" spans="1:5" x14ac:dyDescent="0.2">
      <c r="A137" s="7" t="str">
        <f>'[1]Indicator Data'!A140</f>
        <v>Paraguay</v>
      </c>
      <c r="B137" s="6" t="str">
        <f>'[1]Indicator Data'!B140</f>
        <v>PRY</v>
      </c>
      <c r="C137" s="5">
        <f>('[1]Indicator Data'!BE140+'[1]Indicator Data'!BD140+'[1]Indicator Data'!BC140*0.5+'[1]Indicator Data'!BB140*0.25)/1000</f>
        <v>384.3005</v>
      </c>
      <c r="D137" s="5">
        <f t="shared" si="2"/>
        <v>384300.5</v>
      </c>
      <c r="E137" s="4">
        <f>C137*1000/'[1]Indicator Data'!CB140</f>
        <v>5.387996966013462E-2</v>
      </c>
    </row>
    <row r="138" spans="1:5" x14ac:dyDescent="0.2">
      <c r="A138" s="7" t="str">
        <f>'[1]Indicator Data'!A141</f>
        <v>Peru</v>
      </c>
      <c r="B138" s="6" t="str">
        <f>'[1]Indicator Data'!B141</f>
        <v>PER</v>
      </c>
      <c r="C138" s="5">
        <f>('[1]Indicator Data'!BE141+'[1]Indicator Data'!BD141+'[1]Indicator Data'!BC141*0.5+'[1]Indicator Data'!BB141*0.25)/1000</f>
        <v>43.383249999999997</v>
      </c>
      <c r="D138" s="5">
        <f t="shared" si="2"/>
        <v>43383.25</v>
      </c>
      <c r="E138" s="4">
        <f>C138*1000/'[1]Indicator Data'!CB141</f>
        <v>1.3157664875663923E-3</v>
      </c>
    </row>
    <row r="139" spans="1:5" x14ac:dyDescent="0.2">
      <c r="A139" s="7" t="str">
        <f>'[1]Indicator Data'!A142</f>
        <v>Philippines</v>
      </c>
      <c r="B139" s="6" t="str">
        <f>'[1]Indicator Data'!B142</f>
        <v>PHL</v>
      </c>
      <c r="C139" s="5">
        <f>('[1]Indicator Data'!BE142+'[1]Indicator Data'!BD142+'[1]Indicator Data'!BC142*0.5+'[1]Indicator Data'!BB142*0.25)/1000</f>
        <v>16870.215749999999</v>
      </c>
      <c r="D139" s="5">
        <f t="shared" si="2"/>
        <v>16870215.75</v>
      </c>
      <c r="E139" s="4">
        <f>C139*1000/'[1]Indicator Data'!CB142</f>
        <v>0.15395189553014554</v>
      </c>
    </row>
    <row r="140" spans="1:5" x14ac:dyDescent="0.2">
      <c r="A140" s="7" t="str">
        <f>'[1]Indicator Data'!A143</f>
        <v>Poland</v>
      </c>
      <c r="B140" s="6" t="str">
        <f>'[1]Indicator Data'!B143</f>
        <v>POL</v>
      </c>
      <c r="C140" s="5">
        <f>('[1]Indicator Data'!BE143+'[1]Indicator Data'!BD143+'[1]Indicator Data'!BC143*0.5+'[1]Indicator Data'!BB143*0.25)/1000</f>
        <v>0.47449999999999998</v>
      </c>
      <c r="D140" s="5">
        <f t="shared" si="2"/>
        <v>474.5</v>
      </c>
      <c r="E140" s="4">
        <f>C140*1000/'[1]Indicator Data'!CB143</f>
        <v>1.2537452170412643E-5</v>
      </c>
    </row>
    <row r="141" spans="1:5" x14ac:dyDescent="0.2">
      <c r="A141" s="7" t="str">
        <f>'[1]Indicator Data'!A144</f>
        <v>Portugal</v>
      </c>
      <c r="B141" s="6" t="str">
        <f>'[1]Indicator Data'!B144</f>
        <v>PRT</v>
      </c>
      <c r="C141" s="5">
        <f>('[1]Indicator Data'!BE144+'[1]Indicator Data'!BD144+'[1]Indicator Data'!BC144*0.5+'[1]Indicator Data'!BB144*0.25)/1000</f>
        <v>0.10425</v>
      </c>
      <c r="D141" s="5">
        <f t="shared" si="2"/>
        <v>104.25</v>
      </c>
      <c r="E141" s="4">
        <f>C141*1000/'[1]Indicator Data'!CB144</f>
        <v>1.0223888947676932E-5</v>
      </c>
    </row>
    <row r="142" spans="1:5" x14ac:dyDescent="0.2">
      <c r="A142" s="7" t="str">
        <f>'[1]Indicator Data'!A145</f>
        <v>Qatar</v>
      </c>
      <c r="B142" s="6" t="str">
        <f>'[1]Indicator Data'!B145</f>
        <v>QAT</v>
      </c>
      <c r="C142" s="5">
        <f>('[1]Indicator Data'!BE145+'[1]Indicator Data'!BD145+'[1]Indicator Data'!BC145*0.5+'[1]Indicator Data'!BB145*0.25)/1000</f>
        <v>0.375</v>
      </c>
      <c r="D142" s="5">
        <f t="shared" si="2"/>
        <v>375</v>
      </c>
      <c r="E142" s="4">
        <f>C142*1000/'[1]Indicator Data'!CB145</f>
        <v>1.3016042706503857E-4</v>
      </c>
    </row>
    <row r="143" spans="1:5" x14ac:dyDescent="0.2">
      <c r="A143" s="7" t="str">
        <f>'[1]Indicator Data'!A146</f>
        <v>Romania</v>
      </c>
      <c r="B143" s="6" t="str">
        <f>'[1]Indicator Data'!B146</f>
        <v>ROU</v>
      </c>
      <c r="C143" s="5">
        <f>('[1]Indicator Data'!BE146+'[1]Indicator Data'!BD146+'[1]Indicator Data'!BC146*0.5+'[1]Indicator Data'!BB146*0.25)/1000</f>
        <v>2.0169999999999999</v>
      </c>
      <c r="D143" s="5">
        <f t="shared" si="2"/>
        <v>2017</v>
      </c>
      <c r="E143" s="4">
        <f>C143*1000/'[1]Indicator Data'!CB146</f>
        <v>1.0484631152547381E-4</v>
      </c>
    </row>
    <row r="144" spans="1:5" x14ac:dyDescent="0.2">
      <c r="A144" s="7" t="str">
        <f>'[1]Indicator Data'!A147</f>
        <v>Russian Federation</v>
      </c>
      <c r="B144" s="6" t="str">
        <f>'[1]Indicator Data'!B147</f>
        <v>RUS</v>
      </c>
      <c r="C144" s="5">
        <f>('[1]Indicator Data'!BE147+'[1]Indicator Data'!BD147+'[1]Indicator Data'!BC147*0.5+'[1]Indicator Data'!BB147*0.25)/1000</f>
        <v>28.845749999999999</v>
      </c>
      <c r="D144" s="5">
        <f t="shared" si="2"/>
        <v>28845.75</v>
      </c>
      <c r="E144" s="4">
        <f>C144*1000/'[1]Indicator Data'!CB147</f>
        <v>1.9766236158341217E-4</v>
      </c>
    </row>
    <row r="145" spans="1:5" x14ac:dyDescent="0.2">
      <c r="A145" s="7" t="str">
        <f>'[1]Indicator Data'!A148</f>
        <v>Rwanda</v>
      </c>
      <c r="B145" s="6" t="str">
        <f>'[1]Indicator Data'!B148</f>
        <v>RWA</v>
      </c>
      <c r="C145" s="5">
        <f>('[1]Indicator Data'!BE148+'[1]Indicator Data'!BD148+'[1]Indicator Data'!BC148*0.5+'[1]Indicator Data'!BB148*0.25)/1000</f>
        <v>32.039749999999998</v>
      </c>
      <c r="D145" s="5">
        <f t="shared" si="2"/>
        <v>32039.749999999996</v>
      </c>
      <c r="E145" s="4">
        <f>C145*1000/'[1]Indicator Data'!CB148</f>
        <v>2.4736900091714082E-3</v>
      </c>
    </row>
    <row r="146" spans="1:5" x14ac:dyDescent="0.2">
      <c r="A146" s="7" t="str">
        <f>'[1]Indicator Data'!A149</f>
        <v>Saint Kitts and Nevis</v>
      </c>
      <c r="B146" s="6" t="str">
        <f>'[1]Indicator Data'!B149</f>
        <v>KNA</v>
      </c>
      <c r="C146" s="5">
        <f>('[1]Indicator Data'!BE149+'[1]Indicator Data'!BD149+'[1]Indicator Data'!BC149*0.5+'[1]Indicator Data'!BB149*0.25)/1000</f>
        <v>0</v>
      </c>
      <c r="D146" s="5">
        <f t="shared" si="2"/>
        <v>0</v>
      </c>
      <c r="E146" s="4">
        <f>C146*1000/'[1]Indicator Data'!CB149</f>
        <v>0</v>
      </c>
    </row>
    <row r="147" spans="1:5" x14ac:dyDescent="0.2">
      <c r="A147" s="7" t="str">
        <f>'[1]Indicator Data'!A150</f>
        <v>Saint Lucia</v>
      </c>
      <c r="B147" s="6" t="str">
        <f>'[1]Indicator Data'!B150</f>
        <v>LCA</v>
      </c>
      <c r="C147" s="5">
        <f>('[1]Indicator Data'!BE150+'[1]Indicator Data'!BD150+'[1]Indicator Data'!BC150*0.5+'[1]Indicator Data'!BB150*0.25)/1000</f>
        <v>0.80100000000000005</v>
      </c>
      <c r="D147" s="5">
        <f t="shared" si="2"/>
        <v>801</v>
      </c>
      <c r="E147" s="4">
        <f>C147*1000/'[1]Indicator Data'!CB150</f>
        <v>4.362056102249645E-3</v>
      </c>
    </row>
    <row r="148" spans="1:5" x14ac:dyDescent="0.2">
      <c r="A148" s="7" t="str">
        <f>'[1]Indicator Data'!A151</f>
        <v>Saint Vincent and the Grenadines</v>
      </c>
      <c r="B148" s="6" t="str">
        <f>'[1]Indicator Data'!B151</f>
        <v>VCT</v>
      </c>
      <c r="C148" s="5">
        <f>('[1]Indicator Data'!BE151+'[1]Indicator Data'!BD151+'[1]Indicator Data'!BC151*0.5+'[1]Indicator Data'!BB151*0.25)/1000</f>
        <v>1.155</v>
      </c>
      <c r="D148" s="5">
        <f t="shared" si="2"/>
        <v>1155</v>
      </c>
      <c r="E148" s="4">
        <f>C148*1000/'[1]Indicator Data'!CB151</f>
        <v>1.0410376125537418E-2</v>
      </c>
    </row>
    <row r="149" spans="1:5" x14ac:dyDescent="0.2">
      <c r="A149" s="7" t="str">
        <f>'[1]Indicator Data'!A152</f>
        <v>Samoa</v>
      </c>
      <c r="B149" s="6" t="str">
        <f>'[1]Indicator Data'!B152</f>
        <v>WSM</v>
      </c>
      <c r="C149" s="5">
        <f>('[1]Indicator Data'!BE152+'[1]Indicator Data'!BD152+'[1]Indicator Data'!BC152*0.5+'[1]Indicator Data'!BB152*0.25)/1000</f>
        <v>1.468</v>
      </c>
      <c r="D149" s="5">
        <f t="shared" si="2"/>
        <v>1468</v>
      </c>
      <c r="E149" s="4">
        <f>C149*1000/'[1]Indicator Data'!CB152</f>
        <v>7.3988206239604861E-3</v>
      </c>
    </row>
    <row r="150" spans="1:5" x14ac:dyDescent="0.2">
      <c r="A150" s="7" t="str">
        <f>'[1]Indicator Data'!A153</f>
        <v>Sao Tome and Principe</v>
      </c>
      <c r="B150" s="6" t="str">
        <f>'[1]Indicator Data'!B153</f>
        <v>STP</v>
      </c>
      <c r="C150" s="5">
        <f>('[1]Indicator Data'!BE153+'[1]Indicator Data'!BD153+'[1]Indicator Data'!BC153*0.5+'[1]Indicator Data'!BB153*0.25)/1000</f>
        <v>0</v>
      </c>
      <c r="D150" s="5">
        <f t="shared" si="2"/>
        <v>0</v>
      </c>
      <c r="E150" s="4">
        <f>C150*1000/'[1]Indicator Data'!CB153</f>
        <v>0</v>
      </c>
    </row>
    <row r="151" spans="1:5" x14ac:dyDescent="0.2">
      <c r="A151" s="7" t="str">
        <f>'[1]Indicator Data'!A154</f>
        <v>Saudi Arabia</v>
      </c>
      <c r="B151" s="6" t="str">
        <f>'[1]Indicator Data'!B154</f>
        <v>SAU</v>
      </c>
      <c r="C151" s="5">
        <f>('[1]Indicator Data'!BE154+'[1]Indicator Data'!BD154+'[1]Indicator Data'!BC154*0.5+'[1]Indicator Data'!BB154*0.25)/1000</f>
        <v>1.3089999999999999</v>
      </c>
      <c r="D151" s="5">
        <f t="shared" si="2"/>
        <v>1309</v>
      </c>
      <c r="E151" s="4">
        <f>C151*1000/'[1]Indicator Data'!CB154</f>
        <v>3.7599959809118587E-5</v>
      </c>
    </row>
    <row r="152" spans="1:5" x14ac:dyDescent="0.2">
      <c r="A152" s="7" t="str">
        <f>'[1]Indicator Data'!A155</f>
        <v>Senegal</v>
      </c>
      <c r="B152" s="6" t="str">
        <f>'[1]Indicator Data'!B155</f>
        <v>SEN</v>
      </c>
      <c r="C152" s="5">
        <f>('[1]Indicator Data'!BE155+'[1]Indicator Data'!BD155+'[1]Indicator Data'!BC155*0.5+'[1]Indicator Data'!BB155*0.25)/1000</f>
        <v>21.282</v>
      </c>
      <c r="D152" s="5">
        <f t="shared" si="2"/>
        <v>21282</v>
      </c>
      <c r="E152" s="4">
        <f>C152*1000/'[1]Indicator Data'!CB155</f>
        <v>1.271027769466308E-3</v>
      </c>
    </row>
    <row r="153" spans="1:5" x14ac:dyDescent="0.2">
      <c r="A153" s="7" t="str">
        <f>'[1]Indicator Data'!A156</f>
        <v>Serbia</v>
      </c>
      <c r="B153" s="6" t="str">
        <f>'[1]Indicator Data'!B156</f>
        <v>SRB</v>
      </c>
      <c r="C153" s="5">
        <f>('[1]Indicator Data'!BE156+'[1]Indicator Data'!BD156+'[1]Indicator Data'!BC156*0.5+'[1]Indicator Data'!BB156*0.25)/1000</f>
        <v>7.9827500000000002</v>
      </c>
      <c r="D153" s="5">
        <f t="shared" si="2"/>
        <v>7982.75</v>
      </c>
      <c r="E153" s="4">
        <f>C153*1000/'[1]Indicator Data'!CB156</f>
        <v>9.1363304976211377E-4</v>
      </c>
    </row>
    <row r="154" spans="1:5" x14ac:dyDescent="0.2">
      <c r="A154" s="7" t="str">
        <f>'[1]Indicator Data'!A157</f>
        <v>Seychelles</v>
      </c>
      <c r="B154" s="6" t="str">
        <f>'[1]Indicator Data'!B157</f>
        <v>SYC</v>
      </c>
      <c r="C154" s="5">
        <f>('[1]Indicator Data'!BE157+'[1]Indicator Data'!BD157+'[1]Indicator Data'!BC157*0.5+'[1]Indicator Data'!BB157*0.25)/1000</f>
        <v>0</v>
      </c>
      <c r="D154" s="5">
        <f t="shared" si="2"/>
        <v>0</v>
      </c>
      <c r="E154" s="4">
        <f>C154*1000/'[1]Indicator Data'!CB157</f>
        <v>0</v>
      </c>
    </row>
    <row r="155" spans="1:5" x14ac:dyDescent="0.2">
      <c r="A155" s="7" t="str">
        <f>'[1]Indicator Data'!A158</f>
        <v>Sierra Leone</v>
      </c>
      <c r="B155" s="6" t="str">
        <f>'[1]Indicator Data'!B158</f>
        <v>SLE</v>
      </c>
      <c r="C155" s="5">
        <f>('[1]Indicator Data'!BE158+'[1]Indicator Data'!BD158+'[1]Indicator Data'!BC158*0.5+'[1]Indicator Data'!BB158*0.25)/1000</f>
        <v>5.1905000000000001</v>
      </c>
      <c r="D155" s="5">
        <f t="shared" si="2"/>
        <v>5190.5</v>
      </c>
      <c r="E155" s="4">
        <f>C155*1000/'[1]Indicator Data'!CB158</f>
        <v>6.5068443779197282E-4</v>
      </c>
    </row>
    <row r="156" spans="1:5" x14ac:dyDescent="0.2">
      <c r="A156" s="7" t="str">
        <f>'[1]Indicator Data'!A159</f>
        <v>Singapore</v>
      </c>
      <c r="B156" s="6" t="str">
        <f>'[1]Indicator Data'!B159</f>
        <v>SGP</v>
      </c>
      <c r="C156" s="5">
        <f>('[1]Indicator Data'!BE159+'[1]Indicator Data'!BD159+'[1]Indicator Data'!BC159*0.5+'[1]Indicator Data'!BB159*0.25)/1000</f>
        <v>0</v>
      </c>
      <c r="D156" s="5">
        <f t="shared" si="2"/>
        <v>0</v>
      </c>
      <c r="E156" s="4">
        <f>C156*1000/'[1]Indicator Data'!CB159</f>
        <v>0</v>
      </c>
    </row>
    <row r="157" spans="1:5" x14ac:dyDescent="0.2">
      <c r="A157" s="7" t="str">
        <f>'[1]Indicator Data'!A160</f>
        <v>Slovakia</v>
      </c>
      <c r="B157" s="6" t="str">
        <f>'[1]Indicator Data'!B160</f>
        <v>SVK</v>
      </c>
      <c r="C157" s="5">
        <f>('[1]Indicator Data'!BE160+'[1]Indicator Data'!BD160+'[1]Indicator Data'!BC160*0.5+'[1]Indicator Data'!BB160*0.25)/1000</f>
        <v>0.25</v>
      </c>
      <c r="D157" s="5">
        <f t="shared" si="2"/>
        <v>250</v>
      </c>
      <c r="E157" s="4">
        <f>C157*1000/'[1]Indicator Data'!CB160</f>
        <v>4.579053978437784E-5</v>
      </c>
    </row>
    <row r="158" spans="1:5" x14ac:dyDescent="0.2">
      <c r="A158" s="7" t="str">
        <f>'[1]Indicator Data'!A161</f>
        <v>Slovenia</v>
      </c>
      <c r="B158" s="6" t="str">
        <f>'[1]Indicator Data'!B161</f>
        <v>SVN</v>
      </c>
      <c r="C158" s="5">
        <f>('[1]Indicator Data'!BE161+'[1]Indicator Data'!BD161+'[1]Indicator Data'!BC161*0.5+'[1]Indicator Data'!BB161*0.25)/1000</f>
        <v>0</v>
      </c>
      <c r="D158" s="5">
        <f t="shared" si="2"/>
        <v>0</v>
      </c>
      <c r="E158" s="4">
        <f>C158*1000/'[1]Indicator Data'!CB161</f>
        <v>0</v>
      </c>
    </row>
    <row r="159" spans="1:5" x14ac:dyDescent="0.2">
      <c r="A159" s="7" t="str">
        <f>'[1]Indicator Data'!A162</f>
        <v>Solomon Islands</v>
      </c>
      <c r="B159" s="6" t="str">
        <f>'[1]Indicator Data'!B162</f>
        <v>SLB</v>
      </c>
      <c r="C159" s="5">
        <f>('[1]Indicator Data'!BE162+'[1]Indicator Data'!BD162+'[1]Indicator Data'!BC162*0.5+'[1]Indicator Data'!BB162*0.25)/1000</f>
        <v>0.25</v>
      </c>
      <c r="D159" s="5">
        <f t="shared" si="2"/>
        <v>250</v>
      </c>
      <c r="E159" s="4">
        <f>C159*1000/'[1]Indicator Data'!CB162</f>
        <v>3.6396565328923039E-4</v>
      </c>
    </row>
    <row r="160" spans="1:5" x14ac:dyDescent="0.2">
      <c r="A160" s="7" t="str">
        <f>'[1]Indicator Data'!A163</f>
        <v>Somalia</v>
      </c>
      <c r="B160" s="6" t="str">
        <f>'[1]Indicator Data'!B163</f>
        <v>SOM</v>
      </c>
      <c r="C160" s="5">
        <f>('[1]Indicator Data'!BE163+'[1]Indicator Data'!BD163+'[1]Indicator Data'!BC163*0.5+'[1]Indicator Data'!BB163*0.25)/1000</f>
        <v>2558.02</v>
      </c>
      <c r="D160" s="5">
        <f t="shared" si="2"/>
        <v>2558020</v>
      </c>
      <c r="E160" s="4">
        <f>C160*1000/'[1]Indicator Data'!CB163</f>
        <v>0.16095040281015444</v>
      </c>
    </row>
    <row r="161" spans="1:5" x14ac:dyDescent="0.2">
      <c r="A161" s="7" t="str">
        <f>'[1]Indicator Data'!A164</f>
        <v>South Africa</v>
      </c>
      <c r="B161" s="6" t="str">
        <f>'[1]Indicator Data'!B164</f>
        <v>ZAF</v>
      </c>
      <c r="C161" s="5">
        <f>('[1]Indicator Data'!BE164+'[1]Indicator Data'!BD164+'[1]Indicator Data'!BC164*0.5+'[1]Indicator Data'!BB164*0.25)/1000</f>
        <v>381.27</v>
      </c>
      <c r="D161" s="5">
        <f t="shared" si="2"/>
        <v>381270</v>
      </c>
      <c r="E161" s="4">
        <f>C161*1000/'[1]Indicator Data'!CB164</f>
        <v>6.4285688994310955E-3</v>
      </c>
    </row>
    <row r="162" spans="1:5" x14ac:dyDescent="0.2">
      <c r="A162" s="7" t="str">
        <f>'[1]Indicator Data'!A165</f>
        <v>South Sudan</v>
      </c>
      <c r="B162" s="6" t="str">
        <f>'[1]Indicator Data'!B165</f>
        <v>SSD</v>
      </c>
      <c r="C162" s="5">
        <f>('[1]Indicator Data'!BE165+'[1]Indicator Data'!BD165+'[1]Indicator Data'!BC165*0.5+'[1]Indicator Data'!BB165*0.25)/1000</f>
        <v>1509.8744999999999</v>
      </c>
      <c r="D162" s="5">
        <f t="shared" si="2"/>
        <v>1509874.5</v>
      </c>
      <c r="E162" s="4">
        <f>C162*1000/'[1]Indicator Data'!CB165</f>
        <v>0.13488574718934146</v>
      </c>
    </row>
    <row r="163" spans="1:5" x14ac:dyDescent="0.2">
      <c r="A163" s="7" t="str">
        <f>'[1]Indicator Data'!A166</f>
        <v>Spain</v>
      </c>
      <c r="B163" s="6" t="str">
        <f>'[1]Indicator Data'!B166</f>
        <v>ESP</v>
      </c>
      <c r="C163" s="5">
        <f>('[1]Indicator Data'!BE166+'[1]Indicator Data'!BD166+'[1]Indicator Data'!BC166*0.5+'[1]Indicator Data'!BB166*0.25)/1000</f>
        <v>3.9115000000000002</v>
      </c>
      <c r="D163" s="5">
        <f t="shared" si="2"/>
        <v>3911.5</v>
      </c>
      <c r="E163" s="4">
        <f>C163*1000/'[1]Indicator Data'!CB166</f>
        <v>8.3659889941099715E-5</v>
      </c>
    </row>
    <row r="164" spans="1:5" x14ac:dyDescent="0.2">
      <c r="A164" s="7" t="str">
        <f>'[1]Indicator Data'!A167</f>
        <v>Sri Lanka</v>
      </c>
      <c r="B164" s="6" t="str">
        <f>'[1]Indicator Data'!B167</f>
        <v>LKA</v>
      </c>
      <c r="C164" s="5">
        <f>('[1]Indicator Data'!BE167+'[1]Indicator Data'!BD167+'[1]Indicator Data'!BC167*0.5+'[1]Indicator Data'!BB167*0.25)/1000</f>
        <v>615.05150000000003</v>
      </c>
      <c r="D164" s="5">
        <f t="shared" si="2"/>
        <v>615051.5</v>
      </c>
      <c r="E164" s="4">
        <f>C164*1000/'[1]Indicator Data'!CB167</f>
        <v>2.8722940235601787E-2</v>
      </c>
    </row>
    <row r="165" spans="1:5" x14ac:dyDescent="0.2">
      <c r="A165" s="7" t="str">
        <f>'[1]Indicator Data'!A168</f>
        <v>Sudan</v>
      </c>
      <c r="B165" s="6" t="str">
        <f>'[1]Indicator Data'!B168</f>
        <v>SDN</v>
      </c>
      <c r="C165" s="5">
        <f>('[1]Indicator Data'!BE168+'[1]Indicator Data'!BD168+'[1]Indicator Data'!BC168*0.5+'[1]Indicator Data'!BB168*0.25)/1000</f>
        <v>1083.386</v>
      </c>
      <c r="D165" s="5">
        <f t="shared" si="2"/>
        <v>1083386</v>
      </c>
      <c r="E165" s="4">
        <f>C165*1000/'[1]Indicator Data'!CB168</f>
        <v>2.4707048138020271E-2</v>
      </c>
    </row>
    <row r="166" spans="1:5" x14ac:dyDescent="0.2">
      <c r="A166" s="7" t="str">
        <f>'[1]Indicator Data'!A169</f>
        <v>Suriname</v>
      </c>
      <c r="B166" s="6" t="str">
        <f>'[1]Indicator Data'!B169</f>
        <v>SUR</v>
      </c>
      <c r="C166" s="5">
        <f>('[1]Indicator Data'!BE169+'[1]Indicator Data'!BD169+'[1]Indicator Data'!BC169*0.5+'[1]Indicator Data'!BB169*0.25)/1000</f>
        <v>0</v>
      </c>
      <c r="D166" s="5">
        <f t="shared" si="2"/>
        <v>0</v>
      </c>
      <c r="E166" s="4">
        <f>C166*1000/'[1]Indicator Data'!CB169</f>
        <v>0</v>
      </c>
    </row>
    <row r="167" spans="1:5" x14ac:dyDescent="0.2">
      <c r="A167" s="7" t="str">
        <f>'[1]Indicator Data'!A170</f>
        <v>Sweden</v>
      </c>
      <c r="B167" s="6" t="str">
        <f>'[1]Indicator Data'!B170</f>
        <v>SWE</v>
      </c>
      <c r="C167" s="5">
        <f>('[1]Indicator Data'!BE170+'[1]Indicator Data'!BD170+'[1]Indicator Data'!BC170*0.5+'[1]Indicator Data'!BB170*0.25)/1000</f>
        <v>0</v>
      </c>
      <c r="D167" s="5">
        <f t="shared" si="2"/>
        <v>0</v>
      </c>
      <c r="E167" s="4">
        <f>C167*1000/'[1]Indicator Data'!CB170</f>
        <v>0</v>
      </c>
    </row>
    <row r="168" spans="1:5" x14ac:dyDescent="0.2">
      <c r="A168" s="7" t="str">
        <f>'[1]Indicator Data'!A171</f>
        <v>Switzerland</v>
      </c>
      <c r="B168" s="6" t="str">
        <f>'[1]Indicator Data'!B171</f>
        <v>CHE</v>
      </c>
      <c r="C168" s="5">
        <f>('[1]Indicator Data'!BE171+'[1]Indicator Data'!BD171+'[1]Indicator Data'!BC171*0.5+'[1]Indicator Data'!BB171*0.25)/1000</f>
        <v>1.7000000000000001E-2</v>
      </c>
      <c r="D168" s="5">
        <f t="shared" si="2"/>
        <v>17</v>
      </c>
      <c r="E168" s="4">
        <f>C168*1000/'[1]Indicator Data'!CB171</f>
        <v>1.9642692490875969E-6</v>
      </c>
    </row>
    <row r="169" spans="1:5" x14ac:dyDescent="0.2">
      <c r="A169" s="7" t="str">
        <f>'[1]Indicator Data'!A172</f>
        <v>Syria</v>
      </c>
      <c r="B169" s="6" t="str">
        <f>'[1]Indicator Data'!B172</f>
        <v>SYR</v>
      </c>
      <c r="C169" s="5">
        <f>('[1]Indicator Data'!BE172+'[1]Indicator Data'!BD172+'[1]Indicator Data'!BC172*0.5+'[1]Indicator Data'!BB172*0.25)/1000</f>
        <v>399.58199999999999</v>
      </c>
      <c r="D169" s="5">
        <f t="shared" si="2"/>
        <v>399582</v>
      </c>
      <c r="E169" s="4">
        <f>C169*1000/'[1]Indicator Data'!CB172</f>
        <v>2.2832399949327616E-2</v>
      </c>
    </row>
    <row r="170" spans="1:5" x14ac:dyDescent="0.2">
      <c r="A170" s="7" t="str">
        <f>'[1]Indicator Data'!A173</f>
        <v>Tajikistan</v>
      </c>
      <c r="B170" s="6" t="str">
        <f>'[1]Indicator Data'!B173</f>
        <v>TJK</v>
      </c>
      <c r="C170" s="5">
        <f>('[1]Indicator Data'!BE173+'[1]Indicator Data'!BD173+'[1]Indicator Data'!BC173*0.5+'[1]Indicator Data'!BB173*0.25)/1000</f>
        <v>7.4962499999999999</v>
      </c>
      <c r="D170" s="5">
        <f t="shared" si="2"/>
        <v>7496.25</v>
      </c>
      <c r="E170" s="4">
        <f>C170*1000/'[1]Indicator Data'!CB173</f>
        <v>7.8596470699990632E-4</v>
      </c>
    </row>
    <row r="171" spans="1:5" x14ac:dyDescent="0.2">
      <c r="A171" s="7" t="str">
        <f>'[1]Indicator Data'!A174</f>
        <v>Tanzania</v>
      </c>
      <c r="B171" s="6" t="str">
        <f>'[1]Indicator Data'!B174</f>
        <v>TZA</v>
      </c>
      <c r="C171" s="5">
        <f>('[1]Indicator Data'!BE174+'[1]Indicator Data'!BD174+'[1]Indicator Data'!BC174*0.5+'[1]Indicator Data'!BB174*0.25)/1000</f>
        <v>1062.3342500000001</v>
      </c>
      <c r="D171" s="5">
        <f t="shared" si="2"/>
        <v>1062334.25</v>
      </c>
      <c r="E171" s="4">
        <f>C171*1000/'[1]Indicator Data'!CB174</f>
        <v>1.7784351657901647E-2</v>
      </c>
    </row>
    <row r="172" spans="1:5" x14ac:dyDescent="0.2">
      <c r="A172" s="7" t="str">
        <f>'[1]Indicator Data'!A175</f>
        <v>Thailand</v>
      </c>
      <c r="B172" s="6" t="str">
        <f>'[1]Indicator Data'!B175</f>
        <v>THA</v>
      </c>
      <c r="C172" s="5">
        <f>('[1]Indicator Data'!BE175+'[1]Indicator Data'!BD175+'[1]Indicator Data'!BC175*0.5+'[1]Indicator Data'!BB175*0.25)/1000</f>
        <v>1635.5264999999999</v>
      </c>
      <c r="D172" s="5">
        <f t="shared" si="2"/>
        <v>1635526.5</v>
      </c>
      <c r="E172" s="4">
        <f>C172*1000/'[1]Indicator Data'!CB175</f>
        <v>2.3431619133175086E-2</v>
      </c>
    </row>
    <row r="173" spans="1:5" x14ac:dyDescent="0.2">
      <c r="A173" s="7" t="str">
        <f>'[1]Indicator Data'!A176</f>
        <v>Timor-Leste</v>
      </c>
      <c r="B173" s="6" t="str">
        <f>'[1]Indicator Data'!B176</f>
        <v>TLS</v>
      </c>
      <c r="C173" s="5">
        <f>('[1]Indicator Data'!BE176+'[1]Indicator Data'!BD176+'[1]Indicator Data'!BC176*0.5+'[1]Indicator Data'!BB176*0.25)/1000</f>
        <v>9.1310000000000002</v>
      </c>
      <c r="D173" s="5">
        <f t="shared" si="2"/>
        <v>9131</v>
      </c>
      <c r="E173" s="4">
        <f>C173*1000/'[1]Indicator Data'!CB176</f>
        <v>6.9255985473763732E-3</v>
      </c>
    </row>
    <row r="174" spans="1:5" x14ac:dyDescent="0.2">
      <c r="A174" s="7" t="str">
        <f>'[1]Indicator Data'!A177</f>
        <v>Togo</v>
      </c>
      <c r="B174" s="6" t="str">
        <f>'[1]Indicator Data'!B177</f>
        <v>TGO</v>
      </c>
      <c r="C174" s="5">
        <f>('[1]Indicator Data'!BE177+'[1]Indicator Data'!BD177+'[1]Indicator Data'!BC177*0.5+'[1]Indicator Data'!BB177*0.25)/1000</f>
        <v>57</v>
      </c>
      <c r="D174" s="5">
        <f t="shared" si="2"/>
        <v>57000</v>
      </c>
      <c r="E174" s="4">
        <f>C174*1000/'[1]Indicator Data'!CB177</f>
        <v>6.8851081994753547E-3</v>
      </c>
    </row>
    <row r="175" spans="1:5" x14ac:dyDescent="0.2">
      <c r="A175" s="7" t="str">
        <f>'[1]Indicator Data'!A178</f>
        <v>Tonga</v>
      </c>
      <c r="B175" s="6" t="str">
        <f>'[1]Indicator Data'!B178</f>
        <v>TON</v>
      </c>
      <c r="C175" s="5">
        <f>('[1]Indicator Data'!BE178+'[1]Indicator Data'!BD178+'[1]Indicator Data'!BC178*0.5+'[1]Indicator Data'!BB178*0.25)/1000</f>
        <v>23.2895</v>
      </c>
      <c r="D175" s="5">
        <f t="shared" si="2"/>
        <v>23289.5</v>
      </c>
      <c r="E175" s="4">
        <f>C175*1000/'[1]Indicator Data'!CB178</f>
        <v>0.22034210999366113</v>
      </c>
    </row>
    <row r="176" spans="1:5" x14ac:dyDescent="0.2">
      <c r="A176" s="7" t="str">
        <f>'[1]Indicator Data'!A179</f>
        <v>Trinidad and Tobago</v>
      </c>
      <c r="B176" s="6" t="str">
        <f>'[1]Indicator Data'!B179</f>
        <v>TTO</v>
      </c>
      <c r="C176" s="5">
        <f>('[1]Indicator Data'!BE179+'[1]Indicator Data'!BD179+'[1]Indicator Data'!BC179*0.5+'[1]Indicator Data'!BB179*0.25)/1000</f>
        <v>37.5</v>
      </c>
      <c r="D176" s="5">
        <f t="shared" si="2"/>
        <v>37500</v>
      </c>
      <c r="E176" s="4">
        <f>C176*1000/'[1]Indicator Data'!CB179</f>
        <v>2.6795456348057974E-2</v>
      </c>
    </row>
    <row r="177" spans="1:5" x14ac:dyDescent="0.2">
      <c r="A177" s="7" t="str">
        <f>'[1]Indicator Data'!A180</f>
        <v>Tunisia</v>
      </c>
      <c r="B177" s="6" t="str">
        <f>'[1]Indicator Data'!B180</f>
        <v>TUN</v>
      </c>
      <c r="C177" s="5">
        <f>('[1]Indicator Data'!BE180+'[1]Indicator Data'!BD180+'[1]Indicator Data'!BC180*0.5+'[1]Indicator Data'!BB180*0.25)/1000</f>
        <v>47.5</v>
      </c>
      <c r="D177" s="5">
        <f t="shared" si="2"/>
        <v>47500</v>
      </c>
      <c r="E177" s="4">
        <f>C177*1000/'[1]Indicator Data'!CB180</f>
        <v>4.0190824341729296E-3</v>
      </c>
    </row>
    <row r="178" spans="1:5" x14ac:dyDescent="0.2">
      <c r="A178" s="7" t="str">
        <f>'[1]Indicator Data'!A181</f>
        <v>Turkey</v>
      </c>
      <c r="B178" s="6" t="str">
        <f>'[1]Indicator Data'!B181</f>
        <v>TUR</v>
      </c>
      <c r="C178" s="5">
        <f>('[1]Indicator Data'!BE181+'[1]Indicator Data'!BD181+'[1]Indicator Data'!BC181*0.5+'[1]Indicator Data'!BB181*0.25)/1000</f>
        <v>96.206500000000005</v>
      </c>
      <c r="D178" s="5">
        <f t="shared" si="2"/>
        <v>96206.5</v>
      </c>
      <c r="E178" s="4">
        <f>C178*1000/'[1]Indicator Data'!CB181</f>
        <v>1.1407109827287988E-3</v>
      </c>
    </row>
    <row r="179" spans="1:5" x14ac:dyDescent="0.2">
      <c r="A179" s="7" t="str">
        <f>'[1]Indicator Data'!A182</f>
        <v>Turkmenistan</v>
      </c>
      <c r="B179" s="6" t="str">
        <f>'[1]Indicator Data'!B182</f>
        <v>TKM</v>
      </c>
      <c r="C179" s="5">
        <f>('[1]Indicator Data'!BE182+'[1]Indicator Data'!BD182+'[1]Indicator Data'!BC182*0.5+'[1]Indicator Data'!BB182*0.25)/1000</f>
        <v>0</v>
      </c>
      <c r="D179" s="5">
        <f t="shared" si="2"/>
        <v>0</v>
      </c>
      <c r="E179" s="4">
        <f>C179*1000/'[1]Indicator Data'!CB182</f>
        <v>0</v>
      </c>
    </row>
    <row r="180" spans="1:5" x14ac:dyDescent="0.2">
      <c r="A180" s="7" t="str">
        <f>'[1]Indicator Data'!A183</f>
        <v>Tuvalu</v>
      </c>
      <c r="B180" s="6" t="str">
        <f>'[1]Indicator Data'!B183</f>
        <v>TUV</v>
      </c>
      <c r="C180" s="5">
        <f>('[1]Indicator Data'!BE183+'[1]Indicator Data'!BD183+'[1]Indicator Data'!BC183*0.5+'[1]Indicator Data'!BB183*0.25)/1000</f>
        <v>5.5</v>
      </c>
      <c r="D180" s="5">
        <f t="shared" si="2"/>
        <v>5500</v>
      </c>
      <c r="E180" s="4">
        <f>C180*1000/'[1]Indicator Data'!CB183</f>
        <v>0.46641791044776121</v>
      </c>
    </row>
    <row r="181" spans="1:5" x14ac:dyDescent="0.2">
      <c r="A181" s="7" t="str">
        <f>'[1]Indicator Data'!A184</f>
        <v>Uganda</v>
      </c>
      <c r="B181" s="6" t="str">
        <f>'[1]Indicator Data'!B184</f>
        <v>UGA</v>
      </c>
      <c r="C181" s="5">
        <f>('[1]Indicator Data'!BE184+'[1]Indicator Data'!BD184+'[1]Indicator Data'!BC184*0.5+'[1]Indicator Data'!BB184*0.25)/1000</f>
        <v>245.22649999999999</v>
      </c>
      <c r="D181" s="5">
        <f t="shared" si="2"/>
        <v>245226.5</v>
      </c>
      <c r="E181" s="4">
        <f>C181*1000/'[1]Indicator Data'!CB184</f>
        <v>5.3611967381561399E-3</v>
      </c>
    </row>
    <row r="182" spans="1:5" x14ac:dyDescent="0.2">
      <c r="A182" s="7" t="str">
        <f>'[1]Indicator Data'!A185</f>
        <v>Ukraine</v>
      </c>
      <c r="B182" s="6" t="str">
        <f>'[1]Indicator Data'!B185</f>
        <v>UKR</v>
      </c>
      <c r="C182" s="5">
        <f>('[1]Indicator Data'!BE185+'[1]Indicator Data'!BD185+'[1]Indicator Data'!BC185*0.5+'[1]Indicator Data'!BB185*0.25)/1000</f>
        <v>45.468000000000004</v>
      </c>
      <c r="D182" s="5">
        <f t="shared" si="2"/>
        <v>45468</v>
      </c>
      <c r="E182" s="4">
        <f>C182*1000/'[1]Indicator Data'!CB185</f>
        <v>1.039654514948052E-3</v>
      </c>
    </row>
    <row r="183" spans="1:5" x14ac:dyDescent="0.2">
      <c r="A183" s="7" t="str">
        <f>'[1]Indicator Data'!A186</f>
        <v>United Arab Emirates</v>
      </c>
      <c r="B183" s="6" t="str">
        <f>'[1]Indicator Data'!B186</f>
        <v>ARE</v>
      </c>
      <c r="C183" s="5">
        <f>('[1]Indicator Data'!BE186+'[1]Indicator Data'!BD186+'[1]Indicator Data'!BC186*0.5+'[1]Indicator Data'!BB186*0.25)/1000</f>
        <v>0</v>
      </c>
      <c r="D183" s="5">
        <f t="shared" si="2"/>
        <v>0</v>
      </c>
      <c r="E183" s="4">
        <f>C183*1000/'[1]Indicator Data'!CB186</f>
        <v>0</v>
      </c>
    </row>
    <row r="184" spans="1:5" x14ac:dyDescent="0.2">
      <c r="A184" s="7" t="str">
        <f>'[1]Indicator Data'!A187</f>
        <v>United Kingdom</v>
      </c>
      <c r="B184" s="6" t="str">
        <f>'[1]Indicator Data'!B187</f>
        <v>GBR</v>
      </c>
      <c r="C184" s="5">
        <f>('[1]Indicator Data'!BE187+'[1]Indicator Data'!BD187+'[1]Indicator Data'!BC187*0.5+'[1]Indicator Data'!BB187*0.25)/1000</f>
        <v>0.53100000000000003</v>
      </c>
      <c r="D184" s="5">
        <f t="shared" si="2"/>
        <v>531</v>
      </c>
      <c r="E184" s="4">
        <f>C184*1000/'[1]Indicator Data'!CB187</f>
        <v>7.821936315473805E-6</v>
      </c>
    </row>
    <row r="185" spans="1:5" x14ac:dyDescent="0.2">
      <c r="A185" s="7" t="str">
        <f>'[1]Indicator Data'!A188</f>
        <v>United States of America</v>
      </c>
      <c r="B185" s="6" t="str">
        <f>'[1]Indicator Data'!B188</f>
        <v>USA</v>
      </c>
      <c r="C185" s="5">
        <f>('[1]Indicator Data'!BE188+'[1]Indicator Data'!BD188+'[1]Indicator Data'!BC188*0.5+'[1]Indicator Data'!BB188*0.25)/1000</f>
        <v>492.12975</v>
      </c>
      <c r="D185" s="5">
        <f t="shared" si="2"/>
        <v>492129.75</v>
      </c>
      <c r="E185" s="4">
        <f>C185*1000/'[1]Indicator Data'!CB188</f>
        <v>1.4867849380068552E-3</v>
      </c>
    </row>
    <row r="186" spans="1:5" x14ac:dyDescent="0.2">
      <c r="A186" s="7" t="str">
        <f>'[1]Indicator Data'!A189</f>
        <v>Uruguay</v>
      </c>
      <c r="B186" s="6" t="str">
        <f>'[1]Indicator Data'!B189</f>
        <v>URY</v>
      </c>
      <c r="C186" s="5">
        <f>('[1]Indicator Data'!BE189+'[1]Indicator Data'!BD189+'[1]Indicator Data'!BC189*0.5+'[1]Indicator Data'!BB189*0.25)/1000</f>
        <v>10.055249999999999</v>
      </c>
      <c r="D186" s="5">
        <f t="shared" si="2"/>
        <v>10055.25</v>
      </c>
      <c r="E186" s="4">
        <f>C186*1000/'[1]Indicator Data'!CB189</f>
        <v>2.8946575249004887E-3</v>
      </c>
    </row>
    <row r="187" spans="1:5" x14ac:dyDescent="0.2">
      <c r="A187" s="7" t="str">
        <f>'[1]Indicator Data'!A190</f>
        <v>Uzbekistan</v>
      </c>
      <c r="B187" s="6" t="str">
        <f>'[1]Indicator Data'!B190</f>
        <v>UZB</v>
      </c>
      <c r="C187" s="5">
        <f>('[1]Indicator Data'!BE190+'[1]Indicator Data'!BD190+'[1]Indicator Data'!BC190*0.5+'[1]Indicator Data'!BB190*0.25)/1000</f>
        <v>70.05</v>
      </c>
      <c r="D187" s="5">
        <f t="shared" si="2"/>
        <v>70050</v>
      </c>
      <c r="E187" s="4">
        <f>C187*1000/'[1]Indicator Data'!CB190</f>
        <v>2.0929691206532908E-3</v>
      </c>
    </row>
    <row r="188" spans="1:5" x14ac:dyDescent="0.2">
      <c r="A188" s="7" t="str">
        <f>'[1]Indicator Data'!A191</f>
        <v>Vanuatu</v>
      </c>
      <c r="B188" s="6" t="str">
        <f>'[1]Indicator Data'!B191</f>
        <v>VUT</v>
      </c>
      <c r="C188" s="5">
        <f>('[1]Indicator Data'!BE191+'[1]Indicator Data'!BD191+'[1]Indicator Data'!BC191*0.5+'[1]Indicator Data'!BB191*0.25)/1000</f>
        <v>85.658500000000004</v>
      </c>
      <c r="D188" s="5">
        <f t="shared" si="2"/>
        <v>85658.5</v>
      </c>
      <c r="E188" s="4">
        <f>C188*1000/'[1]Indicator Data'!CB191</f>
        <v>0.27888165391502523</v>
      </c>
    </row>
    <row r="189" spans="1:5" x14ac:dyDescent="0.2">
      <c r="A189" s="7" t="str">
        <f>'[1]Indicator Data'!A192</f>
        <v>Venezuela</v>
      </c>
      <c r="B189" s="6" t="str">
        <f>'[1]Indicator Data'!B192</f>
        <v>VEN</v>
      </c>
      <c r="C189" s="5">
        <f>('[1]Indicator Data'!BE192+'[1]Indicator Data'!BD192+'[1]Indicator Data'!BC192*0.5+'[1]Indicator Data'!BB192*0.25)/1000</f>
        <v>7.3650000000000002</v>
      </c>
      <c r="D189" s="5">
        <f t="shared" si="2"/>
        <v>7365</v>
      </c>
      <c r="E189" s="4">
        <f>C189*1000/'[1]Indicator Data'!CB192</f>
        <v>2.5900319184069258E-4</v>
      </c>
    </row>
    <row r="190" spans="1:5" x14ac:dyDescent="0.2">
      <c r="A190" s="7" t="str">
        <f>'[1]Indicator Data'!A193</f>
        <v>Viet Nam</v>
      </c>
      <c r="B190" s="6" t="str">
        <f>'[1]Indicator Data'!B193</f>
        <v>VNM</v>
      </c>
      <c r="C190" s="5">
        <f>('[1]Indicator Data'!BE193+'[1]Indicator Data'!BD193+'[1]Indicator Data'!BC193*0.5+'[1]Indicator Data'!BB193*0.25)/1000</f>
        <v>2685.375</v>
      </c>
      <c r="D190" s="5">
        <f t="shared" si="2"/>
        <v>2685375</v>
      </c>
      <c r="E190" s="4">
        <f>C190*1000/'[1]Indicator Data'!CB193</f>
        <v>2.7587981222204561E-2</v>
      </c>
    </row>
    <row r="191" spans="1:5" x14ac:dyDescent="0.2">
      <c r="A191" s="7" t="str">
        <f>'[1]Indicator Data'!A194</f>
        <v>Yemen</v>
      </c>
      <c r="B191" s="6" t="str">
        <f>'[1]Indicator Data'!B194</f>
        <v>YEM</v>
      </c>
      <c r="C191" s="5">
        <f>('[1]Indicator Data'!BE194+'[1]Indicator Data'!BD194+'[1]Indicator Data'!BC194*0.5+'[1]Indicator Data'!BB194*0.25)/1000</f>
        <v>487.26249999999999</v>
      </c>
      <c r="D191" s="5">
        <f t="shared" si="2"/>
        <v>487262.5</v>
      </c>
      <c r="E191" s="4">
        <f>C191*1000/'[1]Indicator Data'!CB194</f>
        <v>1.6336854515501393E-2</v>
      </c>
    </row>
    <row r="192" spans="1:5" x14ac:dyDescent="0.2">
      <c r="A192" s="7" t="str">
        <f>'[1]Indicator Data'!A195</f>
        <v>Zambia</v>
      </c>
      <c r="B192" s="6" t="str">
        <f>'[1]Indicator Data'!B195</f>
        <v>ZMB</v>
      </c>
      <c r="C192" s="5">
        <f>('[1]Indicator Data'!BE195+'[1]Indicator Data'!BD195+'[1]Indicator Data'!BC195*0.5+'[1]Indicator Data'!BB195*0.25)/1000</f>
        <v>704.5</v>
      </c>
      <c r="D192" s="5">
        <f t="shared" si="2"/>
        <v>704500</v>
      </c>
      <c r="E192" s="4">
        <f>C192*1000/'[1]Indicator Data'!CB195</f>
        <v>3.832145812359429E-2</v>
      </c>
    </row>
    <row r="193" spans="1:5" x14ac:dyDescent="0.2">
      <c r="A193" s="7" t="str">
        <f>'[1]Indicator Data'!A196</f>
        <v>Zimbabwe</v>
      </c>
      <c r="B193" s="6" t="str">
        <f>'[1]Indicator Data'!B196</f>
        <v>ZWE</v>
      </c>
      <c r="C193" s="5">
        <f>('[1]Indicator Data'!BE196+'[1]Indicator Data'!BD196+'[1]Indicator Data'!BC196*0.5+'[1]Indicator Data'!BB196*0.25)/1000</f>
        <v>3938.1289999999999</v>
      </c>
      <c r="D193" s="5">
        <f t="shared" si="2"/>
        <v>3938129</v>
      </c>
      <c r="E193" s="4">
        <f>C193*1000/'[1]Indicator Data'!CB196</f>
        <v>0.2649632202324616</v>
      </c>
    </row>
    <row r="194" spans="1:5" x14ac:dyDescent="0.2">
      <c r="A194" s="3"/>
      <c r="B194" s="2" t="s">
        <v>1</v>
      </c>
      <c r="C194" s="2"/>
      <c r="D194" s="2"/>
      <c r="E194" s="2"/>
    </row>
    <row r="195" spans="1:5" x14ac:dyDescent="0.2">
      <c r="A195" s="3"/>
      <c r="B195" s="2" t="s">
        <v>0</v>
      </c>
      <c r="C195" s="2"/>
      <c r="D195" s="2"/>
      <c r="E195" s="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Vulnerability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Etter-Wenzel</dc:creator>
  <cp:lastModifiedBy>Cassandra Etter-Wenzel</cp:lastModifiedBy>
  <dcterms:created xsi:type="dcterms:W3CDTF">2024-03-25T16:24:09Z</dcterms:created>
  <dcterms:modified xsi:type="dcterms:W3CDTF">2024-03-25T16:38:20Z</dcterms:modified>
</cp:coreProperties>
</file>