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<sst xmlns="http://schemas.openxmlformats.org/spreadsheetml/2006/main" count="153" uniqueCount="56">
  <si>
    <t xml:space="preserve">xrtos or circle</t>
  </si>
  <si>
    <t xml:space="preserve">3 or 4</t>
  </si>
  <si>
    <t xml:space="preserve">xrtos only</t>
  </si>
  <si>
    <t xml:space="preserve">required</t>
  </si>
  <si>
    <t xml:space="preserve">please measure</t>
  </si>
  <si>
    <t xml:space="preserve">experiment number</t>
  </si>
  <si>
    <t xml:space="preserve">platform</t>
  </si>
  <si>
    <t xml:space="preserve">raspberrypi</t>
  </si>
  <si>
    <t xml:space="preserve">benchmark series</t>
  </si>
  <si>
    <t xml:space="preserve">benchmark configuration</t>
  </si>
  <si>
    <t xml:space="preserve">enable mmu</t>
  </si>
  <si>
    <t xml:space="preserve">enable screen</t>
  </si>
  <si>
    <t xml:space="preserve">no cache management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</si>
  <si>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</si>
  <si>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</si>
  <si>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</si>
  <si>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</si>
  <si>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</si>
  <si>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input size core0</t>
  </si>
  <si>
    <t xml:space="preserve">input size core1</t>
  </si>
  <si>
    <t xml:space="preserve">input size core2</t>
  </si>
  <si>
    <t xml:space="preserve">input size core3</t>
  </si>
  <si>
    <t xml:space="preserve">delay step countdown</t>
  </si>
  <si>
    <t xml:space="preserve">measured wcet baseline</t>
  </si>
  <si>
    <t xml:space="preserve">cycles per step</t>
  </si>
  <si>
    <t xml:space="preserve">cycles per count</t>
  </si>
  <si>
    <t xml:space="preserve">synbench repeat</t>
  </si>
  <si>
    <t xml:space="preserve">circle</t>
  </si>
  <si>
    <t xml:space="preserve">'2'</t>
  </si>
  <si>
    <t xml:space="preserve">'3'</t>
  </si>
  <si>
    <t xml:space="preserve">BENCH_MÄLARDALEN_MATMULT_CORES1_INPUTSIZE20</t>
  </si>
  <si>
    <t xml:space="preserve">'5689'</t>
  </si>
  <si>
    <t xml:space="preserve">BENCH_MÄLARDALEN_MATMULT_CORES1_INPUTSIZE50</t>
  </si>
  <si>
    <t xml:space="preserve">BENCH_MÄLARDALEN_MATMULT_CORES1_INPUTSIZE80</t>
  </si>
  <si>
    <t xml:space="preserve">BENCH_MÄLARDALEN_MATMULT_CORES1_INPUTSIZE90</t>
  </si>
  <si>
    <t xml:space="preserve">BENCH_MÄLARDALEN_MATMULT_CORES1_INPUTSIZE100</t>
  </si>
  <si>
    <t xml:space="preserve">BENCH_MÄLARDALEN_MATMULT_CORES1_INPUTSIZE110</t>
  </si>
  <si>
    <t xml:space="preserve">BENCH_MÄLARDALEN_MATMULT_CORES1_INPUTSIZE120</t>
  </si>
  <si>
    <t xml:space="preserve">BENCH_MÄLARDALEN_MATMULT_CORES1_INPUTSIZE150</t>
  </si>
  <si>
    <t xml:space="preserve">'21'</t>
  </si>
  <si>
    <t xml:space="preserve">'32'</t>
  </si>
  <si>
    <t xml:space="preserve">BENCH_MÄLARDALEN_MATMULT_CORES2_WRITEATTACK1_INPUTSIZE100</t>
  </si>
  <si>
    <t xml:space="preserve">'211'</t>
  </si>
  <si>
    <t xml:space="preserve">'322'</t>
  </si>
  <si>
    <t xml:space="preserve">BENCH_MÄLARDALEN_MATMULT_CORES3_WRITEATTACK1_INPUTSIZE100</t>
  </si>
  <si>
    <t xml:space="preserve">'2111'</t>
  </si>
  <si>
    <t xml:space="preserve">'3222'</t>
  </si>
  <si>
    <t xml:space="preserve">BENCH_MÄLARDALEN_MATMULT_CORES4_WRITEATTACK1_INPUTSIZE20</t>
  </si>
  <si>
    <t xml:space="preserve">BENCH_MÄLARDALEN_MATMULT_CORES4_WRITEATTACK1_INPUTSIZE50</t>
  </si>
  <si>
    <t xml:space="preserve">BENCH_MÄLARDALEN_MATMULT_CORES4_WRITEATTACK1_INPUTSIZE80</t>
  </si>
  <si>
    <t xml:space="preserve">BENCH_MÄLARDALEN_MATMULT_CORES4_WRITEATTACK1_INPUTSIZE90</t>
  </si>
  <si>
    <t xml:space="preserve">BENCH_MÄLARDALEN_MATMULT_CORES4_WRITEATTACK1_INPUTSIZE100</t>
  </si>
  <si>
    <t xml:space="preserve">BENCH_MÄLARDALEN_MATMULT_CORES4_WRITEATTACK1_INPUTSIZE110</t>
  </si>
  <si>
    <t xml:space="preserve">BENCH_MÄLARDALEN_MATMULT_CORES4_WRITEATTACK1_INPUTSIZE120</t>
  </si>
  <si>
    <t xml:space="preserve">BENCH_MÄLARDALEN_MATMULT_CORES4_WRITEATTACK1_INPUTSIZE150</t>
  </si>
  <si>
    <t xml:space="preserve">BENCH_MÄLARDALEN_MATMULT_CORES4_MEMORYPROFILE_INPUTSIZE100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</si>
</sst>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AFAFA"/>
      <name val="Arial"/>
      <family val="2"/>
      <charset val="1"/>
    </font>
    <font>
      <sz val="10"/>
      <color rgb="FFFAFAFA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b val="true"/>
      <sz val="10"/>
      <color rgb="FF2A609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C6BC0"/>
        <bgColor rgb="FF3366FF"/>
      </patternFill>
    </fill>
    <fill>
      <patternFill patternType="solid">
        <fgColor rgb="FFFFFFD7"/>
        <bgColor rgb="FFFAFAF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BC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4"/>
  <sheetViews>
    <sheetView showFormulas="false" showGridLines="true" showRowColHeaders="true" showZeros="true" rightToLeft="false" tabSelected="true" showOutlineSymbols="true" defaultGridColor="true" view="normal" topLeftCell="L1" colorId="64" zoomScale="120" zoomScaleNormal="120" zoomScalePageLayoutView="100" workbookViewId="0">
      <selection pane="topLeft" activeCell="V21" activeCellId="0" sqref="V21"/>
    </sheetView>
  </sheetViews>
  <sheetFormatPr defaultColWidth="12.37109375" defaultRowHeight="12.8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1" width="15.28"/>
    <col collapsed="false" customWidth="true" hidden="false" outlineLevel="0" max="3" min="3" style="1" width="11.91"/>
    <col collapsed="false" customWidth="true" hidden="false" outlineLevel="0" max="4" min="4" style="0" width="16.79"/>
    <col collapsed="false" customWidth="true" hidden="false" outlineLevel="0" max="5" min="5" style="0" width="23.5"/>
    <col collapsed="false" customWidth="true" hidden="false" outlineLevel="0" max="6" min="6" style="0" width="12.15"/>
    <col collapsed="false" customWidth="true" hidden="false" outlineLevel="0" max="7" min="7" style="0" width="14.69"/>
    <col collapsed="false" customWidth="true" hidden="false" outlineLevel="0" max="8" min="8" style="0" width="21.97"/>
    <col collapsed="false" customWidth="true" hidden="false" outlineLevel="0" max="9" min="9" style="0" width="83.61"/>
    <col collapsed="false" customWidth="true" hidden="false" outlineLevel="0" max="13" min="10" style="0" width="12.71"/>
    <col collapsed="false" customWidth="true" hidden="false" outlineLevel="0" max="17" min="14" style="0" width="15.11"/>
    <col collapsed="false" customWidth="true" hidden="false" outlineLevel="0" max="18" min="18" style="0" width="22.81"/>
    <col collapsed="false" customWidth="true" hidden="false" outlineLevel="0" max="19" min="19" style="0" width="22.31"/>
    <col collapsed="false" customWidth="true" hidden="false" outlineLevel="0" max="20" min="20" style="2" width="14.93"/>
    <col collapsed="false" customWidth="true" hidden="false" outlineLevel="0" max="21" min="21" style="2" width="15.28"/>
    <col collapsed="false" customWidth="true" hidden="false" outlineLevel="0" max="22" min="22" style="3" width="18.06"/>
    <col collapsed="false" customWidth="true" hidden="false" outlineLevel="0" max="23" min="23" style="1" width="19.8"/>
    <col collapsed="false" customWidth="true" hidden="false" outlineLevel="0" max="24" min="24" style="0" width="20.95"/>
  </cols>
  <sheetData>
    <row r="1" s="4" customFormat="true" ht="12.55" hidden="false" customHeight="true" outlineLevel="0" collapsed="false">
      <c r="B1" s="4" t="s">
        <v>0</v>
      </c>
      <c r="C1" s="4" t="s">
        <v>1</v>
      </c>
      <c r="F1" s="4" t="s">
        <v>2</v>
      </c>
      <c r="G1" s="4" t="s">
        <v>2</v>
      </c>
      <c r="N1" s="4" t="s">
        <v>3</v>
      </c>
      <c r="O1" s="4" t="s">
        <v>3</v>
      </c>
      <c r="P1" s="4" t="s">
        <v>3</v>
      </c>
      <c r="Q1" s="4" t="s">
        <v>3</v>
      </c>
      <c r="S1" s="4" t="s">
        <v>4</v>
      </c>
      <c r="T1" s="5"/>
      <c r="U1" s="5" t="s">
        <v>4</v>
      </c>
      <c r="V1" s="6"/>
      <c r="X1" s="7"/>
      <c r="AMJ1" s="7"/>
    </row>
    <row r="2" s="8" customFormat="true" ht="12.8" hidden="false" customHeight="false" outlineLevel="0" collapsed="false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8" t="s">
        <v>15</v>
      </c>
      <c r="L2" s="8" t="s">
        <v>16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9" t="s">
        <v>22</v>
      </c>
      <c r="S2" s="8" t="s">
        <v>23</v>
      </c>
      <c r="T2" s="9" t="s">
        <v>24</v>
      </c>
      <c r="U2" s="8" t="s">
        <v>25</v>
      </c>
      <c r="V2" s="10" t="s">
        <v>26</v>
      </c>
      <c r="X2" s="0"/>
      <c r="AMJ2" s="0"/>
    </row>
    <row r="3" customFormat="false" ht="12.8" hidden="false" customHeight="false" outlineLevel="0" collapsed="false">
      <c r="A3" s="11" t="n">
        <v>1</v>
      </c>
      <c r="B3" s="11" t="s">
        <v>27</v>
      </c>
      <c r="C3" s="11" t="n">
        <v>4</v>
      </c>
      <c r="D3" s="11" t="s">
        <v>28</v>
      </c>
      <c r="E3" s="11" t="s">
        <v>29</v>
      </c>
      <c r="F3" s="12" t="n">
        <f aca="false">TRUE()</f>
        <v>1</v>
      </c>
      <c r="G3" s="12" t="n">
        <f aca="false">TRUE()</f>
        <v>1</v>
      </c>
      <c r="H3" s="12" t="n">
        <f aca="false">FALSE()</f>
        <v>0</v>
      </c>
      <c r="I3" s="11" t="s">
        <v>30</v>
      </c>
      <c r="J3" s="11" t="s">
        <v>31</v>
      </c>
      <c r="K3" s="11"/>
      <c r="L3" s="11"/>
      <c r="M3" s="11"/>
      <c r="N3" s="11" t="n">
        <v>20</v>
      </c>
      <c r="O3" s="11" t="n">
        <v>0</v>
      </c>
      <c r="P3" s="11" t="n">
        <v>0</v>
      </c>
      <c r="Q3" s="11" t="n">
        <v>0</v>
      </c>
      <c r="R3" s="13" t="n">
        <f aca="false">INT(T3/U3)</f>
        <v>1325</v>
      </c>
      <c r="S3" s="14" t="n">
        <v>26512</v>
      </c>
      <c r="T3" s="13" t="n">
        <f aca="false">INT(S3/10)</f>
        <v>2651</v>
      </c>
      <c r="U3" s="11" t="n">
        <v>2</v>
      </c>
      <c r="V3" s="15"/>
    </row>
    <row r="4" customFormat="false" ht="12.8" hidden="false" customHeight="false" outlineLevel="0" collapsed="false">
      <c r="A4" s="11" t="n">
        <f aca="false">A3+1</f>
        <v>2</v>
      </c>
      <c r="B4" s="11" t="s">
        <v>27</v>
      </c>
      <c r="C4" s="11" t="n">
        <v>4</v>
      </c>
      <c r="D4" s="11" t="s">
        <v>28</v>
      </c>
      <c r="E4" s="11" t="s">
        <v>29</v>
      </c>
      <c r="F4" s="12" t="n">
        <f aca="false">TRUE()</f>
        <v>1</v>
      </c>
      <c r="G4" s="12" t="n">
        <f aca="false">TRUE()</f>
        <v>1</v>
      </c>
      <c r="H4" s="12" t="n">
        <f aca="false">FALSE()</f>
        <v>0</v>
      </c>
      <c r="I4" s="11" t="s">
        <v>32</v>
      </c>
      <c r="J4" s="11" t="s">
        <v>31</v>
      </c>
      <c r="K4" s="11"/>
      <c r="L4" s="11"/>
      <c r="M4" s="11"/>
      <c r="N4" s="11" t="n">
        <v>50</v>
      </c>
      <c r="O4" s="11" t="n">
        <v>0</v>
      </c>
      <c r="P4" s="11" t="n">
        <v>0</v>
      </c>
      <c r="Q4" s="11" t="n">
        <v>0</v>
      </c>
      <c r="R4" s="13" t="n">
        <f aca="false">INT(T4/U4)</f>
        <v>15690</v>
      </c>
      <c r="S4" s="14" t="n">
        <v>313813</v>
      </c>
      <c r="T4" s="13" t="n">
        <f aca="false">INT(S4/10)</f>
        <v>31381</v>
      </c>
      <c r="U4" s="11" t="n">
        <v>2</v>
      </c>
      <c r="V4" s="15"/>
    </row>
    <row r="5" customFormat="false" ht="12.8" hidden="false" customHeight="false" outlineLevel="0" collapsed="false">
      <c r="A5" s="11" t="n">
        <f aca="false">A4+1</f>
        <v>3</v>
      </c>
      <c r="B5" s="11" t="s">
        <v>27</v>
      </c>
      <c r="C5" s="11" t="n">
        <v>4</v>
      </c>
      <c r="D5" s="11" t="s">
        <v>28</v>
      </c>
      <c r="E5" s="11" t="s">
        <v>29</v>
      </c>
      <c r="F5" s="12" t="n">
        <f aca="false">TRUE()</f>
        <v>1</v>
      </c>
      <c r="G5" s="12" t="n">
        <f aca="false">TRUE()</f>
        <v>1</v>
      </c>
      <c r="H5" s="12" t="n">
        <f aca="false">FALSE()</f>
        <v>0</v>
      </c>
      <c r="I5" s="11" t="s">
        <v>33</v>
      </c>
      <c r="J5" s="11" t="s">
        <v>31</v>
      </c>
      <c r="K5" s="11"/>
      <c r="L5" s="11"/>
      <c r="M5" s="11"/>
      <c r="N5" s="11" t="n">
        <v>80</v>
      </c>
      <c r="O5" s="11" t="n">
        <v>0</v>
      </c>
      <c r="P5" s="11" t="n">
        <v>0</v>
      </c>
      <c r="Q5" s="11" t="n">
        <v>0</v>
      </c>
      <c r="R5" s="13" t="n">
        <f aca="false">INT(T5/U5)</f>
        <v>83701</v>
      </c>
      <c r="S5" s="14" t="n">
        <v>1674035</v>
      </c>
      <c r="T5" s="13" t="n">
        <f aca="false">INT(S5/10)</f>
        <v>167403</v>
      </c>
      <c r="U5" s="11" t="n">
        <v>2</v>
      </c>
      <c r="V5" s="15"/>
    </row>
    <row r="6" customFormat="false" ht="12.8" hidden="false" customHeight="false" outlineLevel="0" collapsed="false">
      <c r="A6" s="11" t="n">
        <f aca="false">A5+1</f>
        <v>4</v>
      </c>
      <c r="B6" s="11" t="s">
        <v>27</v>
      </c>
      <c r="C6" s="11" t="n">
        <v>4</v>
      </c>
      <c r="D6" s="11" t="s">
        <v>28</v>
      </c>
      <c r="E6" s="11" t="s">
        <v>29</v>
      </c>
      <c r="F6" s="12" t="n">
        <f aca="false">TRUE()</f>
        <v>1</v>
      </c>
      <c r="G6" s="12" t="n">
        <f aca="false">TRUE()</f>
        <v>1</v>
      </c>
      <c r="H6" s="12" t="n">
        <f aca="false">FALSE()</f>
        <v>0</v>
      </c>
      <c r="I6" s="11" t="s">
        <v>34</v>
      </c>
      <c r="J6" s="11" t="s">
        <v>31</v>
      </c>
      <c r="K6" s="11"/>
      <c r="L6" s="11"/>
      <c r="M6" s="11"/>
      <c r="N6" s="11" t="n">
        <v>90</v>
      </c>
      <c r="O6" s="11" t="n">
        <v>0</v>
      </c>
      <c r="P6" s="11" t="n">
        <v>0</v>
      </c>
      <c r="Q6" s="11" t="n">
        <v>0</v>
      </c>
      <c r="R6" s="13" t="n">
        <f aca="false">INT(T6/U6)</f>
        <v>119180</v>
      </c>
      <c r="S6" s="14" t="n">
        <v>2383600</v>
      </c>
      <c r="T6" s="13" t="n">
        <f aca="false">INT(S6/10)</f>
        <v>238360</v>
      </c>
      <c r="U6" s="11" t="n">
        <v>2</v>
      </c>
      <c r="V6" s="15"/>
    </row>
    <row r="7" customFormat="false" ht="12.8" hidden="false" customHeight="false" outlineLevel="0" collapsed="false">
      <c r="A7" s="11" t="n">
        <f aca="false">A6+1</f>
        <v>5</v>
      </c>
      <c r="B7" s="11" t="s">
        <v>27</v>
      </c>
      <c r="C7" s="11" t="n">
        <v>4</v>
      </c>
      <c r="D7" s="11" t="s">
        <v>28</v>
      </c>
      <c r="E7" s="11" t="s">
        <v>29</v>
      </c>
      <c r="F7" s="12" t="n">
        <f aca="false">TRUE()</f>
        <v>1</v>
      </c>
      <c r="G7" s="12" t="n">
        <f aca="false">TRUE()</f>
        <v>1</v>
      </c>
      <c r="H7" s="12" t="n">
        <f aca="false">FALSE()</f>
        <v>0</v>
      </c>
      <c r="I7" s="11" t="s">
        <v>35</v>
      </c>
      <c r="J7" s="11" t="s">
        <v>31</v>
      </c>
      <c r="K7" s="11"/>
      <c r="L7" s="11"/>
      <c r="M7" s="11"/>
      <c r="N7" s="11" t="n">
        <v>100</v>
      </c>
      <c r="O7" s="11" t="n">
        <v>0</v>
      </c>
      <c r="P7" s="11" t="n">
        <v>0</v>
      </c>
      <c r="Q7" s="11" t="n">
        <v>0</v>
      </c>
      <c r="R7" s="13" t="n">
        <f aca="false">INT(T7/U7)</f>
        <v>236874</v>
      </c>
      <c r="S7" s="14" t="n">
        <v>4737490</v>
      </c>
      <c r="T7" s="13" t="n">
        <f aca="false">INT(S7/10)</f>
        <v>473749</v>
      </c>
      <c r="U7" s="11" t="n">
        <v>2</v>
      </c>
      <c r="V7" s="15"/>
    </row>
    <row r="8" customFormat="false" ht="12.8" hidden="false" customHeight="false" outlineLevel="0" collapsed="false">
      <c r="A8" s="11" t="n">
        <f aca="false">A7+1</f>
        <v>6</v>
      </c>
      <c r="B8" s="11" t="s">
        <v>27</v>
      </c>
      <c r="C8" s="11" t="n">
        <v>4</v>
      </c>
      <c r="D8" s="11" t="s">
        <v>28</v>
      </c>
      <c r="E8" s="11" t="s">
        <v>29</v>
      </c>
      <c r="F8" s="12" t="n">
        <f aca="false">TRUE()</f>
        <v>1</v>
      </c>
      <c r="G8" s="12" t="n">
        <f aca="false">TRUE()</f>
        <v>1</v>
      </c>
      <c r="H8" s="12" t="n">
        <f aca="false">FALSE()</f>
        <v>0</v>
      </c>
      <c r="I8" s="11" t="s">
        <v>36</v>
      </c>
      <c r="J8" s="11" t="s">
        <v>31</v>
      </c>
      <c r="K8" s="11"/>
      <c r="L8" s="11"/>
      <c r="M8" s="11"/>
      <c r="N8" s="11" t="n">
        <v>110</v>
      </c>
      <c r="O8" s="11" t="n">
        <v>0</v>
      </c>
      <c r="P8" s="11" t="n">
        <v>0</v>
      </c>
      <c r="Q8" s="11" t="n">
        <v>0</v>
      </c>
      <c r="R8" s="13" t="n">
        <f aca="false">INT(T8/U8)</f>
        <v>212537</v>
      </c>
      <c r="S8" s="14" t="n">
        <v>4250745</v>
      </c>
      <c r="T8" s="13" t="n">
        <f aca="false">INT(S8/10)</f>
        <v>425074</v>
      </c>
      <c r="U8" s="11" t="n">
        <v>2</v>
      </c>
      <c r="V8" s="15"/>
    </row>
    <row r="9" customFormat="false" ht="12.8" hidden="false" customHeight="false" outlineLevel="0" collapsed="false">
      <c r="A9" s="11" t="n">
        <f aca="false">A8+1</f>
        <v>7</v>
      </c>
      <c r="B9" s="11" t="s">
        <v>27</v>
      </c>
      <c r="C9" s="11" t="n">
        <v>4</v>
      </c>
      <c r="D9" s="11" t="s">
        <v>28</v>
      </c>
      <c r="E9" s="11" t="s">
        <v>29</v>
      </c>
      <c r="F9" s="12" t="n">
        <f aca="false">TRUE()</f>
        <v>1</v>
      </c>
      <c r="G9" s="12" t="n">
        <f aca="false">TRUE()</f>
        <v>1</v>
      </c>
      <c r="H9" s="12" t="n">
        <f aca="false">FALSE()</f>
        <v>0</v>
      </c>
      <c r="I9" s="11" t="s">
        <v>37</v>
      </c>
      <c r="J9" s="11" t="s">
        <v>31</v>
      </c>
      <c r="K9" s="11"/>
      <c r="L9" s="11"/>
      <c r="M9" s="11"/>
      <c r="N9" s="11" t="n">
        <v>120</v>
      </c>
      <c r="O9" s="11" t="n">
        <v>0</v>
      </c>
      <c r="P9" s="11" t="n">
        <v>0</v>
      </c>
      <c r="Q9" s="11" t="n">
        <v>0</v>
      </c>
      <c r="R9" s="13" t="n">
        <f aca="false">INT(T9/U9)</f>
        <v>282926</v>
      </c>
      <c r="S9" s="14" t="n">
        <v>5658527</v>
      </c>
      <c r="T9" s="13" t="n">
        <f aca="false">INT(S9/10)</f>
        <v>565852</v>
      </c>
      <c r="U9" s="11" t="n">
        <v>2</v>
      </c>
      <c r="V9" s="15"/>
    </row>
    <row r="10" customFormat="false" ht="12.8" hidden="false" customHeight="false" outlineLevel="0" collapsed="false">
      <c r="A10" s="11" t="n">
        <f aca="false">A9+1</f>
        <v>8</v>
      </c>
      <c r="B10" s="11" t="s">
        <v>27</v>
      </c>
      <c r="C10" s="11" t="n">
        <v>4</v>
      </c>
      <c r="D10" s="11" t="s">
        <v>28</v>
      </c>
      <c r="E10" s="11" t="s">
        <v>29</v>
      </c>
      <c r="F10" s="12" t="n">
        <f aca="false">TRUE()</f>
        <v>1</v>
      </c>
      <c r="G10" s="12" t="n">
        <f aca="false">TRUE()</f>
        <v>1</v>
      </c>
      <c r="H10" s="12" t="n">
        <f aca="false">FALSE()</f>
        <v>0</v>
      </c>
      <c r="I10" s="11" t="s">
        <v>38</v>
      </c>
      <c r="J10" s="11" t="s">
        <v>31</v>
      </c>
      <c r="K10" s="11"/>
      <c r="L10" s="11"/>
      <c r="M10" s="11"/>
      <c r="N10" s="11" t="n">
        <v>150</v>
      </c>
      <c r="O10" s="11" t="n">
        <v>0</v>
      </c>
      <c r="P10" s="11" t="n">
        <v>0</v>
      </c>
      <c r="Q10" s="11" t="n">
        <v>0</v>
      </c>
      <c r="R10" s="13" t="n">
        <f aca="false">INT(T10/U10)</f>
        <v>538383</v>
      </c>
      <c r="S10" s="14" t="n">
        <v>10767679</v>
      </c>
      <c r="T10" s="13" t="n">
        <f aca="false">INT(S10/10)</f>
        <v>1076767</v>
      </c>
      <c r="U10" s="11" t="n">
        <v>2</v>
      </c>
      <c r="V10" s="15"/>
    </row>
    <row r="11" customFormat="false" ht="12.8" hidden="false" customHeight="false" outlineLevel="0" collapsed="false">
      <c r="A11" s="0" t="n">
        <f aca="false">A10+1</f>
        <v>9</v>
      </c>
      <c r="B11" s="0" t="s">
        <v>27</v>
      </c>
      <c r="C11" s="0" t="n">
        <v>4</v>
      </c>
      <c r="D11" s="1" t="s">
        <v>39</v>
      </c>
      <c r="E11" s="1" t="s">
        <v>40</v>
      </c>
      <c r="F11" s="16" t="n">
        <f aca="false">TRUE()</f>
        <v>1</v>
      </c>
      <c r="G11" s="16" t="n">
        <f aca="false">TRUE()</f>
        <v>1</v>
      </c>
      <c r="H11" s="16" t="n">
        <f aca="false">FALSE()</f>
        <v>0</v>
      </c>
      <c r="I11" s="0" t="s">
        <v>41</v>
      </c>
      <c r="J11" s="1" t="s">
        <v>31</v>
      </c>
      <c r="K11" s="1" t="s">
        <v>31</v>
      </c>
      <c r="L11" s="1"/>
      <c r="M11" s="1"/>
      <c r="N11" s="1" t="n">
        <v>100</v>
      </c>
      <c r="O11" s="1" t="n">
        <v>1048576</v>
      </c>
      <c r="P11" s="1" t="n">
        <v>1048576</v>
      </c>
      <c r="Q11" s="1" t="n">
        <v>1048576</v>
      </c>
      <c r="R11" s="17" t="n">
        <f aca="false">INT(T11/U11)</f>
        <v>236874</v>
      </c>
      <c r="S11" s="0" t="n">
        <f aca="false">S$7</f>
        <v>4737490</v>
      </c>
      <c r="T11" s="17" t="n">
        <f aca="false">INT(S11/10)</f>
        <v>473749</v>
      </c>
      <c r="U11" s="0" t="n">
        <v>2</v>
      </c>
      <c r="V11" s="0" t="n">
        <v>4</v>
      </c>
    </row>
    <row r="12" customFormat="false" ht="12.8" hidden="false" customHeight="false" outlineLevel="0" collapsed="false">
      <c r="A12" s="0" t="n">
        <f aca="false">A11+1</f>
        <v>10</v>
      </c>
      <c r="B12" s="0" t="s">
        <v>27</v>
      </c>
      <c r="C12" s="0" t="n">
        <v>4</v>
      </c>
      <c r="D12" s="1" t="s">
        <v>42</v>
      </c>
      <c r="E12" s="1" t="s">
        <v>43</v>
      </c>
      <c r="F12" s="16" t="n">
        <f aca="false">TRUE()</f>
        <v>1</v>
      </c>
      <c r="G12" s="16" t="n">
        <f aca="false">TRUE()</f>
        <v>1</v>
      </c>
      <c r="H12" s="16" t="n">
        <f aca="false">FALSE()</f>
        <v>0</v>
      </c>
      <c r="I12" s="0" t="s">
        <v>44</v>
      </c>
      <c r="J12" s="1" t="s">
        <v>31</v>
      </c>
      <c r="K12" s="1" t="s">
        <v>31</v>
      </c>
      <c r="L12" s="1" t="s">
        <v>31</v>
      </c>
      <c r="M12" s="1"/>
      <c r="N12" s="1" t="n">
        <v>100</v>
      </c>
      <c r="O12" s="1" t="n">
        <v>1048576</v>
      </c>
      <c r="P12" s="1" t="n">
        <v>1048576</v>
      </c>
      <c r="Q12" s="1" t="n">
        <v>1048576</v>
      </c>
      <c r="R12" s="17" t="n">
        <f aca="false">INT(T12/U12)</f>
        <v>236874</v>
      </c>
      <c r="S12" s="0" t="n">
        <f aca="false">S$7</f>
        <v>4737490</v>
      </c>
      <c r="T12" s="17" t="n">
        <f aca="false">INT(S12/10)</f>
        <v>473749</v>
      </c>
      <c r="U12" s="0" t="n">
        <v>2</v>
      </c>
      <c r="V12" s="0" t="n">
        <v>4</v>
      </c>
    </row>
    <row r="13" customFormat="false" ht="12.8" hidden="false" customHeight="false" outlineLevel="0" collapsed="false">
      <c r="A13" s="0" t="n">
        <f aca="false">A12+1</f>
        <v>11</v>
      </c>
      <c r="B13" s="0" t="s">
        <v>27</v>
      </c>
      <c r="C13" s="0" t="n">
        <v>4</v>
      </c>
      <c r="D13" s="1" t="s">
        <v>45</v>
      </c>
      <c r="E13" s="1" t="s">
        <v>46</v>
      </c>
      <c r="F13" s="16" t="n">
        <f aca="false">TRUE()</f>
        <v>1</v>
      </c>
      <c r="G13" s="16" t="n">
        <f aca="false">TRUE()</f>
        <v>1</v>
      </c>
      <c r="H13" s="16" t="n">
        <f aca="false">FALSE()</f>
        <v>0</v>
      </c>
      <c r="I13" s="0" t="s">
        <v>47</v>
      </c>
      <c r="J13" s="1" t="s">
        <v>31</v>
      </c>
      <c r="K13" s="1" t="s">
        <v>31</v>
      </c>
      <c r="L13" s="1" t="s">
        <v>31</v>
      </c>
      <c r="M13" s="1" t="s">
        <v>31</v>
      </c>
      <c r="N13" s="1" t="n">
        <v>20</v>
      </c>
      <c r="O13" s="1" t="n">
        <v>1048576</v>
      </c>
      <c r="P13" s="1" t="n">
        <v>1048576</v>
      </c>
      <c r="Q13" s="1" t="n">
        <v>1048576</v>
      </c>
      <c r="R13" s="17" t="n">
        <f aca="false">INT(T13/U13)</f>
        <v>1325</v>
      </c>
      <c r="S13" s="0" t="n">
        <f aca="false">S$3</f>
        <v>26512</v>
      </c>
      <c r="T13" s="17" t="n">
        <f aca="false">INT(S13/10)</f>
        <v>2651</v>
      </c>
      <c r="U13" s="0" t="n">
        <v>2</v>
      </c>
      <c r="V13" s="0" t="n">
        <v>4</v>
      </c>
    </row>
    <row r="14" customFormat="false" ht="12.8" hidden="false" customHeight="false" outlineLevel="0" collapsed="false">
      <c r="A14" s="0" t="n">
        <f aca="false">A13+1</f>
        <v>12</v>
      </c>
      <c r="B14" s="0" t="s">
        <v>27</v>
      </c>
      <c r="C14" s="0" t="n">
        <v>4</v>
      </c>
      <c r="D14" s="1" t="s">
        <v>45</v>
      </c>
      <c r="E14" s="1" t="s">
        <v>46</v>
      </c>
      <c r="F14" s="16" t="n">
        <f aca="false">TRUE()</f>
        <v>1</v>
      </c>
      <c r="G14" s="16" t="n">
        <f aca="false">TRUE()</f>
        <v>1</v>
      </c>
      <c r="H14" s="16" t="n">
        <f aca="false">FALSE()</f>
        <v>0</v>
      </c>
      <c r="I14" s="0" t="s">
        <v>48</v>
      </c>
      <c r="J14" s="1" t="s">
        <v>31</v>
      </c>
      <c r="K14" s="1" t="s">
        <v>31</v>
      </c>
      <c r="L14" s="1" t="s">
        <v>31</v>
      </c>
      <c r="M14" s="1" t="s">
        <v>31</v>
      </c>
      <c r="N14" s="1" t="n">
        <v>50</v>
      </c>
      <c r="O14" s="1" t="n">
        <v>1048576</v>
      </c>
      <c r="P14" s="1" t="n">
        <v>1048576</v>
      </c>
      <c r="Q14" s="1" t="n">
        <v>1048576</v>
      </c>
      <c r="R14" s="17" t="n">
        <f aca="false">INT(T14/U14)</f>
        <v>15690</v>
      </c>
      <c r="S14" s="0" t="n">
        <f aca="false">S$4</f>
        <v>313813</v>
      </c>
      <c r="T14" s="17" t="n">
        <f aca="false">INT(S14/10)</f>
        <v>31381</v>
      </c>
      <c r="U14" s="0" t="n">
        <v>2</v>
      </c>
      <c r="V14" s="0" t="n">
        <v>4</v>
      </c>
    </row>
    <row r="15" customFormat="false" ht="12.8" hidden="false" customHeight="false" outlineLevel="0" collapsed="false">
      <c r="A15" s="0" t="n">
        <f aca="false">A14+1</f>
        <v>13</v>
      </c>
      <c r="B15" s="0" t="s">
        <v>27</v>
      </c>
      <c r="C15" s="0" t="n">
        <v>4</v>
      </c>
      <c r="D15" s="1" t="s">
        <v>45</v>
      </c>
      <c r="E15" s="1" t="s">
        <v>46</v>
      </c>
      <c r="F15" s="16" t="n">
        <f aca="false">TRUE()</f>
        <v>1</v>
      </c>
      <c r="G15" s="16" t="n">
        <f aca="false">TRUE()</f>
        <v>1</v>
      </c>
      <c r="H15" s="16" t="n">
        <f aca="false">FALSE()</f>
        <v>0</v>
      </c>
      <c r="I15" s="0" t="s">
        <v>49</v>
      </c>
      <c r="J15" s="1" t="s">
        <v>31</v>
      </c>
      <c r="K15" s="1" t="s">
        <v>31</v>
      </c>
      <c r="L15" s="1" t="s">
        <v>31</v>
      </c>
      <c r="M15" s="1" t="s">
        <v>31</v>
      </c>
      <c r="N15" s="1" t="n">
        <v>80</v>
      </c>
      <c r="O15" s="1" t="n">
        <v>1048576</v>
      </c>
      <c r="P15" s="1" t="n">
        <v>1048576</v>
      </c>
      <c r="Q15" s="1" t="n">
        <v>1048576</v>
      </c>
      <c r="R15" s="17" t="n">
        <f aca="false">INT(T15/U15)</f>
        <v>83701</v>
      </c>
      <c r="S15" s="0" t="n">
        <f aca="false">S$5</f>
        <v>1674035</v>
      </c>
      <c r="T15" s="17" t="n">
        <f aca="false">INT(S15/10)</f>
        <v>167403</v>
      </c>
      <c r="U15" s="0" t="n">
        <v>2</v>
      </c>
      <c r="V15" s="0" t="n">
        <v>4</v>
      </c>
    </row>
    <row r="16" customFormat="false" ht="12.8" hidden="false" customHeight="false" outlineLevel="0" collapsed="false">
      <c r="A16" s="0" t="n">
        <f aca="false">A15+1</f>
        <v>14</v>
      </c>
      <c r="B16" s="0" t="s">
        <v>27</v>
      </c>
      <c r="C16" s="0" t="n">
        <v>4</v>
      </c>
      <c r="D16" s="1" t="s">
        <v>45</v>
      </c>
      <c r="E16" s="1" t="s">
        <v>46</v>
      </c>
      <c r="F16" s="16" t="n">
        <f aca="false">TRUE()</f>
        <v>1</v>
      </c>
      <c r="G16" s="16" t="n">
        <f aca="false">TRUE()</f>
        <v>1</v>
      </c>
      <c r="H16" s="16" t="n">
        <f aca="false">FALSE()</f>
        <v>0</v>
      </c>
      <c r="I16" s="0" t="s">
        <v>50</v>
      </c>
      <c r="J16" s="1" t="s">
        <v>31</v>
      </c>
      <c r="K16" s="1" t="s">
        <v>31</v>
      </c>
      <c r="L16" s="1" t="s">
        <v>31</v>
      </c>
      <c r="M16" s="1" t="s">
        <v>31</v>
      </c>
      <c r="N16" s="1" t="n">
        <v>90</v>
      </c>
      <c r="O16" s="1" t="n">
        <v>1048576</v>
      </c>
      <c r="P16" s="1" t="n">
        <v>1048576</v>
      </c>
      <c r="Q16" s="1" t="n">
        <v>1048576</v>
      </c>
      <c r="R16" s="17" t="n">
        <f aca="false">INT(T16/U16)</f>
        <v>119180</v>
      </c>
      <c r="S16" s="0" t="n">
        <f aca="false">S$6</f>
        <v>2383600</v>
      </c>
      <c r="T16" s="17" t="n">
        <f aca="false">INT(S16/10)</f>
        <v>238360</v>
      </c>
      <c r="U16" s="0" t="n">
        <v>2</v>
      </c>
      <c r="V16" s="0" t="n">
        <v>4</v>
      </c>
    </row>
    <row r="17" customFormat="false" ht="12.8" hidden="false" customHeight="false" outlineLevel="0" collapsed="false">
      <c r="A17" s="0" t="n">
        <f aca="false">A16+1</f>
        <v>15</v>
      </c>
      <c r="B17" s="0" t="s">
        <v>27</v>
      </c>
      <c r="C17" s="0" t="n">
        <v>4</v>
      </c>
      <c r="D17" s="1" t="s">
        <v>45</v>
      </c>
      <c r="E17" s="1" t="s">
        <v>46</v>
      </c>
      <c r="F17" s="16" t="n">
        <f aca="false">TRUE()</f>
        <v>1</v>
      </c>
      <c r="G17" s="16" t="n">
        <f aca="false">TRUE()</f>
        <v>1</v>
      </c>
      <c r="H17" s="16" t="n">
        <f aca="false">FALSE()</f>
        <v>0</v>
      </c>
      <c r="I17" s="0" t="s">
        <v>51</v>
      </c>
      <c r="J17" s="1" t="s">
        <v>31</v>
      </c>
      <c r="K17" s="1" t="s">
        <v>31</v>
      </c>
      <c r="L17" s="1" t="s">
        <v>31</v>
      </c>
      <c r="M17" s="1" t="s">
        <v>31</v>
      </c>
      <c r="N17" s="1" t="n">
        <v>100</v>
      </c>
      <c r="O17" s="1" t="n">
        <v>1048576</v>
      </c>
      <c r="P17" s="1" t="n">
        <v>1048576</v>
      </c>
      <c r="Q17" s="1" t="n">
        <v>1048576</v>
      </c>
      <c r="R17" s="17" t="n">
        <f aca="false">INT(T17/U17)</f>
        <v>236874</v>
      </c>
      <c r="S17" s="0" t="n">
        <f aca="false">S$7</f>
        <v>4737490</v>
      </c>
      <c r="T17" s="17" t="n">
        <f aca="false">INT(S17/10)</f>
        <v>473749</v>
      </c>
      <c r="U17" s="0" t="n">
        <v>2</v>
      </c>
      <c r="V17" s="0" t="n">
        <v>4</v>
      </c>
    </row>
    <row r="18" customFormat="false" ht="12.8" hidden="false" customHeight="false" outlineLevel="0" collapsed="false">
      <c r="A18" s="0" t="n">
        <f aca="false">A17+1</f>
        <v>16</v>
      </c>
      <c r="B18" s="0" t="s">
        <v>27</v>
      </c>
      <c r="C18" s="0" t="n">
        <v>4</v>
      </c>
      <c r="D18" s="1" t="s">
        <v>45</v>
      </c>
      <c r="E18" s="1" t="s">
        <v>46</v>
      </c>
      <c r="F18" s="16" t="n">
        <f aca="false">TRUE()</f>
        <v>1</v>
      </c>
      <c r="G18" s="16" t="n">
        <f aca="false">TRUE()</f>
        <v>1</v>
      </c>
      <c r="H18" s="16" t="n">
        <f aca="false">FALSE()</f>
        <v>0</v>
      </c>
      <c r="I18" s="0" t="s">
        <v>52</v>
      </c>
      <c r="J18" s="1" t="s">
        <v>31</v>
      </c>
      <c r="K18" s="1" t="s">
        <v>31</v>
      </c>
      <c r="L18" s="1" t="s">
        <v>31</v>
      </c>
      <c r="M18" s="1" t="s">
        <v>31</v>
      </c>
      <c r="N18" s="1" t="n">
        <v>110</v>
      </c>
      <c r="O18" s="1" t="n">
        <v>1048576</v>
      </c>
      <c r="P18" s="1" t="n">
        <v>1048576</v>
      </c>
      <c r="Q18" s="1" t="n">
        <v>1048576</v>
      </c>
      <c r="R18" s="17" t="n">
        <f aca="false">INT(T18/U18)</f>
        <v>212537</v>
      </c>
      <c r="S18" s="0" t="n">
        <f aca="false">S$8</f>
        <v>4250745</v>
      </c>
      <c r="T18" s="17" t="n">
        <f aca="false">INT(S18/10)</f>
        <v>425074</v>
      </c>
      <c r="U18" s="0" t="n">
        <v>2</v>
      </c>
      <c r="V18" s="0" t="n">
        <v>4</v>
      </c>
      <c r="W18" s="0"/>
    </row>
    <row r="19" customFormat="false" ht="12.8" hidden="false" customHeight="false" outlineLevel="0" collapsed="false">
      <c r="A19" s="0" t="n">
        <f aca="false">A18+1</f>
        <v>17</v>
      </c>
      <c r="B19" s="0" t="s">
        <v>27</v>
      </c>
      <c r="C19" s="0" t="n">
        <v>4</v>
      </c>
      <c r="D19" s="1" t="s">
        <v>45</v>
      </c>
      <c r="E19" s="1" t="s">
        <v>46</v>
      </c>
      <c r="F19" s="16" t="n">
        <f aca="false">TRUE()</f>
        <v>1</v>
      </c>
      <c r="G19" s="16" t="n">
        <f aca="false">TRUE()</f>
        <v>1</v>
      </c>
      <c r="H19" s="16" t="n">
        <f aca="false">FALSE()</f>
        <v>0</v>
      </c>
      <c r="I19" s="0" t="s">
        <v>53</v>
      </c>
      <c r="J19" s="1" t="s">
        <v>31</v>
      </c>
      <c r="K19" s="1" t="s">
        <v>31</v>
      </c>
      <c r="L19" s="1" t="s">
        <v>31</v>
      </c>
      <c r="M19" s="1" t="s">
        <v>31</v>
      </c>
      <c r="N19" s="1" t="n">
        <v>120</v>
      </c>
      <c r="O19" s="1" t="n">
        <v>1048576</v>
      </c>
      <c r="P19" s="1" t="n">
        <v>1048576</v>
      </c>
      <c r="Q19" s="1" t="n">
        <v>1048576</v>
      </c>
      <c r="R19" s="17" t="n">
        <f aca="false">INT(T19/U19)</f>
        <v>282926</v>
      </c>
      <c r="S19" s="0" t="n">
        <f aca="false">S$9</f>
        <v>5658527</v>
      </c>
      <c r="T19" s="17" t="n">
        <f aca="false">INT(S19/10)</f>
        <v>565852</v>
      </c>
      <c r="U19" s="0" t="n">
        <v>2</v>
      </c>
      <c r="V19" s="0" t="n">
        <v>4</v>
      </c>
      <c r="W19" s="0"/>
    </row>
    <row r="20" customFormat="false" ht="12.8" hidden="false" customHeight="false" outlineLevel="0" collapsed="false">
      <c r="A20" s="0" t="n">
        <f aca="false">A19+1</f>
        <v>18</v>
      </c>
      <c r="B20" s="0" t="s">
        <v>27</v>
      </c>
      <c r="C20" s="0" t="n">
        <v>4</v>
      </c>
      <c r="D20" s="1" t="s">
        <v>45</v>
      </c>
      <c r="E20" s="1" t="s">
        <v>46</v>
      </c>
      <c r="F20" s="16" t="n">
        <f aca="false">TRUE()</f>
        <v>1</v>
      </c>
      <c r="G20" s="16" t="n">
        <f aca="false">TRUE()</f>
        <v>1</v>
      </c>
      <c r="H20" s="16" t="n">
        <f aca="false">FALSE()</f>
        <v>0</v>
      </c>
      <c r="I20" s="0" t="s">
        <v>54</v>
      </c>
      <c r="J20" s="1" t="s">
        <v>31</v>
      </c>
      <c r="K20" s="1" t="s">
        <v>31</v>
      </c>
      <c r="L20" s="1" t="s">
        <v>31</v>
      </c>
      <c r="M20" s="1" t="s">
        <v>31</v>
      </c>
      <c r="N20" s="1" t="n">
        <v>150</v>
      </c>
      <c r="O20" s="1" t="n">
        <v>1048576</v>
      </c>
      <c r="P20" s="1" t="n">
        <v>1048576</v>
      </c>
      <c r="Q20" s="1" t="n">
        <v>1048576</v>
      </c>
      <c r="R20" s="17" t="n">
        <f aca="false">INT(T20/U20)</f>
        <v>538383</v>
      </c>
      <c r="S20" s="0" t="n">
        <f aca="false">S$10</f>
        <v>10767679</v>
      </c>
      <c r="T20" s="17" t="n">
        <f aca="false">INT(S20/10)</f>
        <v>1076767</v>
      </c>
      <c r="U20" s="0" t="n">
        <v>2</v>
      </c>
      <c r="V20" s="0" t="n">
        <v>4</v>
      </c>
      <c r="W20" s="0"/>
    </row>
    <row r="21" customFormat="false" ht="12.8" hidden="false" customHeight="false" outlineLevel="0" collapsed="false">
      <c r="A21" s="0" t="n">
        <f aca="false">A20+1</f>
        <v>19</v>
      </c>
      <c r="B21" s="0" t="s">
        <v>27</v>
      </c>
      <c r="C21" s="0" t="n">
        <v>4</v>
      </c>
      <c r="D21" s="1" t="s">
        <v>45</v>
      </c>
      <c r="E21" s="1" t="s">
        <v>46</v>
      </c>
      <c r="F21" s="16" t="n">
        <f aca="false">TRUE()</f>
        <v>1</v>
      </c>
      <c r="G21" s="16" t="n">
        <f aca="false">TRUE()</f>
        <v>1</v>
      </c>
      <c r="H21" s="16" t="n">
        <f aca="false">FALSE()</f>
        <v>0</v>
      </c>
      <c r="I21" s="0" t="s">
        <v>55</v>
      </c>
      <c r="J21" s="1"/>
      <c r="K21" s="1"/>
      <c r="L21" s="1"/>
      <c r="M21" s="1"/>
      <c r="N21" s="1" t="n">
        <v>100</v>
      </c>
      <c r="O21" s="1" t="n">
        <v>2048</v>
      </c>
      <c r="P21" s="1" t="n">
        <v>2048</v>
      </c>
      <c r="Q21" s="1" t="n">
        <v>2048</v>
      </c>
      <c r="R21" s="17" t="n">
        <f aca="false">INT(T21/U21)/2</f>
        <v>118437</v>
      </c>
      <c r="S21" s="0" t="n">
        <f aca="false">S$7</f>
        <v>4737490</v>
      </c>
      <c r="T21" s="17" t="n">
        <f aca="false">INT(S21/10)</f>
        <v>473749</v>
      </c>
      <c r="U21" s="0" t="n">
        <v>2</v>
      </c>
      <c r="V21" s="18" t="n">
        <v>1</v>
      </c>
    </row>
    <row r="22" customFormat="false" ht="12.8" hidden="false" customHeight="false" outlineLevel="0" collapsed="false">
      <c r="A22" s="0"/>
      <c r="B22" s="0"/>
      <c r="C22" s="0"/>
      <c r="D22" s="1"/>
      <c r="E22" s="1"/>
      <c r="F22" s="16"/>
      <c r="G22" s="16"/>
      <c r="H22" s="16"/>
      <c r="J22" s="1"/>
      <c r="K22" s="1"/>
      <c r="L22" s="1"/>
      <c r="M22" s="1"/>
    </row>
    <row r="23" customFormat="false" ht="12.8" hidden="false" customHeight="false" outlineLevel="0" collapsed="false">
      <c r="A23" s="0"/>
      <c r="B23" s="0"/>
      <c r="C23" s="0"/>
      <c r="D23" s="1"/>
      <c r="E23" s="1"/>
      <c r="F23" s="16"/>
      <c r="G23" s="16"/>
      <c r="H23" s="16"/>
      <c r="J23" s="1"/>
      <c r="K23" s="1"/>
      <c r="L23" s="1"/>
      <c r="M23" s="1"/>
    </row>
    <row r="24" customFormat="false" ht="12.8" hidden="false" customHeight="false" outlineLevel="0" collapsed="false">
      <c r="A24" s="0"/>
      <c r="B24" s="0"/>
      <c r="C24" s="0"/>
      <c r="D24" s="1"/>
      <c r="E24" s="1"/>
      <c r="F24" s="16"/>
      <c r="G24" s="16"/>
      <c r="H24" s="16"/>
      <c r="J24" s="1"/>
      <c r="K24" s="1"/>
      <c r="L24" s="1"/>
      <c r="M24" s="1"/>
    </row>
    <row r="25" customFormat="false" ht="12.8" hidden="false" customHeight="false" outlineLevel="0" collapsed="false">
      <c r="A25" s="0"/>
      <c r="B25" s="0"/>
      <c r="C25" s="0"/>
      <c r="D25" s="1"/>
      <c r="E25" s="1"/>
      <c r="F25" s="16"/>
      <c r="G25" s="16"/>
      <c r="H25" s="16"/>
      <c r="J25" s="1"/>
      <c r="K25" s="1"/>
      <c r="L25" s="1"/>
      <c r="M25" s="1"/>
    </row>
    <row r="26" customFormat="false" ht="12.8" hidden="false" customHeight="false" outlineLevel="0" collapsed="false">
      <c r="A26" s="0"/>
      <c r="B26" s="0"/>
      <c r="C26" s="0"/>
      <c r="D26" s="1"/>
      <c r="E26" s="1"/>
      <c r="F26" s="16"/>
      <c r="G26" s="16"/>
      <c r="H26" s="16"/>
      <c r="J26" s="1"/>
      <c r="K26" s="1"/>
      <c r="L26" s="1"/>
      <c r="M26" s="1"/>
    </row>
    <row r="27" customFormat="false" ht="12.8" hidden="false" customHeight="false" outlineLevel="0" collapsed="false">
      <c r="A27" s="0"/>
      <c r="B27" s="0"/>
      <c r="C27" s="0"/>
      <c r="D27" s="1"/>
      <c r="E27" s="1"/>
      <c r="F27" s="16"/>
      <c r="G27" s="16"/>
      <c r="H27" s="16"/>
      <c r="J27" s="1"/>
      <c r="K27" s="1"/>
      <c r="L27" s="1"/>
      <c r="M27" s="1"/>
    </row>
    <row r="28" customFormat="false" ht="12.8" hidden="false" customHeight="false" outlineLevel="0" collapsed="false">
      <c r="A28" s="0"/>
      <c r="B28" s="0"/>
      <c r="C28" s="0"/>
      <c r="D28" s="1"/>
      <c r="E28" s="1"/>
      <c r="F28" s="16"/>
      <c r="G28" s="16"/>
      <c r="H28" s="16"/>
      <c r="J28" s="1"/>
      <c r="K28" s="1"/>
      <c r="L28" s="1"/>
      <c r="M28" s="1"/>
    </row>
    <row r="29" customFormat="false" ht="12.8" hidden="false" customHeight="false" outlineLevel="0" collapsed="false">
      <c r="A29" s="0"/>
      <c r="B29" s="0"/>
      <c r="C29" s="0"/>
      <c r="D29" s="1"/>
      <c r="E29" s="1"/>
      <c r="F29" s="16"/>
      <c r="G29" s="16"/>
      <c r="H29" s="16"/>
      <c r="J29" s="1"/>
      <c r="K29" s="1"/>
      <c r="L29" s="1"/>
      <c r="M29" s="1"/>
      <c r="N29" s="1"/>
      <c r="O29" s="1"/>
      <c r="P29" s="1"/>
      <c r="Q29" s="1"/>
      <c r="R29" s="1"/>
    </row>
    <row r="30" customFormat="false" ht="12.8" hidden="false" customHeight="false" outlineLevel="0" collapsed="false">
      <c r="A30" s="0"/>
      <c r="B30" s="0"/>
      <c r="C30" s="0"/>
      <c r="D30" s="1"/>
      <c r="E30" s="1"/>
      <c r="F30" s="16"/>
      <c r="G30" s="16"/>
      <c r="H30" s="16"/>
      <c r="J30" s="1"/>
      <c r="K30" s="1"/>
      <c r="L30" s="1"/>
      <c r="M30" s="1"/>
      <c r="N30" s="1"/>
      <c r="O30" s="1"/>
      <c r="P30" s="1"/>
      <c r="Q30" s="1"/>
      <c r="R30" s="1"/>
    </row>
    <row r="31" customFormat="false" ht="12.8" hidden="false" customHeight="false" outlineLevel="0" collapsed="false">
      <c r="A31" s="0"/>
      <c r="B31" s="0"/>
      <c r="C31" s="0"/>
      <c r="D31" s="1"/>
      <c r="E31" s="1"/>
      <c r="F31" s="16"/>
      <c r="G31" s="16"/>
      <c r="H31" s="16"/>
      <c r="J31" s="1"/>
      <c r="K31" s="1"/>
      <c r="L31" s="1"/>
      <c r="M31" s="1"/>
      <c r="N31" s="1"/>
      <c r="O31" s="1"/>
      <c r="P31" s="1"/>
      <c r="Q31" s="1"/>
      <c r="R31" s="1"/>
    </row>
    <row r="32" customFormat="false" ht="12.8" hidden="false" customHeight="false" outlineLevel="0" collapsed="false">
      <c r="A32" s="0"/>
      <c r="B32" s="0"/>
      <c r="C32" s="0"/>
      <c r="D32" s="1"/>
      <c r="E32" s="1"/>
      <c r="F32" s="16"/>
      <c r="G32" s="16"/>
      <c r="H32" s="16"/>
      <c r="J32" s="1"/>
      <c r="K32" s="1"/>
      <c r="L32" s="1"/>
      <c r="M32" s="1"/>
      <c r="N32" s="1"/>
      <c r="O32" s="1"/>
      <c r="P32" s="1"/>
      <c r="Q32" s="1"/>
      <c r="R32" s="1"/>
    </row>
    <row r="33" customFormat="false" ht="12.8" hidden="false" customHeight="false" outlineLevel="0" collapsed="false">
      <c r="A33" s="0"/>
      <c r="B33" s="0"/>
      <c r="C33" s="0"/>
      <c r="D33" s="1"/>
      <c r="E33" s="1"/>
      <c r="F33" s="16"/>
      <c r="G33" s="16"/>
      <c r="H33" s="16"/>
      <c r="J33" s="1"/>
      <c r="K33" s="1"/>
      <c r="L33" s="1"/>
      <c r="M33" s="1"/>
      <c r="N33" s="1"/>
      <c r="O33" s="1"/>
      <c r="P33" s="1"/>
      <c r="Q33" s="1"/>
      <c r="R33" s="1"/>
    </row>
    <row r="34" customFormat="false" ht="12.8" hidden="false" customHeight="false" outlineLevel="0" collapsed="false">
      <c r="A34" s="0"/>
      <c r="B34" s="0"/>
      <c r="C34" s="0"/>
      <c r="D34" s="1"/>
      <c r="E34" s="1"/>
      <c r="F34" s="16"/>
      <c r="G34" s="16"/>
      <c r="H34" s="16"/>
      <c r="J34" s="1"/>
      <c r="K34" s="1"/>
      <c r="L34" s="1"/>
      <c r="M34" s="1"/>
      <c r="N34" s="1"/>
      <c r="O34" s="1"/>
      <c r="P34" s="1"/>
      <c r="Q34" s="1"/>
      <c r="R34" s="1"/>
    </row>
    <row r="35" customFormat="false" ht="12.8" hidden="false" customHeight="false" outlineLevel="0" collapsed="false">
      <c r="A35" s="0"/>
      <c r="B35" s="0"/>
      <c r="C35" s="0"/>
      <c r="D35" s="1"/>
      <c r="E35" s="1"/>
      <c r="F35" s="16"/>
      <c r="G35" s="16"/>
      <c r="H35" s="16"/>
      <c r="J35" s="1"/>
      <c r="K35" s="1"/>
      <c r="L35" s="1"/>
      <c r="M35" s="1"/>
      <c r="N35" s="1"/>
      <c r="O35" s="1"/>
      <c r="P35" s="1"/>
      <c r="Q35" s="1"/>
      <c r="R35" s="1"/>
    </row>
    <row r="36" customFormat="false" ht="12.8" hidden="false" customHeight="false" outlineLevel="0" collapsed="false">
      <c r="A36" s="0"/>
      <c r="B36" s="0"/>
      <c r="C36" s="0"/>
      <c r="D36" s="1"/>
      <c r="E36" s="1"/>
      <c r="F36" s="16"/>
      <c r="G36" s="16"/>
      <c r="H36" s="16"/>
      <c r="J36" s="1"/>
      <c r="K36" s="1"/>
      <c r="L36" s="1"/>
      <c r="M36" s="1"/>
      <c r="N36" s="1"/>
      <c r="O36" s="1"/>
      <c r="P36" s="1"/>
      <c r="Q36" s="1"/>
      <c r="R36" s="1"/>
    </row>
    <row r="37" customFormat="false" ht="12.8" hidden="false" customHeight="false" outlineLevel="0" collapsed="false">
      <c r="A37" s="0"/>
      <c r="B37" s="0"/>
      <c r="C37" s="0"/>
      <c r="D37" s="1"/>
      <c r="E37" s="1"/>
      <c r="F37" s="16"/>
      <c r="G37" s="16"/>
      <c r="H37" s="16"/>
      <c r="J37" s="1"/>
      <c r="K37" s="1"/>
      <c r="L37" s="1"/>
      <c r="M37" s="1"/>
      <c r="N37" s="1"/>
      <c r="O37" s="1"/>
      <c r="P37" s="1"/>
      <c r="Q37" s="1"/>
      <c r="R37" s="1"/>
    </row>
    <row r="38" customFormat="false" ht="12.8" hidden="false" customHeight="false" outlineLevel="0" collapsed="false">
      <c r="A38" s="0"/>
      <c r="B38" s="0"/>
      <c r="C38" s="0"/>
      <c r="D38" s="1"/>
      <c r="E38" s="1"/>
      <c r="F38" s="16"/>
      <c r="G38" s="16"/>
      <c r="H38" s="16"/>
      <c r="J38" s="1"/>
      <c r="K38" s="1"/>
      <c r="L38" s="1"/>
      <c r="M38" s="1"/>
      <c r="N38" s="1"/>
      <c r="O38" s="1"/>
      <c r="P38" s="1"/>
      <c r="Q38" s="1"/>
      <c r="R38" s="1"/>
    </row>
    <row r="39" customFormat="false" ht="12.8" hidden="false" customHeight="false" outlineLevel="0" collapsed="false">
      <c r="A39" s="0"/>
      <c r="B39" s="0"/>
      <c r="C39" s="0"/>
      <c r="D39" s="1"/>
      <c r="E39" s="1"/>
      <c r="F39" s="16"/>
      <c r="G39" s="16"/>
      <c r="H39" s="16"/>
      <c r="J39" s="1"/>
      <c r="K39" s="1"/>
      <c r="L39" s="1"/>
      <c r="M39" s="1"/>
      <c r="N39" s="1"/>
      <c r="O39" s="1"/>
      <c r="P39" s="1"/>
      <c r="Q39" s="1"/>
      <c r="R39" s="1"/>
    </row>
    <row r="40" customFormat="false" ht="12.8" hidden="false" customHeight="false" outlineLevel="0" collapsed="false">
      <c r="A40" s="0"/>
      <c r="B40" s="0"/>
      <c r="C40" s="0"/>
      <c r="D40" s="1"/>
      <c r="E40" s="1"/>
      <c r="F40" s="16"/>
      <c r="G40" s="16"/>
      <c r="H40" s="16"/>
      <c r="J40" s="1"/>
      <c r="K40" s="1"/>
      <c r="L40" s="1"/>
      <c r="M40" s="1"/>
      <c r="N40" s="1"/>
      <c r="O40" s="1"/>
      <c r="P40" s="1"/>
      <c r="Q40" s="1"/>
      <c r="R40" s="1"/>
    </row>
    <row r="41" customFormat="false" ht="12.8" hidden="false" customHeight="false" outlineLevel="0" collapsed="false">
      <c r="A41" s="0"/>
      <c r="B41" s="0"/>
      <c r="C41" s="0"/>
      <c r="D41" s="1"/>
      <c r="E41" s="1"/>
      <c r="F41" s="16"/>
      <c r="G41" s="16"/>
      <c r="H41" s="16"/>
      <c r="J41" s="1"/>
      <c r="K41" s="1"/>
      <c r="L41" s="1"/>
      <c r="M41" s="1"/>
      <c r="N41" s="1"/>
      <c r="O41" s="1"/>
      <c r="P41" s="1"/>
      <c r="Q41" s="1"/>
      <c r="R41" s="1"/>
    </row>
    <row r="42" customFormat="false" ht="12.8" hidden="false" customHeight="false" outlineLevel="0" collapsed="false">
      <c r="A42" s="0"/>
      <c r="B42" s="0"/>
      <c r="C42" s="0"/>
      <c r="D42" s="1"/>
      <c r="E42" s="1"/>
      <c r="F42" s="16"/>
      <c r="G42" s="16"/>
      <c r="H42" s="16"/>
      <c r="J42" s="1"/>
      <c r="K42" s="1"/>
      <c r="L42" s="1"/>
      <c r="M42" s="1"/>
      <c r="N42" s="1"/>
      <c r="O42" s="1"/>
      <c r="P42" s="1"/>
      <c r="Q42" s="1"/>
      <c r="R42" s="1"/>
    </row>
    <row r="43" customFormat="false" ht="12.8" hidden="false" customHeight="false" outlineLevel="0" collapsed="false">
      <c r="A43" s="0"/>
      <c r="B43" s="0"/>
      <c r="C43" s="0"/>
      <c r="D43" s="1"/>
      <c r="E43" s="1"/>
      <c r="F43" s="16"/>
      <c r="G43" s="16"/>
      <c r="H43" s="16"/>
      <c r="J43" s="1"/>
      <c r="K43" s="1"/>
      <c r="L43" s="1"/>
      <c r="M43" s="1"/>
      <c r="N43" s="1"/>
      <c r="O43" s="1"/>
      <c r="P43" s="1"/>
      <c r="Q43" s="1"/>
      <c r="R43" s="1"/>
    </row>
    <row r="44" customFormat="false" ht="12.8" hidden="false" customHeight="false" outlineLevel="0" collapsed="false">
      <c r="A44" s="0"/>
      <c r="B44" s="0"/>
      <c r="C44" s="0"/>
      <c r="D44" s="1"/>
      <c r="E44" s="1"/>
      <c r="F44" s="16"/>
      <c r="G44" s="16"/>
      <c r="H44" s="16"/>
      <c r="J44" s="1"/>
      <c r="K44" s="1"/>
      <c r="L44" s="1"/>
      <c r="M44" s="1"/>
      <c r="N44" s="1"/>
      <c r="O44" s="1"/>
      <c r="P44" s="1"/>
      <c r="Q44" s="1"/>
      <c r="R44" s="1"/>
    </row>
    <row r="45" customFormat="false" ht="12.8" hidden="false" customHeight="false" outlineLevel="0" collapsed="false">
      <c r="A45" s="0"/>
      <c r="B45" s="0"/>
      <c r="C45" s="0"/>
      <c r="D45" s="1"/>
      <c r="E45" s="1"/>
      <c r="F45" s="16"/>
      <c r="G45" s="16"/>
      <c r="H45" s="16"/>
      <c r="J45" s="1"/>
      <c r="K45" s="1"/>
      <c r="L45" s="1"/>
      <c r="M45" s="1"/>
      <c r="N45" s="1"/>
      <c r="O45" s="1"/>
      <c r="P45" s="1"/>
      <c r="Q45" s="1"/>
      <c r="R45" s="1"/>
    </row>
    <row r="46" customFormat="false" ht="12.8" hidden="false" customHeight="false" outlineLevel="0" collapsed="false">
      <c r="A46" s="0"/>
      <c r="B46" s="0"/>
      <c r="C46" s="0"/>
      <c r="D46" s="1"/>
      <c r="E46" s="1"/>
      <c r="F46" s="16"/>
      <c r="G46" s="16"/>
      <c r="H46" s="16"/>
      <c r="J46" s="1"/>
      <c r="K46" s="1"/>
      <c r="L46" s="1"/>
      <c r="M46" s="1"/>
      <c r="N46" s="1"/>
      <c r="O46" s="1"/>
      <c r="P46" s="1"/>
      <c r="Q46" s="1"/>
      <c r="R46" s="1"/>
    </row>
    <row r="47" customFormat="false" ht="12.8" hidden="false" customHeight="false" outlineLevel="0" collapsed="false">
      <c r="A47" s="0"/>
      <c r="B47" s="0"/>
      <c r="C47" s="0"/>
      <c r="D47" s="1"/>
      <c r="E47" s="1"/>
      <c r="F47" s="16"/>
      <c r="G47" s="16"/>
      <c r="H47" s="16"/>
      <c r="J47" s="1"/>
      <c r="K47" s="1"/>
      <c r="L47" s="1"/>
      <c r="M47" s="1"/>
      <c r="N47" s="1"/>
      <c r="O47" s="1"/>
      <c r="P47" s="1"/>
      <c r="Q47" s="1"/>
      <c r="R47" s="1"/>
    </row>
    <row r="48" customFormat="false" ht="12.8" hidden="false" customHeight="false" outlineLevel="0" collapsed="false">
      <c r="A48" s="0"/>
      <c r="B48" s="0"/>
      <c r="C48" s="0"/>
      <c r="D48" s="1"/>
      <c r="E48" s="1"/>
      <c r="F48" s="16"/>
      <c r="G48" s="16"/>
      <c r="H48" s="16"/>
      <c r="J48" s="1"/>
      <c r="K48" s="1"/>
      <c r="L48" s="1"/>
      <c r="M48" s="1"/>
      <c r="N48" s="1"/>
      <c r="O48" s="1"/>
      <c r="P48" s="1"/>
      <c r="Q48" s="1"/>
      <c r="R48" s="1"/>
    </row>
    <row r="49" customFormat="false" ht="12.8" hidden="false" customHeight="false" outlineLevel="0" collapsed="false">
      <c r="A49" s="0"/>
      <c r="B49" s="0"/>
      <c r="C49" s="0"/>
      <c r="D49" s="1"/>
      <c r="E49" s="1"/>
      <c r="F49" s="16"/>
      <c r="G49" s="16"/>
      <c r="H49" s="16"/>
      <c r="J49" s="1"/>
      <c r="K49" s="1"/>
      <c r="L49" s="1"/>
      <c r="M49" s="1"/>
      <c r="N49" s="1"/>
      <c r="O49" s="1"/>
      <c r="P49" s="1"/>
      <c r="Q49" s="1"/>
      <c r="R49" s="1"/>
    </row>
    <row r="50" customFormat="false" ht="12.8" hidden="false" customHeight="false" outlineLevel="0" collapsed="false">
      <c r="A50" s="0"/>
      <c r="B50" s="0"/>
      <c r="C50" s="0"/>
      <c r="D50" s="1"/>
      <c r="E50" s="1"/>
      <c r="F50" s="16"/>
      <c r="G50" s="16"/>
      <c r="H50" s="16"/>
      <c r="J50" s="1"/>
      <c r="K50" s="1"/>
      <c r="L50" s="1"/>
      <c r="M50" s="1"/>
      <c r="N50" s="1"/>
      <c r="O50" s="1"/>
      <c r="P50" s="1"/>
      <c r="Q50" s="1"/>
      <c r="R50" s="1"/>
    </row>
    <row r="51" customFormat="false" ht="12.8" hidden="false" customHeight="false" outlineLevel="0" collapsed="false">
      <c r="A51" s="0"/>
      <c r="B51" s="0"/>
      <c r="C51" s="0"/>
      <c r="D51" s="1"/>
      <c r="E51" s="1"/>
      <c r="F51" s="16"/>
      <c r="G51" s="16"/>
      <c r="H51" s="16"/>
      <c r="J51" s="1"/>
      <c r="K51" s="1"/>
      <c r="L51" s="1"/>
      <c r="M51" s="1"/>
      <c r="N51" s="1"/>
      <c r="O51" s="1"/>
      <c r="P51" s="1"/>
      <c r="Q51" s="1"/>
      <c r="R51" s="1"/>
    </row>
    <row r="52" customFormat="false" ht="12.8" hidden="false" customHeight="false" outlineLevel="0" collapsed="false">
      <c r="A52" s="0"/>
      <c r="B52" s="0"/>
      <c r="C52" s="0"/>
      <c r="D52" s="1"/>
      <c r="E52" s="1"/>
      <c r="F52" s="16"/>
      <c r="G52" s="16"/>
      <c r="H52" s="16"/>
      <c r="J52" s="1"/>
      <c r="K52" s="1"/>
      <c r="L52" s="1"/>
      <c r="M52" s="1"/>
      <c r="N52" s="1"/>
      <c r="O52" s="1"/>
      <c r="P52" s="1"/>
      <c r="Q52" s="1"/>
      <c r="R52" s="1"/>
    </row>
    <row r="53" customFormat="false" ht="12.8" hidden="false" customHeight="false" outlineLevel="0" collapsed="false">
      <c r="A53" s="0"/>
      <c r="B53" s="0"/>
      <c r="C53" s="0"/>
      <c r="D53" s="1"/>
      <c r="E53" s="1"/>
      <c r="F53" s="16"/>
      <c r="G53" s="16"/>
      <c r="H53" s="16"/>
      <c r="J53" s="1"/>
      <c r="K53" s="1"/>
      <c r="L53" s="1"/>
      <c r="M53" s="1"/>
      <c r="N53" s="1"/>
      <c r="O53" s="1"/>
      <c r="P53" s="1"/>
      <c r="Q53" s="1"/>
      <c r="R53" s="1"/>
    </row>
    <row r="54" customFormat="false" ht="12.8" hidden="false" customHeight="false" outlineLevel="0" collapsed="false">
      <c r="A54" s="0"/>
      <c r="B54" s="0"/>
      <c r="C54" s="0"/>
      <c r="D54" s="1"/>
      <c r="E54" s="1"/>
      <c r="F54" s="16"/>
      <c r="G54" s="16"/>
      <c r="H54" s="16"/>
      <c r="J54" s="1"/>
      <c r="K54" s="1"/>
      <c r="L54" s="1"/>
      <c r="M54" s="1"/>
      <c r="N54" s="1"/>
      <c r="O54" s="1"/>
      <c r="P54" s="1"/>
      <c r="Q54" s="1"/>
      <c r="R54" s="1"/>
    </row>
    <row r="55" customFormat="false" ht="12.8" hidden="false" customHeight="false" outlineLevel="0" collapsed="false">
      <c r="A55" s="0"/>
      <c r="B55" s="0"/>
      <c r="C55" s="0"/>
      <c r="D55" s="1"/>
      <c r="E55" s="1"/>
      <c r="F55" s="16"/>
      <c r="G55" s="16"/>
      <c r="H55" s="16"/>
      <c r="J55" s="1"/>
      <c r="K55" s="1"/>
      <c r="L55" s="1"/>
      <c r="M55" s="1"/>
      <c r="N55" s="1"/>
      <c r="O55" s="1"/>
      <c r="P55" s="1"/>
      <c r="Q55" s="1"/>
      <c r="R55" s="1"/>
    </row>
    <row r="56" customFormat="false" ht="12.8" hidden="false" customHeight="false" outlineLevel="0" collapsed="false">
      <c r="A56" s="0"/>
      <c r="B56" s="0"/>
      <c r="C56" s="0"/>
      <c r="D56" s="1"/>
      <c r="E56" s="1"/>
      <c r="F56" s="16"/>
      <c r="G56" s="16"/>
      <c r="H56" s="16"/>
      <c r="J56" s="1"/>
      <c r="K56" s="1"/>
      <c r="L56" s="1"/>
      <c r="M56" s="1"/>
      <c r="N56" s="1"/>
      <c r="O56" s="1"/>
      <c r="P56" s="1"/>
      <c r="Q56" s="1"/>
      <c r="R56" s="1"/>
    </row>
    <row r="57" customFormat="false" ht="12.8" hidden="false" customHeight="false" outlineLevel="0" collapsed="false">
      <c r="A57" s="0"/>
      <c r="B57" s="0"/>
      <c r="C57" s="0"/>
      <c r="D57" s="1"/>
      <c r="E57" s="1"/>
      <c r="F57" s="16"/>
      <c r="G57" s="16"/>
      <c r="H57" s="16"/>
      <c r="J57" s="1"/>
      <c r="K57" s="1"/>
      <c r="L57" s="1"/>
      <c r="M57" s="1"/>
      <c r="N57" s="1"/>
      <c r="O57" s="1"/>
      <c r="P57" s="1"/>
      <c r="Q57" s="1"/>
      <c r="R57" s="1"/>
    </row>
    <row r="58" customFormat="false" ht="12.8" hidden="false" customHeight="false" outlineLevel="0" collapsed="false">
      <c r="A58" s="0"/>
      <c r="B58" s="0"/>
      <c r="C58" s="0"/>
      <c r="D58" s="1"/>
      <c r="E58" s="1"/>
      <c r="F58" s="16"/>
      <c r="G58" s="16"/>
      <c r="H58" s="16"/>
      <c r="J58" s="1"/>
      <c r="K58" s="1"/>
      <c r="L58" s="1"/>
      <c r="M58" s="1"/>
      <c r="N58" s="1"/>
      <c r="O58" s="1"/>
      <c r="P58" s="1"/>
      <c r="Q58" s="1"/>
      <c r="R58" s="1"/>
    </row>
    <row r="59" customFormat="false" ht="12.8" hidden="false" customHeight="false" outlineLevel="0" collapsed="false">
      <c r="A59" s="0"/>
      <c r="B59" s="0"/>
      <c r="C59" s="0"/>
      <c r="D59" s="1"/>
      <c r="E59" s="1"/>
      <c r="F59" s="16"/>
      <c r="G59" s="16"/>
      <c r="H59" s="16"/>
      <c r="J59" s="1"/>
      <c r="K59" s="1"/>
      <c r="L59" s="1"/>
      <c r="M59" s="1"/>
      <c r="N59" s="1"/>
      <c r="O59" s="1"/>
      <c r="P59" s="1"/>
      <c r="Q59" s="1"/>
      <c r="R59" s="1"/>
    </row>
    <row r="60" customFormat="false" ht="12.8" hidden="false" customHeight="false" outlineLevel="0" collapsed="false">
      <c r="A60" s="0"/>
      <c r="B60" s="0"/>
      <c r="C60" s="0"/>
      <c r="V60" s="0"/>
      <c r="W60" s="0"/>
    </row>
    <row r="61" customFormat="false" ht="12.8" hidden="false" customHeight="false" outlineLevel="0" collapsed="false">
      <c r="A61" s="0"/>
      <c r="B61" s="0"/>
      <c r="C61" s="0"/>
      <c r="D61" s="1"/>
      <c r="E61" s="1"/>
      <c r="F61" s="16"/>
      <c r="G61" s="16"/>
      <c r="H61" s="16"/>
      <c r="J61" s="1"/>
      <c r="K61" s="1"/>
      <c r="L61" s="1"/>
      <c r="M61" s="1"/>
      <c r="N61" s="1"/>
      <c r="O61" s="1"/>
      <c r="P61" s="1"/>
      <c r="Q61" s="1"/>
      <c r="R61" s="1"/>
    </row>
    <row r="62" customFormat="false" ht="12.8" hidden="false" customHeight="false" outlineLevel="0" collapsed="false">
      <c r="A62" s="0"/>
      <c r="B62" s="0"/>
      <c r="C62" s="0"/>
      <c r="D62" s="1"/>
      <c r="E62" s="1"/>
      <c r="F62" s="16"/>
      <c r="G62" s="16"/>
      <c r="H62" s="16"/>
      <c r="J62" s="1"/>
      <c r="K62" s="1"/>
      <c r="L62" s="1"/>
      <c r="M62" s="1"/>
      <c r="N62" s="1"/>
      <c r="O62" s="1"/>
      <c r="P62" s="1"/>
      <c r="Q62" s="1"/>
      <c r="R62" s="1"/>
    </row>
    <row r="63" customFormat="false" ht="12.8" hidden="false" customHeight="false" outlineLevel="0" collapsed="false">
      <c r="A63" s="0"/>
      <c r="B63" s="0"/>
      <c r="C63" s="0"/>
      <c r="D63" s="1"/>
      <c r="E63" s="1"/>
      <c r="F63" s="16"/>
      <c r="G63" s="16"/>
      <c r="H63" s="16"/>
      <c r="J63" s="1"/>
      <c r="K63" s="1"/>
      <c r="L63" s="1"/>
      <c r="M63" s="1"/>
      <c r="N63" s="1"/>
      <c r="O63" s="1"/>
      <c r="P63" s="1"/>
      <c r="Q63" s="1"/>
      <c r="R63" s="1"/>
    </row>
    <row r="64" customFormat="false" ht="12.8" hidden="false" customHeight="false" outlineLevel="0" collapsed="false">
      <c r="A64" s="0"/>
      <c r="B64" s="0"/>
      <c r="C64" s="0"/>
      <c r="D64" s="1"/>
      <c r="E64" s="1"/>
      <c r="F64" s="16"/>
      <c r="G64" s="16"/>
      <c r="H64" s="16"/>
      <c r="J64" s="1"/>
      <c r="K64" s="1"/>
      <c r="L64" s="1"/>
      <c r="M64" s="1"/>
      <c r="N64" s="1"/>
      <c r="O64" s="1"/>
      <c r="P64" s="1"/>
      <c r="Q64" s="1"/>
      <c r="R64" s="1"/>
    </row>
    <row r="65" customFormat="false" ht="12.8" hidden="false" customHeight="false" outlineLevel="0" collapsed="false">
      <c r="A65" s="0"/>
      <c r="B65" s="0"/>
      <c r="C65" s="0"/>
      <c r="D65" s="1"/>
      <c r="E65" s="1"/>
      <c r="F65" s="16"/>
      <c r="G65" s="16"/>
      <c r="H65" s="16"/>
      <c r="J65" s="1"/>
      <c r="K65" s="1"/>
      <c r="L65" s="1"/>
      <c r="M65" s="1"/>
      <c r="N65" s="1"/>
      <c r="O65" s="1"/>
      <c r="P65" s="1"/>
      <c r="Q65" s="1"/>
      <c r="R65" s="1"/>
    </row>
    <row r="66" customFormat="false" ht="12.8" hidden="false" customHeight="false" outlineLevel="0" collapsed="false">
      <c r="A66" s="0"/>
      <c r="B66" s="0"/>
      <c r="C66" s="0"/>
      <c r="D66" s="1"/>
      <c r="E66" s="1"/>
      <c r="F66" s="16"/>
      <c r="G66" s="16"/>
      <c r="H66" s="16"/>
      <c r="J66" s="1"/>
      <c r="K66" s="1"/>
      <c r="L66" s="1"/>
      <c r="M66" s="1"/>
      <c r="N66" s="1"/>
      <c r="O66" s="1"/>
      <c r="P66" s="1"/>
      <c r="Q66" s="1"/>
      <c r="R66" s="1"/>
    </row>
    <row r="67" customFormat="false" ht="12.8" hidden="false" customHeight="false" outlineLevel="0" collapsed="false">
      <c r="A67" s="0"/>
      <c r="B67" s="0"/>
      <c r="C67" s="0"/>
      <c r="D67" s="1"/>
      <c r="E67" s="1"/>
      <c r="F67" s="16"/>
      <c r="G67" s="16"/>
      <c r="H67" s="16"/>
      <c r="J67" s="1"/>
      <c r="K67" s="1"/>
      <c r="L67" s="1"/>
      <c r="M67" s="1"/>
      <c r="N67" s="1"/>
      <c r="O67" s="1"/>
      <c r="P67" s="1"/>
      <c r="Q67" s="1"/>
      <c r="R67" s="1"/>
    </row>
    <row r="68" customFormat="false" ht="12.8" hidden="false" customHeight="false" outlineLevel="0" collapsed="false">
      <c r="A68" s="0"/>
      <c r="B68" s="0"/>
      <c r="C68" s="0"/>
      <c r="D68" s="1"/>
      <c r="E68" s="1"/>
      <c r="F68" s="16"/>
      <c r="G68" s="16"/>
      <c r="H68" s="16"/>
      <c r="J68" s="1"/>
      <c r="K68" s="1"/>
      <c r="L68" s="1"/>
      <c r="M68" s="1"/>
      <c r="N68" s="1"/>
      <c r="O68" s="1"/>
      <c r="P68" s="1"/>
      <c r="Q68" s="1"/>
      <c r="R68" s="1"/>
    </row>
    <row r="69" customFormat="false" ht="12.8" hidden="false" customHeight="false" outlineLevel="0" collapsed="false">
      <c r="A69" s="0"/>
      <c r="B69" s="0"/>
      <c r="C69" s="0"/>
      <c r="D69" s="1"/>
      <c r="E69" s="1"/>
      <c r="F69" s="16"/>
      <c r="G69" s="16"/>
      <c r="H69" s="16"/>
      <c r="J69" s="1"/>
      <c r="K69" s="1"/>
      <c r="L69" s="1"/>
      <c r="M69" s="1"/>
      <c r="N69" s="1"/>
      <c r="O69" s="1"/>
      <c r="P69" s="1"/>
      <c r="Q69" s="1"/>
      <c r="R69" s="1"/>
    </row>
    <row r="70" customFormat="false" ht="12.8" hidden="false" customHeight="false" outlineLevel="0" collapsed="false">
      <c r="A70" s="0"/>
      <c r="B70" s="0"/>
      <c r="C70" s="0"/>
      <c r="D70" s="1"/>
      <c r="E70" s="1"/>
      <c r="F70" s="16"/>
      <c r="G70" s="16"/>
      <c r="H70" s="16"/>
      <c r="J70" s="1"/>
      <c r="K70" s="1"/>
      <c r="L70" s="1"/>
      <c r="M70" s="1"/>
      <c r="N70" s="1"/>
      <c r="O70" s="1"/>
      <c r="P70" s="1"/>
      <c r="Q70" s="1"/>
      <c r="R70" s="1"/>
    </row>
    <row r="71" customFormat="false" ht="12.8" hidden="false" customHeight="false" outlineLevel="0" collapsed="false">
      <c r="A71" s="0"/>
      <c r="B71" s="0"/>
      <c r="C71" s="0"/>
      <c r="D71" s="1"/>
      <c r="E71" s="1"/>
      <c r="F71" s="16"/>
      <c r="G71" s="16"/>
      <c r="H71" s="16"/>
      <c r="J71" s="1"/>
      <c r="K71" s="1"/>
      <c r="L71" s="1"/>
      <c r="M71" s="1"/>
      <c r="N71" s="1"/>
      <c r="O71" s="1"/>
      <c r="P71" s="1"/>
      <c r="Q71" s="1"/>
      <c r="R71" s="1"/>
    </row>
    <row r="72" customFormat="false" ht="12.8" hidden="false" customHeight="false" outlineLevel="0" collapsed="false">
      <c r="A72" s="0"/>
      <c r="B72" s="0"/>
      <c r="C72" s="0"/>
      <c r="D72" s="1"/>
      <c r="E72" s="1"/>
      <c r="F72" s="16"/>
      <c r="G72" s="16"/>
      <c r="H72" s="16"/>
      <c r="J72" s="1"/>
      <c r="K72" s="1"/>
      <c r="L72" s="1"/>
      <c r="M72" s="1"/>
      <c r="N72" s="1"/>
      <c r="O72" s="1"/>
      <c r="P72" s="1"/>
      <c r="Q72" s="1"/>
      <c r="R72" s="1"/>
    </row>
    <row r="73" customFormat="false" ht="12.8" hidden="false" customHeight="false" outlineLevel="0" collapsed="false">
      <c r="A73" s="0"/>
      <c r="B73" s="0"/>
      <c r="C73" s="0"/>
      <c r="D73" s="1"/>
      <c r="E73" s="1"/>
      <c r="F73" s="16"/>
      <c r="G73" s="16"/>
      <c r="H73" s="16"/>
      <c r="J73" s="1"/>
      <c r="K73" s="1"/>
      <c r="L73" s="1"/>
      <c r="M73" s="1"/>
      <c r="N73" s="1"/>
      <c r="O73" s="1"/>
      <c r="P73" s="1"/>
      <c r="Q73" s="1"/>
      <c r="R73" s="1"/>
    </row>
    <row r="74" customFormat="false" ht="12.8" hidden="false" customHeight="false" outlineLevel="0" collapsed="false">
      <c r="A74" s="0"/>
      <c r="B74" s="0"/>
      <c r="C74" s="0"/>
      <c r="D74" s="1"/>
      <c r="E74" s="1"/>
      <c r="F74" s="16"/>
      <c r="G74" s="16"/>
      <c r="H74" s="16"/>
      <c r="J74" s="1"/>
      <c r="K74" s="1"/>
      <c r="L74" s="1"/>
      <c r="M74" s="1"/>
      <c r="N74" s="1"/>
      <c r="O74" s="1"/>
      <c r="P74" s="1"/>
      <c r="Q74" s="1"/>
      <c r="R7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7029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2020-11-02T23:12:55Z</dcterms:modified>
  <cp:revision>144</cp:revision>
  <dc:subject/>
  <dc:title/>
</cp:coreProperties>
</file>