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<sst xmlns="http://schemas.openxmlformats.org/spreadsheetml/2006/main" count="109" uniqueCount="44">
  <si>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</si>
  <si>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</si>
  <si>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</si>
  <si>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</si>
  <si>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</si>
  <si>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</si>
  <si>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</si>
  <si>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</si>
  <si>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</si>
  <si>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</si>
  <si>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</si>
  <si>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</si>
  <si>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</si>
  <si>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</si>
  <si>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</si>
  <si>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</si>
  <si>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</si>
  <si>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</si>
  <si>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</si>
  <si>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</si>
  <si>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</si>
  <si>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</si>
  <si>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</si>
  <si>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</si>
  <si>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</si>
  <si>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</si>
  <si>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xrtos</t>
  </si>
  <si>
    <t xml:space="preserve">'2'</t>
  </si>
  <si>
    <t xml:space="preserve">'1'</t>
  </si>
  <si>
    <t xml:space="preserve">BENCH_MÄLARDALEN_BSORT_PI3_XRTOS_CORES1_INPUTSIZE100</t>
  </si>
  <si>
    <t xml:space="preserve">'4679'</t>
  </si>
  <si>
    <t xml:space="preserve">BENCH_MÄLARDALEN_BSORT_PI3_XRTOS_CORES1_INPUTSIZE500</t>
  </si>
  <si>
    <t xml:space="preserve">BENCH_MÄLARDALEN_BSORT_PI3_XRTOS_CORES1_INPUTSIZE1000</t>
  </si>
  <si>
    <t xml:space="preserve">BENCH_MÄLARDALEN_BSORT_PI3_XRTOS_CORES1_INPUTSIZE2000</t>
  </si>
  <si>
    <t xml:space="preserve">BENCH_MÄLARDALEN_BSORT_PI3_XRTOS_CORES1_INPUTSIZE4000</t>
  </si>
  <si>
    <t xml:space="preserve">BENCH_MÄLARDALEN_BSORT_PI3_XRTOS_CORES1_INPUTSIZE6000</t>
  </si>
  <si>
    <t xml:space="preserve">'2111'</t>
  </si>
  <si>
    <t xml:space="preserve">'1222'</t>
  </si>
  <si>
    <t xml:space="preserve">BENCH_MÄLARDALEN_BSORT_PI3_XRTOS_CORES4_WRITEATTACK1_INPUTSIZE100</t>
  </si>
  <si>
    <t xml:space="preserve">BENCH_MÄLARDALEN_BSORT_PI3_XRTOS_CORES4_WRITEATTACK1_INPUTSIZE500</t>
  </si>
  <si>
    <t xml:space="preserve">BENCH_MÄLARDALEN_BSORT_PI3_XRTOS_CORES4_WRITEATTACK1_INPUTSIZE1000</t>
  </si>
  <si>
    <t xml:space="preserve">BENCH_MÄLARDALEN_BSORT_PI3_XRTOS_CORES4_WRITEATTACK1_INPUTSIZE2000</t>
  </si>
  <si>
    <t xml:space="preserve">BENCH_MÄLARDALEN_BSORT_PI3_XRTOS_CORES4_WRITEATTACK1_INPUTSIZE4000</t>
  </si>
  <si>
    <t xml:space="preserve">BENCH_MÄLARDALEN_BSORT_PI3_XRTOS_CORES4_WRITEATTACK1_INPUTSIZE6000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</si>
</sst>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&quot;TRUE&quot;;&quot;TRUE&quot;;&quot;FALSE&quot;"/>
    <numFmt numFmtId="168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3465A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465A4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2.33593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5.28"/>
    <col collapsed="false" customWidth="true" hidden="false" outlineLevel="0" max="3" min="3" style="1" width="11.91"/>
    <col collapsed="false" customWidth="true" hidden="false" outlineLevel="0" max="4" min="4" style="0" width="16.79"/>
    <col collapsed="false" customWidth="true" hidden="false" outlineLevel="0" max="5" min="5" style="0" width="23.5"/>
    <col collapsed="false" customWidth="true" hidden="false" outlineLevel="0" max="6" min="6" style="0" width="12.15"/>
    <col collapsed="false" customWidth="true" hidden="false" outlineLevel="0" max="7" min="7" style="0" width="14.69"/>
    <col collapsed="false" customWidth="true" hidden="false" outlineLevel="0" max="8" min="8" style="0" width="21.97"/>
    <col collapsed="false" customWidth="true" hidden="false" outlineLevel="0" max="9" min="9" style="0" width="83.11"/>
    <col collapsed="false" customWidth="true" hidden="false" outlineLevel="0" max="13" min="10" style="0" width="12.71"/>
    <col collapsed="false" customWidth="true" hidden="false" outlineLevel="0" max="17" min="14" style="0" width="15.11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3" width="18.06"/>
    <col collapsed="false" customWidth="true" hidden="false" outlineLevel="0" max="23" min="23" style="1" width="19.8"/>
    <col collapsed="false" customWidth="true" hidden="false" outlineLevel="0" max="24" min="24" style="0" width="20.95"/>
  </cols>
  <sheetData>
    <row r="1" s="4" customFormat="true" ht="12.55" hidden="false" customHeight="true" outlineLevel="0" collapsed="false">
      <c r="B1" s="4" t="s">
        <v>0</v>
      </c>
      <c r="C1" s="4" t="s">
        <v>1</v>
      </c>
      <c r="F1" s="4" t="s">
        <v>2</v>
      </c>
      <c r="G1" s="4" t="s">
        <v>2</v>
      </c>
      <c r="N1" s="4" t="s">
        <v>3</v>
      </c>
      <c r="O1" s="4" t="s">
        <v>3</v>
      </c>
      <c r="P1" s="4" t="s">
        <v>3</v>
      </c>
      <c r="Q1" s="4" t="s">
        <v>3</v>
      </c>
      <c r="S1" s="4" t="s">
        <v>4</v>
      </c>
      <c r="T1" s="5"/>
      <c r="U1" s="5" t="s">
        <v>4</v>
      </c>
      <c r="V1" s="6"/>
      <c r="X1" s="7"/>
      <c r="AMJ1" s="7"/>
    </row>
    <row r="2" s="8" customFormat="true" ht="12.8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9" t="s">
        <v>22</v>
      </c>
      <c r="S2" s="8" t="s">
        <v>23</v>
      </c>
      <c r="T2" s="9" t="s">
        <v>24</v>
      </c>
      <c r="U2" s="8" t="s">
        <v>25</v>
      </c>
      <c r="V2" s="10"/>
      <c r="X2" s="0"/>
      <c r="AMJ2" s="0"/>
    </row>
    <row r="3" customFormat="false" ht="12.85" hidden="false" customHeight="false" outlineLevel="0" collapsed="false">
      <c r="A3" s="11" t="n">
        <v>1</v>
      </c>
      <c r="B3" s="11" t="s">
        <v>26</v>
      </c>
      <c r="C3" s="11" t="n">
        <v>3</v>
      </c>
      <c r="D3" s="11" t="s">
        <v>27</v>
      </c>
      <c r="E3" s="11" t="s">
        <v>28</v>
      </c>
      <c r="F3" s="12" t="n">
        <f aca="false">TRUE()</f>
        <v>1</v>
      </c>
      <c r="G3" s="12" t="n">
        <f aca="false">TRUE()</f>
        <v>1</v>
      </c>
      <c r="H3" s="12" t="n">
        <f aca="false">FALSE()</f>
        <v>0</v>
      </c>
      <c r="I3" s="11" t="s">
        <v>29</v>
      </c>
      <c r="J3" s="11" t="s">
        <v>30</v>
      </c>
      <c r="K3" s="11"/>
      <c r="L3" s="11"/>
      <c r="M3" s="11"/>
      <c r="N3" s="11" t="n">
        <v>100</v>
      </c>
      <c r="O3" s="11" t="n">
        <v>0</v>
      </c>
      <c r="P3" s="11" t="n">
        <v>0</v>
      </c>
      <c r="Q3" s="11" t="n">
        <v>0</v>
      </c>
      <c r="R3" s="13" t="n">
        <f aca="false">INT(T3/U3)</f>
        <v>654</v>
      </c>
      <c r="S3" s="14" t="n">
        <v>58929</v>
      </c>
      <c r="T3" s="13" t="n">
        <f aca="false">INT(S3/10)</f>
        <v>5892</v>
      </c>
      <c r="U3" s="11" t="n">
        <v>9</v>
      </c>
    </row>
    <row r="4" customFormat="false" ht="12.85" hidden="false" customHeight="false" outlineLevel="0" collapsed="false">
      <c r="A4" s="11" t="n">
        <f aca="false">A3+1</f>
        <v>2</v>
      </c>
      <c r="B4" s="11" t="s">
        <v>26</v>
      </c>
      <c r="C4" s="11" t="n">
        <v>3</v>
      </c>
      <c r="D4" s="11" t="s">
        <v>27</v>
      </c>
      <c r="E4" s="11" t="s">
        <v>28</v>
      </c>
      <c r="F4" s="12" t="n">
        <f aca="false">TRUE()</f>
        <v>1</v>
      </c>
      <c r="G4" s="12" t="n">
        <f aca="false">TRUE()</f>
        <v>1</v>
      </c>
      <c r="H4" s="12" t="n">
        <f aca="false">FALSE()</f>
        <v>0</v>
      </c>
      <c r="I4" s="11" t="s">
        <v>31</v>
      </c>
      <c r="J4" s="11" t="s">
        <v>30</v>
      </c>
      <c r="K4" s="11"/>
      <c r="L4" s="11"/>
      <c r="M4" s="11"/>
      <c r="N4" s="11" t="n">
        <v>500</v>
      </c>
      <c r="O4" s="11" t="n">
        <v>0</v>
      </c>
      <c r="P4" s="11" t="n">
        <v>0</v>
      </c>
      <c r="Q4" s="11" t="n">
        <v>0</v>
      </c>
      <c r="R4" s="13" t="n">
        <f aca="false">INT(T4/U4)</f>
        <v>14960</v>
      </c>
      <c r="S4" s="14" t="n">
        <v>1346436</v>
      </c>
      <c r="T4" s="13" t="n">
        <f aca="false">INT(S4/10)</f>
        <v>134643</v>
      </c>
      <c r="U4" s="11" t="n">
        <v>9</v>
      </c>
    </row>
    <row r="5" customFormat="false" ht="12.85" hidden="false" customHeight="false" outlineLevel="0" collapsed="false">
      <c r="A5" s="11" t="n">
        <f aca="false">A4+1</f>
        <v>3</v>
      </c>
      <c r="B5" s="11" t="s">
        <v>26</v>
      </c>
      <c r="C5" s="11" t="n">
        <v>3</v>
      </c>
      <c r="D5" s="11" t="s">
        <v>27</v>
      </c>
      <c r="E5" s="11" t="s">
        <v>28</v>
      </c>
      <c r="F5" s="12" t="n">
        <f aca="false">TRUE()</f>
        <v>1</v>
      </c>
      <c r="G5" s="12" t="n">
        <f aca="false">TRUE()</f>
        <v>1</v>
      </c>
      <c r="H5" s="12" t="n">
        <f aca="false">FALSE()</f>
        <v>0</v>
      </c>
      <c r="I5" s="11" t="s">
        <v>32</v>
      </c>
      <c r="J5" s="11" t="s">
        <v>30</v>
      </c>
      <c r="K5" s="11"/>
      <c r="L5" s="11"/>
      <c r="M5" s="11"/>
      <c r="N5" s="11" t="n">
        <v>1000</v>
      </c>
      <c r="O5" s="11" t="n">
        <v>0</v>
      </c>
      <c r="P5" s="11" t="n">
        <v>0</v>
      </c>
      <c r="Q5" s="11" t="n">
        <v>0</v>
      </c>
      <c r="R5" s="13" t="n">
        <f aca="false">INT(T5/U5)</f>
        <v>59510</v>
      </c>
      <c r="S5" s="14" t="n">
        <v>5355925</v>
      </c>
      <c r="T5" s="13" t="n">
        <f aca="false">INT(S5/10)</f>
        <v>535592</v>
      </c>
      <c r="U5" s="11" t="n">
        <v>9</v>
      </c>
    </row>
    <row r="6" customFormat="false" ht="12.85" hidden="false" customHeight="false" outlineLevel="0" collapsed="false">
      <c r="A6" s="11" t="n">
        <f aca="false">A5+1</f>
        <v>4</v>
      </c>
      <c r="B6" s="11" t="s">
        <v>26</v>
      </c>
      <c r="C6" s="11" t="n">
        <v>3</v>
      </c>
      <c r="D6" s="11" t="s">
        <v>27</v>
      </c>
      <c r="E6" s="11" t="s">
        <v>28</v>
      </c>
      <c r="F6" s="12" t="n">
        <f aca="false">TRUE()</f>
        <v>1</v>
      </c>
      <c r="G6" s="12" t="n">
        <f aca="false">TRUE()</f>
        <v>1</v>
      </c>
      <c r="H6" s="12" t="n">
        <f aca="false">FALSE()</f>
        <v>0</v>
      </c>
      <c r="I6" s="11" t="s">
        <v>33</v>
      </c>
      <c r="J6" s="11" t="s">
        <v>30</v>
      </c>
      <c r="K6" s="11"/>
      <c r="L6" s="11"/>
      <c r="M6" s="11"/>
      <c r="N6" s="11" t="n">
        <v>2000</v>
      </c>
      <c r="O6" s="11" t="n">
        <v>0</v>
      </c>
      <c r="P6" s="11" t="n">
        <v>0</v>
      </c>
      <c r="Q6" s="11" t="n">
        <v>0</v>
      </c>
      <c r="R6" s="13" t="n">
        <f aca="false">INT(T6/U6)</f>
        <v>236252</v>
      </c>
      <c r="S6" s="14" t="n">
        <v>21262688</v>
      </c>
      <c r="T6" s="13" t="n">
        <f aca="false">INT(S6/10)</f>
        <v>2126268</v>
      </c>
      <c r="U6" s="11" t="n">
        <v>9</v>
      </c>
    </row>
    <row r="7" customFormat="false" ht="12.85" hidden="false" customHeight="false" outlineLevel="0" collapsed="false">
      <c r="A7" s="11" t="n">
        <f aca="false">A6+1</f>
        <v>5</v>
      </c>
      <c r="B7" s="11" t="s">
        <v>26</v>
      </c>
      <c r="C7" s="11" t="n">
        <v>3</v>
      </c>
      <c r="D7" s="11" t="s">
        <v>27</v>
      </c>
      <c r="E7" s="11" t="s">
        <v>28</v>
      </c>
      <c r="F7" s="12" t="n">
        <f aca="false">TRUE()</f>
        <v>1</v>
      </c>
      <c r="G7" s="12" t="n">
        <f aca="false">TRUE()</f>
        <v>1</v>
      </c>
      <c r="H7" s="12" t="n">
        <f aca="false">FALSE()</f>
        <v>0</v>
      </c>
      <c r="I7" s="11" t="s">
        <v>34</v>
      </c>
      <c r="J7" s="11" t="s">
        <v>30</v>
      </c>
      <c r="K7" s="11"/>
      <c r="L7" s="11"/>
      <c r="M7" s="11"/>
      <c r="N7" s="11" t="n">
        <v>4000</v>
      </c>
      <c r="O7" s="11" t="n">
        <v>0</v>
      </c>
      <c r="P7" s="11" t="n">
        <v>0</v>
      </c>
      <c r="Q7" s="11" t="n">
        <v>0</v>
      </c>
      <c r="R7" s="13" t="n">
        <f aca="false">INT(T7/U7)</f>
        <v>938850</v>
      </c>
      <c r="S7" s="14" t="n">
        <v>84496533</v>
      </c>
      <c r="T7" s="13" t="n">
        <f aca="false">INT(S7/10)</f>
        <v>8449653</v>
      </c>
      <c r="U7" s="11" t="n">
        <v>9</v>
      </c>
    </row>
    <row r="8" customFormat="false" ht="12.85" hidden="false" customHeight="false" outlineLevel="0" collapsed="false">
      <c r="A8" s="11" t="n">
        <f aca="false">A7+1</f>
        <v>6</v>
      </c>
      <c r="B8" s="11" t="s">
        <v>26</v>
      </c>
      <c r="C8" s="11" t="n">
        <v>3</v>
      </c>
      <c r="D8" s="11" t="s">
        <v>27</v>
      </c>
      <c r="E8" s="11" t="s">
        <v>28</v>
      </c>
      <c r="F8" s="12" t="n">
        <f aca="false">TRUE()</f>
        <v>1</v>
      </c>
      <c r="G8" s="12" t="n">
        <f aca="false">TRUE()</f>
        <v>1</v>
      </c>
      <c r="H8" s="12" t="n">
        <f aca="false">FALSE()</f>
        <v>0</v>
      </c>
      <c r="I8" s="11" t="s">
        <v>35</v>
      </c>
      <c r="J8" s="11" t="s">
        <v>30</v>
      </c>
      <c r="K8" s="11"/>
      <c r="L8" s="11"/>
      <c r="M8" s="11"/>
      <c r="N8" s="11" t="n">
        <v>6000</v>
      </c>
      <c r="O8" s="11" t="n">
        <v>0</v>
      </c>
      <c r="P8" s="11" t="n">
        <v>0</v>
      </c>
      <c r="Q8" s="11" t="n">
        <v>0</v>
      </c>
      <c r="R8" s="13" t="n">
        <f aca="false">INT(T8/U8)</f>
        <v>2108042</v>
      </c>
      <c r="S8" s="14" t="n">
        <v>189723795</v>
      </c>
      <c r="T8" s="13" t="n">
        <f aca="false">INT(S8/10)</f>
        <v>18972379</v>
      </c>
      <c r="U8" s="11" t="n">
        <v>9</v>
      </c>
    </row>
    <row r="9" customFormat="false" ht="12.85" hidden="false" customHeight="false" outlineLevel="0" collapsed="false">
      <c r="A9" s="15" t="n">
        <f aca="false">A8+1</f>
        <v>7</v>
      </c>
      <c r="B9" s="16" t="s">
        <v>26</v>
      </c>
      <c r="C9" s="0" t="n">
        <v>3</v>
      </c>
      <c r="D9" s="1" t="s">
        <v>36</v>
      </c>
      <c r="E9" s="1" t="s">
        <v>37</v>
      </c>
      <c r="F9" s="17" t="n">
        <f aca="false">TRUE()</f>
        <v>1</v>
      </c>
      <c r="G9" s="17" t="n">
        <f aca="false">TRUE()</f>
        <v>1</v>
      </c>
      <c r="H9" s="17" t="n">
        <f aca="false">FALSE()</f>
        <v>0</v>
      </c>
      <c r="I9" s="16" t="s">
        <v>38</v>
      </c>
      <c r="J9" s="1" t="s">
        <v>30</v>
      </c>
      <c r="K9" s="1" t="s">
        <v>30</v>
      </c>
      <c r="L9" s="1" t="s">
        <v>30</v>
      </c>
      <c r="M9" s="1" t="s">
        <v>30</v>
      </c>
      <c r="N9" s="1" t="n">
        <v>100</v>
      </c>
      <c r="O9" s="0" t="n">
        <v>1048576</v>
      </c>
      <c r="P9" s="0" t="n">
        <v>1048576</v>
      </c>
      <c r="Q9" s="0" t="n">
        <v>1048576</v>
      </c>
      <c r="R9" s="18" t="n">
        <f aca="false">INT(T9/U9)</f>
        <v>654</v>
      </c>
      <c r="S9" s="0" t="n">
        <f aca="false">S$3</f>
        <v>58929</v>
      </c>
      <c r="T9" s="18" t="n">
        <f aca="false">INT(S9/10)</f>
        <v>5892</v>
      </c>
      <c r="U9" s="0" t="n">
        <v>9</v>
      </c>
    </row>
    <row r="10" customFormat="false" ht="12.85" hidden="false" customHeight="false" outlineLevel="0" collapsed="false">
      <c r="A10" s="15" t="n">
        <f aca="false">A9+1</f>
        <v>8</v>
      </c>
      <c r="B10" s="16" t="s">
        <v>26</v>
      </c>
      <c r="C10" s="0" t="n">
        <v>3</v>
      </c>
      <c r="D10" s="1" t="s">
        <v>36</v>
      </c>
      <c r="E10" s="1" t="s">
        <v>37</v>
      </c>
      <c r="F10" s="17" t="n">
        <f aca="false">TRUE()</f>
        <v>1</v>
      </c>
      <c r="G10" s="17" t="n">
        <f aca="false">TRUE()</f>
        <v>1</v>
      </c>
      <c r="H10" s="17" t="n">
        <f aca="false">FALSE()</f>
        <v>0</v>
      </c>
      <c r="I10" s="16" t="s">
        <v>39</v>
      </c>
      <c r="J10" s="1" t="s">
        <v>30</v>
      </c>
      <c r="K10" s="1" t="s">
        <v>30</v>
      </c>
      <c r="L10" s="1" t="s">
        <v>30</v>
      </c>
      <c r="M10" s="1" t="s">
        <v>30</v>
      </c>
      <c r="N10" s="1" t="n">
        <v>500</v>
      </c>
      <c r="O10" s="0" t="n">
        <v>1048576</v>
      </c>
      <c r="P10" s="0" t="n">
        <v>1048576</v>
      </c>
      <c r="Q10" s="0" t="n">
        <v>1048576</v>
      </c>
      <c r="R10" s="18" t="n">
        <f aca="false">INT(T10/U10)</f>
        <v>14960</v>
      </c>
      <c r="S10" s="0" t="n">
        <f aca="false">S$4</f>
        <v>1346436</v>
      </c>
      <c r="T10" s="18" t="n">
        <f aca="false">INT(S10/10)</f>
        <v>134643</v>
      </c>
      <c r="U10" s="0" t="n">
        <v>9</v>
      </c>
    </row>
    <row r="11" customFormat="false" ht="12.85" hidden="false" customHeight="false" outlineLevel="0" collapsed="false">
      <c r="A11" s="15" t="n">
        <f aca="false">A10+1</f>
        <v>9</v>
      </c>
      <c r="B11" s="16" t="s">
        <v>26</v>
      </c>
      <c r="C11" s="0" t="n">
        <v>3</v>
      </c>
      <c r="D11" s="1" t="s">
        <v>36</v>
      </c>
      <c r="E11" s="1" t="s">
        <v>37</v>
      </c>
      <c r="F11" s="17" t="n">
        <f aca="false">TRUE()</f>
        <v>1</v>
      </c>
      <c r="G11" s="17" t="n">
        <f aca="false">TRUE()</f>
        <v>1</v>
      </c>
      <c r="H11" s="17" t="n">
        <f aca="false">FALSE()</f>
        <v>0</v>
      </c>
      <c r="I11" s="16" t="s">
        <v>40</v>
      </c>
      <c r="J11" s="1" t="s">
        <v>30</v>
      </c>
      <c r="K11" s="1" t="s">
        <v>30</v>
      </c>
      <c r="L11" s="1" t="s">
        <v>30</v>
      </c>
      <c r="M11" s="1" t="s">
        <v>30</v>
      </c>
      <c r="N11" s="1" t="n">
        <v>1000</v>
      </c>
      <c r="O11" s="0" t="n">
        <v>1048576</v>
      </c>
      <c r="P11" s="0" t="n">
        <v>1048576</v>
      </c>
      <c r="Q11" s="0" t="n">
        <v>1048576</v>
      </c>
      <c r="R11" s="18" t="n">
        <f aca="false">INT(T11/U11)</f>
        <v>59510</v>
      </c>
      <c r="S11" s="0" t="n">
        <f aca="false">S$5</f>
        <v>5355925</v>
      </c>
      <c r="T11" s="18" t="n">
        <f aca="false">INT(S11/10)</f>
        <v>535592</v>
      </c>
      <c r="U11" s="0" t="n">
        <v>9</v>
      </c>
    </row>
    <row r="12" customFormat="false" ht="12.85" hidden="false" customHeight="false" outlineLevel="0" collapsed="false">
      <c r="A12" s="15" t="n">
        <f aca="false">A11+1</f>
        <v>10</v>
      </c>
      <c r="B12" s="16" t="s">
        <v>26</v>
      </c>
      <c r="C12" s="0" t="n">
        <v>3</v>
      </c>
      <c r="D12" s="1" t="s">
        <v>36</v>
      </c>
      <c r="E12" s="1" t="s">
        <v>37</v>
      </c>
      <c r="F12" s="17" t="n">
        <f aca="false">TRUE()</f>
        <v>1</v>
      </c>
      <c r="G12" s="17" t="n">
        <f aca="false">TRUE()</f>
        <v>1</v>
      </c>
      <c r="H12" s="17" t="n">
        <f aca="false">FALSE()</f>
        <v>0</v>
      </c>
      <c r="I12" s="16" t="s">
        <v>41</v>
      </c>
      <c r="J12" s="1" t="s">
        <v>30</v>
      </c>
      <c r="K12" s="1" t="s">
        <v>30</v>
      </c>
      <c r="L12" s="1" t="s">
        <v>30</v>
      </c>
      <c r="M12" s="1" t="s">
        <v>30</v>
      </c>
      <c r="N12" s="1" t="n">
        <v>2000</v>
      </c>
      <c r="O12" s="0" t="n">
        <v>1048576</v>
      </c>
      <c r="P12" s="0" t="n">
        <v>1048576</v>
      </c>
      <c r="Q12" s="0" t="n">
        <v>1048576</v>
      </c>
      <c r="R12" s="18" t="n">
        <f aca="false">INT(T12/U12)</f>
        <v>236252</v>
      </c>
      <c r="S12" s="0" t="n">
        <f aca="false">S$6</f>
        <v>21262688</v>
      </c>
      <c r="T12" s="18" t="n">
        <f aca="false">INT(S12/10)</f>
        <v>2126268</v>
      </c>
      <c r="U12" s="0" t="n">
        <v>9</v>
      </c>
    </row>
    <row r="13" customFormat="false" ht="12.85" hidden="false" customHeight="false" outlineLevel="0" collapsed="false">
      <c r="A13" s="15" t="n">
        <f aca="false">A12+1</f>
        <v>11</v>
      </c>
      <c r="B13" s="16" t="s">
        <v>26</v>
      </c>
      <c r="C13" s="0" t="n">
        <v>3</v>
      </c>
      <c r="D13" s="1" t="s">
        <v>36</v>
      </c>
      <c r="E13" s="1" t="s">
        <v>37</v>
      </c>
      <c r="F13" s="17" t="n">
        <f aca="false">TRUE()</f>
        <v>1</v>
      </c>
      <c r="G13" s="17" t="n">
        <f aca="false">TRUE()</f>
        <v>1</v>
      </c>
      <c r="H13" s="17" t="n">
        <f aca="false">FALSE()</f>
        <v>0</v>
      </c>
      <c r="I13" s="16" t="s">
        <v>42</v>
      </c>
      <c r="J13" s="1" t="s">
        <v>30</v>
      </c>
      <c r="K13" s="1" t="s">
        <v>30</v>
      </c>
      <c r="L13" s="1" t="s">
        <v>30</v>
      </c>
      <c r="M13" s="1" t="s">
        <v>30</v>
      </c>
      <c r="N13" s="1" t="n">
        <v>4000</v>
      </c>
      <c r="O13" s="0" t="n">
        <v>1048576</v>
      </c>
      <c r="P13" s="0" t="n">
        <v>1048576</v>
      </c>
      <c r="Q13" s="0" t="n">
        <v>1048576</v>
      </c>
      <c r="R13" s="18" t="n">
        <f aca="false">INT(T13/U13)</f>
        <v>938850</v>
      </c>
      <c r="S13" s="0" t="n">
        <f aca="false">S$7</f>
        <v>84496533</v>
      </c>
      <c r="T13" s="18" t="n">
        <f aca="false">INT(S13/10)</f>
        <v>8449653</v>
      </c>
      <c r="U13" s="0" t="n">
        <v>9</v>
      </c>
    </row>
    <row r="14" customFormat="false" ht="12.85" hidden="false" customHeight="false" outlineLevel="0" collapsed="false">
      <c r="A14" s="15" t="n">
        <f aca="false">A13+1</f>
        <v>12</v>
      </c>
      <c r="B14" s="16" t="s">
        <v>26</v>
      </c>
      <c r="C14" s="0" t="n">
        <v>3</v>
      </c>
      <c r="D14" s="1" t="s">
        <v>36</v>
      </c>
      <c r="E14" s="1" t="s">
        <v>37</v>
      </c>
      <c r="F14" s="17" t="n">
        <f aca="false">TRUE()</f>
        <v>1</v>
      </c>
      <c r="G14" s="17" t="n">
        <f aca="false">TRUE()</f>
        <v>1</v>
      </c>
      <c r="H14" s="17" t="n">
        <f aca="false">FALSE()</f>
        <v>0</v>
      </c>
      <c r="I14" s="16" t="s">
        <v>43</v>
      </c>
      <c r="J14" s="1" t="s">
        <v>30</v>
      </c>
      <c r="K14" s="1" t="s">
        <v>30</v>
      </c>
      <c r="L14" s="1" t="s">
        <v>30</v>
      </c>
      <c r="M14" s="1" t="s">
        <v>30</v>
      </c>
      <c r="N14" s="1" t="n">
        <v>6000</v>
      </c>
      <c r="O14" s="0" t="n">
        <v>1048576</v>
      </c>
      <c r="P14" s="0" t="n">
        <v>1048576</v>
      </c>
      <c r="Q14" s="0" t="n">
        <v>1048576</v>
      </c>
      <c r="R14" s="18" t="n">
        <f aca="false">INT(T14/U14)</f>
        <v>2108042</v>
      </c>
      <c r="S14" s="0" t="n">
        <f aca="false">S$8</f>
        <v>189723795</v>
      </c>
      <c r="T14" s="18" t="n">
        <f aca="false">INT(S14/10)</f>
        <v>18972379</v>
      </c>
      <c r="U14" s="0" t="n">
        <v>9</v>
      </c>
      <c r="V14" s="0"/>
      <c r="W14" s="0"/>
    </row>
    <row r="15" customFormat="false" ht="12.8" hidden="false" customHeight="false" outlineLevel="0" collapsed="false">
      <c r="A15" s="0"/>
      <c r="B15" s="0"/>
      <c r="C15" s="0"/>
      <c r="D15" s="1"/>
      <c r="E15" s="1"/>
      <c r="F15" s="17"/>
      <c r="G15" s="17"/>
      <c r="H15" s="17"/>
      <c r="J15" s="1"/>
      <c r="K15" s="1"/>
      <c r="L15" s="1"/>
      <c r="M15" s="1"/>
    </row>
    <row r="16" customFormat="false" ht="12.8" hidden="false" customHeight="false" outlineLevel="0" collapsed="false">
      <c r="A16" s="0"/>
      <c r="B16" s="0"/>
      <c r="C16" s="0"/>
      <c r="D16" s="1"/>
      <c r="E16" s="1"/>
      <c r="F16" s="17"/>
      <c r="G16" s="17"/>
      <c r="H16" s="17"/>
      <c r="J16" s="1"/>
      <c r="K16" s="1"/>
      <c r="L16" s="1"/>
      <c r="M16" s="1"/>
    </row>
    <row r="17" customFormat="false" ht="12.8" hidden="false" customHeight="false" outlineLevel="0" collapsed="false">
      <c r="A17" s="0"/>
      <c r="B17" s="0"/>
      <c r="C17" s="0"/>
      <c r="D17" s="1"/>
      <c r="E17" s="1"/>
      <c r="F17" s="17"/>
      <c r="G17" s="17"/>
      <c r="H17" s="17"/>
      <c r="J17" s="1"/>
      <c r="K17" s="1"/>
      <c r="L17" s="1"/>
      <c r="M17" s="1"/>
    </row>
    <row r="18" customFormat="false" ht="12.8" hidden="false" customHeight="false" outlineLevel="0" collapsed="false">
      <c r="A18" s="0"/>
      <c r="B18" s="0"/>
      <c r="C18" s="0"/>
      <c r="D18" s="1"/>
      <c r="E18" s="1"/>
      <c r="F18" s="17"/>
      <c r="G18" s="17"/>
      <c r="H18" s="17"/>
      <c r="J18" s="1"/>
      <c r="K18" s="1"/>
      <c r="L18" s="1"/>
      <c r="M18" s="1"/>
    </row>
    <row r="19" customFormat="false" ht="12.8" hidden="false" customHeight="false" outlineLevel="0" collapsed="false">
      <c r="A19" s="0"/>
      <c r="B19" s="0"/>
      <c r="C19" s="0"/>
      <c r="D19" s="1"/>
      <c r="E19" s="1"/>
      <c r="F19" s="17"/>
      <c r="G19" s="17"/>
      <c r="H19" s="17"/>
      <c r="J19" s="1"/>
      <c r="K19" s="1"/>
      <c r="L19" s="1"/>
      <c r="M19" s="1"/>
    </row>
    <row r="20" customFormat="false" ht="12.8" hidden="false" customHeight="false" outlineLevel="0" collapsed="false">
      <c r="A20" s="0"/>
      <c r="B20" s="0"/>
      <c r="C20" s="0"/>
      <c r="D20" s="1"/>
      <c r="E20" s="1"/>
      <c r="F20" s="17"/>
      <c r="G20" s="17"/>
      <c r="H20" s="17"/>
      <c r="J20" s="1"/>
      <c r="K20" s="1"/>
      <c r="L20" s="1"/>
      <c r="M20" s="1"/>
    </row>
    <row r="21" customFormat="false" ht="12.8" hidden="false" customHeight="false" outlineLevel="0" collapsed="false">
      <c r="A21" s="0"/>
      <c r="B21" s="0"/>
      <c r="C21" s="0"/>
      <c r="D21" s="1"/>
      <c r="E21" s="1"/>
      <c r="F21" s="17"/>
      <c r="G21" s="17"/>
      <c r="H21" s="17"/>
      <c r="J21" s="1"/>
      <c r="K21" s="1"/>
      <c r="L21" s="1"/>
      <c r="M21" s="1"/>
    </row>
    <row r="22" customFormat="false" ht="12.8" hidden="false" customHeight="false" outlineLevel="0" collapsed="false">
      <c r="A22" s="0"/>
      <c r="B22" s="0"/>
      <c r="C22" s="0"/>
      <c r="D22" s="1"/>
      <c r="E22" s="1"/>
      <c r="F22" s="17"/>
      <c r="G22" s="17"/>
      <c r="H22" s="17"/>
      <c r="J22" s="1"/>
      <c r="K22" s="1"/>
      <c r="L22" s="1"/>
      <c r="M22" s="1"/>
    </row>
    <row r="23" customFormat="false" ht="12.8" hidden="false" customHeight="false" outlineLevel="0" collapsed="false">
      <c r="A23" s="0"/>
      <c r="B23" s="0"/>
      <c r="C23" s="0"/>
      <c r="D23" s="1"/>
      <c r="E23" s="1"/>
      <c r="F23" s="17"/>
      <c r="G23" s="17"/>
      <c r="H23" s="17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2.8" hidden="false" customHeight="false" outlineLevel="0" collapsed="false">
      <c r="A24" s="0"/>
      <c r="B24" s="0"/>
      <c r="C24" s="0"/>
      <c r="D24" s="1"/>
      <c r="E24" s="1"/>
      <c r="F24" s="17"/>
      <c r="G24" s="17"/>
      <c r="H24" s="17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2.8" hidden="false" customHeight="false" outlineLevel="0" collapsed="false">
      <c r="A25" s="0"/>
      <c r="B25" s="0"/>
      <c r="C25" s="0"/>
      <c r="D25" s="1"/>
      <c r="E25" s="1"/>
      <c r="F25" s="17"/>
      <c r="G25" s="17"/>
      <c r="H25" s="17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2.8" hidden="false" customHeight="false" outlineLevel="0" collapsed="false">
      <c r="A26" s="0"/>
      <c r="B26" s="0"/>
      <c r="C26" s="0"/>
      <c r="D26" s="1"/>
      <c r="E26" s="1"/>
      <c r="F26" s="17"/>
      <c r="G26" s="17"/>
      <c r="H26" s="17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2.8" hidden="false" customHeight="false" outlineLevel="0" collapsed="false">
      <c r="A27" s="0"/>
      <c r="B27" s="0"/>
      <c r="C27" s="0"/>
      <c r="D27" s="1"/>
      <c r="E27" s="1"/>
      <c r="F27" s="17"/>
      <c r="G27" s="17"/>
      <c r="H27" s="17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2.8" hidden="false" customHeight="false" outlineLevel="0" collapsed="false">
      <c r="A28" s="0"/>
      <c r="B28" s="0"/>
      <c r="C28" s="0"/>
      <c r="D28" s="1"/>
      <c r="E28" s="1"/>
      <c r="F28" s="17"/>
      <c r="G28" s="17"/>
      <c r="H28" s="17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2.8" hidden="false" customHeight="false" outlineLevel="0" collapsed="false">
      <c r="A29" s="0"/>
      <c r="B29" s="0"/>
      <c r="C29" s="0"/>
      <c r="D29" s="1"/>
      <c r="E29" s="1"/>
      <c r="F29" s="17"/>
      <c r="G29" s="17"/>
      <c r="H29" s="17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0"/>
      <c r="B30" s="0"/>
      <c r="C30" s="0"/>
      <c r="D30" s="1"/>
      <c r="E30" s="1"/>
      <c r="F30" s="17"/>
      <c r="G30" s="17"/>
      <c r="H30" s="17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0"/>
      <c r="B31" s="0"/>
      <c r="C31" s="0"/>
      <c r="D31" s="1"/>
      <c r="E31" s="1"/>
      <c r="F31" s="17"/>
      <c r="G31" s="17"/>
      <c r="H31" s="17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0"/>
      <c r="B32" s="0"/>
      <c r="C32" s="0"/>
      <c r="D32" s="1"/>
      <c r="E32" s="1"/>
      <c r="F32" s="17"/>
      <c r="G32" s="17"/>
      <c r="H32" s="17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0"/>
      <c r="B33" s="0"/>
      <c r="C33" s="0"/>
      <c r="D33" s="1"/>
      <c r="E33" s="1"/>
      <c r="F33" s="17"/>
      <c r="G33" s="17"/>
      <c r="H33" s="17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0"/>
      <c r="B34" s="0"/>
      <c r="C34" s="0"/>
      <c r="D34" s="1"/>
      <c r="E34" s="1"/>
      <c r="F34" s="17"/>
      <c r="G34" s="17"/>
      <c r="H34" s="17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2.8" hidden="false" customHeight="false" outlineLevel="0" collapsed="false">
      <c r="A35" s="0"/>
      <c r="B35" s="0"/>
      <c r="C35" s="0"/>
      <c r="D35" s="1"/>
      <c r="E35" s="1"/>
      <c r="F35" s="17"/>
      <c r="G35" s="17"/>
      <c r="H35" s="17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0"/>
      <c r="B36" s="0"/>
      <c r="C36" s="0"/>
      <c r="D36" s="1"/>
      <c r="E36" s="1"/>
      <c r="F36" s="17"/>
      <c r="G36" s="17"/>
      <c r="H36" s="17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2.8" hidden="false" customHeight="false" outlineLevel="0" collapsed="false">
      <c r="A37" s="0"/>
      <c r="B37" s="0"/>
      <c r="C37" s="0"/>
      <c r="D37" s="1"/>
      <c r="E37" s="1"/>
      <c r="F37" s="17"/>
      <c r="G37" s="17"/>
      <c r="H37" s="17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0"/>
      <c r="B38" s="0"/>
      <c r="C38" s="0"/>
      <c r="D38" s="1"/>
      <c r="E38" s="1"/>
      <c r="F38" s="17"/>
      <c r="G38" s="17"/>
      <c r="H38" s="17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2.8" hidden="false" customHeight="false" outlineLevel="0" collapsed="false">
      <c r="A39" s="0"/>
      <c r="B39" s="0"/>
      <c r="C39" s="0"/>
      <c r="D39" s="1"/>
      <c r="E39" s="1"/>
      <c r="F39" s="17"/>
      <c r="G39" s="17"/>
      <c r="H39" s="17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0"/>
      <c r="B40" s="0"/>
      <c r="C40" s="0"/>
      <c r="D40" s="1"/>
      <c r="E40" s="1"/>
      <c r="F40" s="17"/>
      <c r="G40" s="17"/>
      <c r="H40" s="17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2.8" hidden="false" customHeight="false" outlineLevel="0" collapsed="false">
      <c r="A41" s="0"/>
      <c r="B41" s="0"/>
      <c r="C41" s="0"/>
      <c r="D41" s="1"/>
      <c r="E41" s="1"/>
      <c r="F41" s="17"/>
      <c r="G41" s="17"/>
      <c r="H41" s="17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0"/>
      <c r="B42" s="0"/>
      <c r="C42" s="0"/>
      <c r="D42" s="1"/>
      <c r="E42" s="1"/>
      <c r="F42" s="17"/>
      <c r="G42" s="17"/>
      <c r="H42" s="17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0"/>
      <c r="B43" s="0"/>
      <c r="C43" s="0"/>
      <c r="D43" s="1"/>
      <c r="E43" s="1"/>
      <c r="F43" s="17"/>
      <c r="G43" s="17"/>
      <c r="H43" s="17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0"/>
      <c r="B44" s="0"/>
      <c r="C44" s="0"/>
      <c r="D44" s="1"/>
      <c r="E44" s="1"/>
      <c r="F44" s="17"/>
      <c r="G44" s="17"/>
      <c r="H44" s="17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2.8" hidden="false" customHeight="false" outlineLevel="0" collapsed="false">
      <c r="A45" s="0"/>
      <c r="B45" s="0"/>
      <c r="C45" s="0"/>
      <c r="D45" s="1"/>
      <c r="E45" s="1"/>
      <c r="F45" s="17"/>
      <c r="G45" s="17"/>
      <c r="H45" s="17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0"/>
      <c r="B46" s="0"/>
      <c r="C46" s="0"/>
      <c r="D46" s="1"/>
      <c r="E46" s="1"/>
      <c r="F46" s="17"/>
      <c r="G46" s="17"/>
      <c r="H46" s="17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2.8" hidden="false" customHeight="false" outlineLevel="0" collapsed="false">
      <c r="A47" s="0"/>
      <c r="B47" s="0"/>
      <c r="C47" s="0"/>
      <c r="D47" s="1"/>
      <c r="E47" s="1"/>
      <c r="F47" s="17"/>
      <c r="G47" s="17"/>
      <c r="H47" s="17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0"/>
      <c r="B48" s="0"/>
      <c r="C48" s="0"/>
      <c r="D48" s="1"/>
      <c r="E48" s="1"/>
      <c r="F48" s="17"/>
      <c r="G48" s="17"/>
      <c r="H48" s="17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2.8" hidden="false" customHeight="false" outlineLevel="0" collapsed="false">
      <c r="A49" s="0"/>
      <c r="B49" s="0"/>
      <c r="C49" s="0"/>
      <c r="D49" s="1"/>
      <c r="E49" s="1"/>
      <c r="F49" s="17"/>
      <c r="G49" s="17"/>
      <c r="H49" s="17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0"/>
      <c r="B50" s="0"/>
      <c r="C50" s="0"/>
      <c r="D50" s="1"/>
      <c r="E50" s="1"/>
      <c r="F50" s="17"/>
      <c r="G50" s="17"/>
      <c r="H50" s="17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2.8" hidden="false" customHeight="false" outlineLevel="0" collapsed="false">
      <c r="A51" s="0"/>
      <c r="B51" s="0"/>
      <c r="C51" s="0"/>
      <c r="D51" s="1"/>
      <c r="E51" s="1"/>
      <c r="F51" s="17"/>
      <c r="G51" s="17"/>
      <c r="H51" s="17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0"/>
      <c r="B52" s="0"/>
      <c r="C52" s="0"/>
      <c r="D52" s="1"/>
      <c r="E52" s="1"/>
      <c r="F52" s="17"/>
      <c r="G52" s="17"/>
      <c r="H52" s="17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2.8" hidden="false" customHeight="false" outlineLevel="0" collapsed="false">
      <c r="A53" s="0"/>
      <c r="B53" s="0"/>
      <c r="C53" s="0"/>
      <c r="D53" s="1"/>
      <c r="E53" s="1"/>
      <c r="F53" s="17"/>
      <c r="G53" s="17"/>
      <c r="H53" s="17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0"/>
      <c r="B54" s="0"/>
      <c r="C54" s="0"/>
      <c r="V54" s="0"/>
      <c r="W54" s="0"/>
    </row>
    <row r="55" customFormat="false" ht="12.8" hidden="false" customHeight="false" outlineLevel="0" collapsed="false">
      <c r="A55" s="0"/>
      <c r="B55" s="0"/>
      <c r="C55" s="0"/>
      <c r="D55" s="1"/>
      <c r="E55" s="1"/>
      <c r="F55" s="17"/>
      <c r="G55" s="17"/>
      <c r="H55" s="17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0"/>
      <c r="B56" s="0"/>
      <c r="C56" s="0"/>
      <c r="D56" s="1"/>
      <c r="E56" s="1"/>
      <c r="F56" s="17"/>
      <c r="G56" s="17"/>
      <c r="H56" s="17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0"/>
      <c r="B57" s="0"/>
      <c r="C57" s="0"/>
      <c r="D57" s="1"/>
      <c r="E57" s="1"/>
      <c r="F57" s="17"/>
      <c r="G57" s="17"/>
      <c r="H57" s="17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0"/>
      <c r="B58" s="0"/>
      <c r="C58" s="0"/>
      <c r="D58" s="1"/>
      <c r="E58" s="1"/>
      <c r="F58" s="17"/>
      <c r="G58" s="17"/>
      <c r="H58" s="17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0"/>
      <c r="B59" s="0"/>
      <c r="C59" s="0"/>
      <c r="D59" s="1"/>
      <c r="E59" s="1"/>
      <c r="F59" s="17"/>
      <c r="G59" s="17"/>
      <c r="H59" s="17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0"/>
      <c r="B60" s="0"/>
      <c r="C60" s="0"/>
      <c r="D60" s="1"/>
      <c r="E60" s="1"/>
      <c r="F60" s="17"/>
      <c r="G60" s="17"/>
      <c r="H60" s="17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2.8" hidden="false" customHeight="false" outlineLevel="0" collapsed="false">
      <c r="A61" s="0"/>
      <c r="B61" s="0"/>
      <c r="C61" s="0"/>
      <c r="D61" s="1"/>
      <c r="E61" s="1"/>
      <c r="F61" s="17"/>
      <c r="G61" s="17"/>
      <c r="H61" s="17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0"/>
      <c r="B62" s="0"/>
      <c r="C62" s="0"/>
      <c r="D62" s="1"/>
      <c r="E62" s="1"/>
      <c r="F62" s="17"/>
      <c r="G62" s="17"/>
      <c r="H62" s="17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0"/>
      <c r="B63" s="0"/>
      <c r="C63" s="0"/>
      <c r="D63" s="1"/>
      <c r="E63" s="1"/>
      <c r="F63" s="17"/>
      <c r="G63" s="17"/>
      <c r="H63" s="17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0"/>
      <c r="B64" s="0"/>
      <c r="C64" s="0"/>
      <c r="D64" s="1"/>
      <c r="E64" s="1"/>
      <c r="F64" s="17"/>
      <c r="G64" s="17"/>
      <c r="H64" s="17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0"/>
      <c r="B65" s="0"/>
      <c r="C65" s="0"/>
      <c r="D65" s="1"/>
      <c r="E65" s="1"/>
      <c r="F65" s="17"/>
      <c r="G65" s="17"/>
      <c r="H65" s="17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0"/>
      <c r="B66" s="0"/>
      <c r="C66" s="0"/>
      <c r="D66" s="1"/>
      <c r="E66" s="1"/>
      <c r="F66" s="17"/>
      <c r="G66" s="17"/>
      <c r="H66" s="17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0"/>
      <c r="B67" s="0"/>
      <c r="C67" s="0"/>
      <c r="D67" s="1"/>
      <c r="E67" s="1"/>
      <c r="F67" s="17"/>
      <c r="G67" s="17"/>
      <c r="H67" s="17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0"/>
      <c r="B68" s="0"/>
      <c r="C68" s="0"/>
      <c r="D68" s="1"/>
      <c r="E68" s="1"/>
      <c r="F68" s="17"/>
      <c r="G68" s="17"/>
      <c r="H68" s="17"/>
      <c r="J68" s="1"/>
      <c r="K68" s="1"/>
      <c r="L68" s="1"/>
      <c r="M68" s="1"/>
      <c r="N68" s="1"/>
      <c r="O68" s="1"/>
      <c r="P68" s="1"/>
      <c r="Q68" s="1"/>
      <c r="R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5165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2020-09-16T12:28:54Z</dcterms:modified>
  <cp:revision>136</cp:revision>
  <dc:subject/>
  <dc:title/>
</cp:coreProperties>
</file>