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fesa Civil\COVID-19\"/>
    </mc:Choice>
  </mc:AlternateContent>
  <xr:revisionPtr revIDLastSave="0" documentId="13_ncr:9_{77DA70BE-2A29-4912-A574-52559C57D562}" xr6:coauthVersionLast="45" xr6:coauthVersionMax="45" xr10:uidLastSave="{00000000-0000-0000-0000-000000000000}"/>
  <bookViews>
    <workbookView xWindow="-120" yWindow="-120" windowWidth="29040" windowHeight="15840" activeTab="1" xr2:uid="{44722B84-4907-4B84-8FDE-3B57F3A22214}"/>
  </bookViews>
  <sheets>
    <sheet name="deaths_covid_vs_gdp" sheetId="1" r:id="rId1"/>
    <sheet name="me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8" i="1"/>
  <c r="M39" i="1"/>
  <c r="M40" i="1"/>
</calcChain>
</file>

<file path=xl/sharedStrings.xml><?xml version="1.0" encoding="utf-8"?>
<sst xmlns="http://schemas.openxmlformats.org/spreadsheetml/2006/main" count="207" uniqueCount="123">
  <si>
    <t>Entity</t>
  </si>
  <si>
    <t>Code</t>
  </si>
  <si>
    <t>Date</t>
  </si>
  <si>
    <t>Total confirmed deaths due to COVID-19 per million people (deaths per million)</t>
  </si>
  <si>
    <t>GDP growth from previous year, 2020 Q2 (%)</t>
  </si>
  <si>
    <t>Austria</t>
  </si>
  <si>
    <t>AUT</t>
  </si>
  <si>
    <t>Sep 1, 2020</t>
  </si>
  <si>
    <t>Belgium</t>
  </si>
  <si>
    <t>BEL</t>
  </si>
  <si>
    <t>Bulgaria</t>
  </si>
  <si>
    <t>BGR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</si>
  <si>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</si>
  <si>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</si>
  <si>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</si>
  <si>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</si>
  <si>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</si>
  <si>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</si>
  <si>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</si>
  <si>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</si>
  <si>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Cyprus</t>
  </si>
  <si>
    <t>CYP</t>
  </si>
  <si>
    <t>Czech Republic</t>
  </si>
  <si>
    <t>CZE</t>
  </si>
  <si>
    <t>Denmark</t>
  </si>
  <si>
    <t>DNK</t>
  </si>
  <si>
    <t>Finland</t>
  </si>
  <si>
    <t>FIN</t>
  </si>
  <si>
    <t>France</t>
  </si>
  <si>
    <t>FRA</t>
  </si>
  <si>
    <t>Germany</t>
  </si>
  <si>
    <t>DEU</t>
  </si>
  <si>
    <t>Hungary</t>
  </si>
  <si>
    <t>HUN</t>
  </si>
  <si>
    <t>Indonesia</t>
  </si>
  <si>
    <t>IDN</t>
  </si>
  <si>
    <t>Israel</t>
  </si>
  <si>
    <t>ISR</t>
  </si>
  <si>
    <t>Italy</t>
  </si>
  <si>
    <t>ITA</t>
  </si>
  <si>
    <t>Japan</t>
  </si>
  <si>
    <t>JPN</t>
  </si>
  <si>
    <t>Latvia</t>
  </si>
  <si>
    <t>LVA</t>
  </si>
  <si>
    <t>Lithuania</t>
  </si>
  <si>
    <t>LTU</t>
  </si>
  <si>
    <t>Malaysia</t>
  </si>
  <si>
    <t>MYS</t>
  </si>
  <si>
    <t>Mexico</t>
  </si>
  <si>
    <t>MEX</t>
  </si>
  <si>
    <t>Netherlands</t>
  </si>
  <si>
    <t>NLD</t>
  </si>
  <si>
    <t>Nigeria</t>
  </si>
  <si>
    <t>NGA</t>
  </si>
  <si>
    <t>Norway</t>
  </si>
  <si>
    <t>NOR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</si>
  <si>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</si>
  <si>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</si>
  <si>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</si>
  <si>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</si>
  <si>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</si>
  <si>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</si>
  <si>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</si>
  <si>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</si>
  <si>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</si>
  <si>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</si>
  <si>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Singapore</t>
  </si>
  <si>
    <t>SGP</t>
  </si>
  <si>
    <t>Slovakia</t>
  </si>
  <si>
    <t>SVK</t>
  </si>
  <si>
    <t>South Korea</t>
  </si>
  <si>
    <t>KOR</t>
  </si>
  <si>
    <t>Spain</t>
  </si>
  <si>
    <t>ESP</t>
  </si>
  <si>
    <t>Sweden</t>
  </si>
  <si>
    <t>SWE</t>
  </si>
  <si>
    <t>Taiwan</t>
  </si>
  <si>
    <t>TWN</t>
  </si>
  <si>
    <t>Tunisia</t>
  </si>
  <si>
    <t>TUN</t>
  </si>
  <si>
    <t>United Kingdom</t>
  </si>
  <si>
    <t>GBR</t>
  </si>
  <si>
    <t>United States</t>
  </si>
  <si>
    <t>USA</t>
  </si>
  <si>
    <t>GDP_growth_q2</t>
  </si>
  <si>
    <t>deaths_per_million</t>
  </si>
  <si>
    <t>pop_above_65</t>
  </si>
  <si>
    <t>North America</t>
  </si>
  <si>
    <t>Sub-Saharan Africa</t>
  </si>
  <si>
    <t>hdi</t>
  </si>
  <si>
    <t>poverty</t>
  </si>
  <si>
    <t>Population in urban agglomerations of more than 1 million (% of total population) (% of total population)</t>
  </si>
  <si>
    <t>people_urban_1million</t>
  </si>
  <si>
    <t>Urban land area (sq. km)</t>
  </si>
  <si>
    <t>urban_area_km2</t>
  </si>
  <si>
    <t>Urban population</t>
  </si>
  <si>
    <t>urban_pop</t>
  </si>
  <si>
    <t>urban_dens</t>
  </si>
  <si>
    <t>5-year sovereign CDS spreads, basis points</t>
  </si>
  <si>
    <t>Europe and Central Asia</t>
  </si>
  <si>
    <t>Middle East and North Africa</t>
  </si>
  <si>
    <t>Latin America and the Caribbean</t>
  </si>
  <si>
    <t>East Asia and Pacific</t>
  </si>
  <si>
    <t>cds_spread_5y</t>
  </si>
  <si>
    <t>Fiscal balance, % of GDP</t>
  </si>
  <si>
    <t>fiscal_balance_gdp</t>
  </si>
  <si>
    <t>geo_region</t>
  </si>
  <si>
    <t>Variable</t>
  </si>
  <si>
    <t>Source</t>
  </si>
  <si>
    <t>Definition</t>
  </si>
  <si>
    <t>https://ourworldindata.org/covid-health-economy?fbclid=IwAR1EUXM6s3apzwS0SfMTOmhU52-E_TEhalN_OrV1hkpHoN5m9WzJ3EKOp9Q</t>
  </si>
  <si>
    <t>Human Development Index (HDI)</t>
  </si>
  <si>
    <t>https://data.worldbank.org/indicator/SI.POV.DDAY</t>
  </si>
  <si>
    <t>Poverty headcount ratio at $1.90 a day (2011 PPP) (% of population)</t>
  </si>
  <si>
    <t>http://hdr.undp.org/en/data#</t>
  </si>
  <si>
    <t>https://www.worldbank.org/en/research/brief/fiscal-space</t>
  </si>
  <si>
    <t>Population ages 65 and above (% of total population)</t>
  </si>
  <si>
    <t>https://data.worldbank.org/indicator/SP.POP.65UP.TO.ZS</t>
  </si>
  <si>
    <t>https://data.worldbank.org/indicator/EN.URB.MCTY.TL.ZS</t>
  </si>
  <si>
    <t>https://data.worldbank.org/indicator/AG.LND.TOTL.UR.K2</t>
  </si>
  <si>
    <t>https://data.worldbank.org/indicator/SP.URB.TOTL.IN.ZS</t>
  </si>
  <si>
    <t xml:space="preserve">Average urban density </t>
  </si>
  <si>
    <t>(urban_pop / urban_area_km2)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</si>
</sst>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EN.URB.MCTY.TL.ZS" TargetMode="External"/><Relationship Id="rId3" Type="http://schemas.openxmlformats.org/officeDocument/2006/relationships/hyperlink" Target="https://data.worldbank.org/indicator/SI.POV.DDAY" TargetMode="External"/><Relationship Id="rId7" Type="http://schemas.openxmlformats.org/officeDocument/2006/relationships/hyperlink" Target="https://data.worldbank.org/indicator/SP.POP.65UP.TO.ZS" TargetMode="External"/><Relationship Id="rId2" Type="http://schemas.openxmlformats.org/officeDocument/2006/relationships/hyperlink" Target="https://ourworldindata.org/covid-health-economy?fbclid=IwAR1EUXM6s3apzwS0SfMTOmhU52-E_TEhalN_OrV1hkpHoN5m9WzJ3EKOp9Q" TargetMode="External"/><Relationship Id="rId1" Type="http://schemas.openxmlformats.org/officeDocument/2006/relationships/hyperlink" Target="https://ourworldindata.org/covid-health-economy?fbclid=IwAR1EUXM6s3apzwS0SfMTOmhU52-E_TEhalN_OrV1hkpHoN5m9WzJ3EKOp9Q" TargetMode="External"/><Relationship Id="rId6" Type="http://schemas.openxmlformats.org/officeDocument/2006/relationships/hyperlink" Target="https://www.worldbank.org/en/research/brief/fiscal-space" TargetMode="External"/><Relationship Id="rId5" Type="http://schemas.openxmlformats.org/officeDocument/2006/relationships/hyperlink" Target="https://www.worldbank.org/en/research/brief/fiscal-space" TargetMode="External"/><Relationship Id="rId10" Type="http://schemas.openxmlformats.org/officeDocument/2006/relationships/hyperlink" Target="https://data.worldbank.org/indicator/SP.URB.TOTL.IN.ZS" TargetMode="External"/><Relationship Id="rId4" Type="http://schemas.openxmlformats.org/officeDocument/2006/relationships/hyperlink" Target="http://hdr.undp.org/en/data" TargetMode="External"/><Relationship Id="rId9" Type="http://schemas.openxmlformats.org/officeDocument/2006/relationships/hyperlink" Target="https://data.worldbank.org/indicator/AG.LND.TOTL.UR.K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4BA1-3F9D-4F22-8446-E71BB05C17F0}">
  <dimension ref="A1:O40"/>
  <sheetViews>
    <sheetView workbookViewId="0">
      <selection activeCell="E1" sqref="E1:O1"/>
    </sheetView>
  </sheetViews>
  <sheetFormatPr defaultRowHeight="15" x14ac:dyDescent="0.25"/>
  <cols>
    <col min="3" max="3" width="30.28515625" bestFit="1" customWidth="1"/>
    <col min="4" max="4" width="10.7109375" bestFit="1" customWidth="1"/>
    <col min="5" max="5" width="18.5703125" bestFit="1" customWidth="1"/>
    <col min="6" max="6" width="15.28515625" bestFit="1" customWidth="1"/>
    <col min="7" max="7" width="14" bestFit="1" customWidth="1"/>
    <col min="12" max="12" width="12" customWidth="1"/>
    <col min="13" max="13" width="12" bestFit="1" customWidth="1"/>
    <col min="14" max="14" width="14" bestFit="1" customWidth="1"/>
    <col min="15" max="15" width="18" bestFit="1" customWidth="1"/>
  </cols>
  <sheetData>
    <row r="1" spans="1:15" x14ac:dyDescent="0.25">
      <c r="A1" t="s">
        <v>0</v>
      </c>
      <c r="B1" t="s">
        <v>1</v>
      </c>
      <c r="C1" t="s">
        <v>106</v>
      </c>
      <c r="D1" t="s">
        <v>2</v>
      </c>
      <c r="E1" t="s">
        <v>85</v>
      </c>
      <c r="F1" t="s">
        <v>84</v>
      </c>
      <c r="G1" t="s">
        <v>86</v>
      </c>
      <c r="H1" t="s">
        <v>89</v>
      </c>
      <c r="I1" t="s">
        <v>90</v>
      </c>
      <c r="J1" t="s">
        <v>92</v>
      </c>
      <c r="K1" t="s">
        <v>94</v>
      </c>
      <c r="L1" t="s">
        <v>96</v>
      </c>
      <c r="M1" t="s">
        <v>97</v>
      </c>
      <c r="N1" t="s">
        <v>103</v>
      </c>
      <c r="O1" t="s">
        <v>105</v>
      </c>
    </row>
    <row r="2" spans="1:15" x14ac:dyDescent="0.25">
      <c r="A2" t="s">
        <v>5</v>
      </c>
      <c r="B2" t="s">
        <v>6</v>
      </c>
      <c r="C2" t="s">
        <v>99</v>
      </c>
      <c r="D2" t="s">
        <v>7</v>
      </c>
      <c r="E2">
        <v>81.387</v>
      </c>
      <c r="F2">
        <v>-13.3</v>
      </c>
      <c r="G2">
        <v>19.075606285668201</v>
      </c>
      <c r="H2">
        <v>0.91400000000000003</v>
      </c>
      <c r="I2">
        <v>0.3</v>
      </c>
      <c r="J2">
        <v>21.323768800206</v>
      </c>
      <c r="L2">
        <v>5194416</v>
      </c>
      <c r="N2">
        <v>4.1849999999999996</v>
      </c>
      <c r="O2">
        <v>0.443</v>
      </c>
    </row>
    <row r="3" spans="1:15" x14ac:dyDescent="0.25">
      <c r="A3" t="s">
        <v>8</v>
      </c>
      <c r="B3" t="s">
        <v>9</v>
      </c>
      <c r="C3" t="s">
        <v>99</v>
      </c>
      <c r="D3" t="s">
        <v>7</v>
      </c>
      <c r="E3">
        <v>853.78200000000004</v>
      </c>
      <c r="F3">
        <v>-14.5</v>
      </c>
      <c r="G3">
        <v>19.006566066932098</v>
      </c>
      <c r="H3">
        <v>0.91900000000000004</v>
      </c>
      <c r="I3">
        <v>0.1</v>
      </c>
      <c r="J3">
        <v>26.9158520684189</v>
      </c>
      <c r="K3">
        <v>12349.228520000001</v>
      </c>
      <c r="L3">
        <v>11259082</v>
      </c>
      <c r="M3">
        <f t="shared" ref="M3:M40" si="0">L3/K3</f>
        <v>911.72351226358228</v>
      </c>
      <c r="N3">
        <v>6.2240000000000002</v>
      </c>
      <c r="O3">
        <v>-1.6579999999999999</v>
      </c>
    </row>
    <row r="4" spans="1:15" x14ac:dyDescent="0.25">
      <c r="A4" t="s">
        <v>10</v>
      </c>
      <c r="B4" t="s">
        <v>11</v>
      </c>
      <c r="C4" t="s">
        <v>99</v>
      </c>
      <c r="D4" t="s">
        <v>7</v>
      </c>
      <c r="E4">
        <v>90.524000000000001</v>
      </c>
      <c r="F4">
        <v>-8.1999999999999993</v>
      </c>
      <c r="G4">
        <v>21.252967270985</v>
      </c>
      <c r="H4">
        <v>0.81599999999999995</v>
      </c>
      <c r="I4">
        <v>1.3</v>
      </c>
      <c r="J4">
        <v>17.9033579890082</v>
      </c>
      <c r="K4">
        <v>6678.9404299999997</v>
      </c>
      <c r="L4">
        <v>5256027</v>
      </c>
      <c r="M4">
        <f t="shared" si="0"/>
        <v>786.95521469114226</v>
      </c>
      <c r="N4">
        <v>74.690000000000012</v>
      </c>
      <c r="O4">
        <v>-0.96799999999999997</v>
      </c>
    </row>
    <row r="5" spans="1:15" x14ac:dyDescent="0.25">
      <c r="A5" t="s">
        <v>12</v>
      </c>
      <c r="B5" t="s">
        <v>13</v>
      </c>
      <c r="C5" t="s">
        <v>87</v>
      </c>
      <c r="D5" t="s">
        <v>7</v>
      </c>
      <c r="E5">
        <v>241.79900000000001</v>
      </c>
      <c r="F5">
        <v>-13.494697</v>
      </c>
      <c r="G5">
        <v>17.647896889921299</v>
      </c>
      <c r="H5">
        <v>0.92200000000000004</v>
      </c>
      <c r="I5">
        <v>0.5</v>
      </c>
      <c r="J5">
        <v>45.737430636189899</v>
      </c>
      <c r="K5">
        <v>126511.16409999999</v>
      </c>
      <c r="L5">
        <v>30628482</v>
      </c>
      <c r="M5">
        <f t="shared" si="0"/>
        <v>242.10102102759799</v>
      </c>
      <c r="O5">
        <v>-0.39300000000000002</v>
      </c>
    </row>
    <row r="6" spans="1:15" x14ac:dyDescent="0.25">
      <c r="A6" t="s">
        <v>14</v>
      </c>
      <c r="B6" t="s">
        <v>15</v>
      </c>
      <c r="C6" t="s">
        <v>101</v>
      </c>
      <c r="D6" t="s">
        <v>7</v>
      </c>
      <c r="E6">
        <v>590.54600000000005</v>
      </c>
      <c r="F6">
        <v>-13.682772999999999</v>
      </c>
      <c r="G6">
        <v>11.881540127768799</v>
      </c>
      <c r="H6">
        <v>0.84699999999999998</v>
      </c>
      <c r="I6">
        <v>0.3</v>
      </c>
      <c r="J6">
        <v>36.708128386994098</v>
      </c>
      <c r="K6">
        <v>12027.516600000001</v>
      </c>
      <c r="L6">
        <v>16610135</v>
      </c>
      <c r="M6">
        <f t="shared" si="0"/>
        <v>1381.0111889598222</v>
      </c>
      <c r="N6">
        <v>43.051833333333342</v>
      </c>
      <c r="O6">
        <v>-2.6469999999999998</v>
      </c>
    </row>
    <row r="7" spans="1:15" x14ac:dyDescent="0.25">
      <c r="A7" t="s">
        <v>16</v>
      </c>
      <c r="B7" t="s">
        <v>17</v>
      </c>
      <c r="C7" t="s">
        <v>102</v>
      </c>
      <c r="D7" t="s">
        <v>7</v>
      </c>
      <c r="E7">
        <v>3.2810000000000001</v>
      </c>
      <c r="F7">
        <v>3.2</v>
      </c>
      <c r="G7">
        <v>11.4721930236832</v>
      </c>
      <c r="H7">
        <v>0.75800000000000001</v>
      </c>
      <c r="I7">
        <v>0.5</v>
      </c>
      <c r="J7">
        <v>27.271406345233501</v>
      </c>
      <c r="K7">
        <v>380679.3</v>
      </c>
      <c r="L7">
        <v>842933962</v>
      </c>
      <c r="M7">
        <f t="shared" si="0"/>
        <v>2214.2889355948696</v>
      </c>
      <c r="N7">
        <v>45.27266666666668</v>
      </c>
      <c r="O7">
        <v>-6.37</v>
      </c>
    </row>
    <row r="8" spans="1:15" x14ac:dyDescent="0.25">
      <c r="A8" t="s">
        <v>18</v>
      </c>
      <c r="B8" t="s">
        <v>19</v>
      </c>
      <c r="C8" t="s">
        <v>101</v>
      </c>
      <c r="D8" t="s">
        <v>7</v>
      </c>
      <c r="E8">
        <v>386.43599999999998</v>
      </c>
      <c r="F8">
        <v>-15.7</v>
      </c>
      <c r="G8">
        <v>8.7658300072966604</v>
      </c>
      <c r="H8">
        <v>0.76100000000000001</v>
      </c>
      <c r="I8">
        <v>4.0999999999999996</v>
      </c>
      <c r="J8">
        <v>43.380399899196199</v>
      </c>
      <c r="K8">
        <v>36132.136720000002</v>
      </c>
      <c r="L8">
        <v>40827302</v>
      </c>
      <c r="M8">
        <f t="shared" si="0"/>
        <v>1129.9443018381228</v>
      </c>
      <c r="N8">
        <v>96.721416666666656</v>
      </c>
      <c r="O8">
        <v>-2.1589999999999998</v>
      </c>
    </row>
    <row r="9" spans="1:15" x14ac:dyDescent="0.25">
      <c r="A9" t="s">
        <v>20</v>
      </c>
      <c r="B9" t="s">
        <v>21</v>
      </c>
      <c r="C9" t="s">
        <v>99</v>
      </c>
      <c r="D9" t="s">
        <v>7</v>
      </c>
      <c r="E9">
        <v>23.975000000000001</v>
      </c>
      <c r="F9">
        <v>-11.9</v>
      </c>
      <c r="G9">
        <v>14.0482656487913</v>
      </c>
      <c r="H9">
        <v>0.873</v>
      </c>
      <c r="I9">
        <v>0.1</v>
      </c>
      <c r="K9">
        <v>2280.4003910000001</v>
      </c>
      <c r="L9">
        <v>800708</v>
      </c>
      <c r="M9">
        <f t="shared" si="0"/>
        <v>351.1260580203961</v>
      </c>
      <c r="O9">
        <v>2.7490000000000001</v>
      </c>
    </row>
    <row r="10" spans="1:15" x14ac:dyDescent="0.25">
      <c r="A10" t="s">
        <v>22</v>
      </c>
      <c r="B10" t="s">
        <v>23</v>
      </c>
      <c r="C10" t="s">
        <v>99</v>
      </c>
      <c r="D10" t="s">
        <v>7</v>
      </c>
      <c r="E10">
        <v>39.593000000000004</v>
      </c>
      <c r="F10">
        <v>-10.7</v>
      </c>
      <c r="G10">
        <v>19.800744844637201</v>
      </c>
      <c r="H10">
        <v>0.89100000000000001</v>
      </c>
      <c r="I10">
        <v>0</v>
      </c>
      <c r="J10">
        <v>12.124660913466601</v>
      </c>
      <c r="L10">
        <v>7887156</v>
      </c>
      <c r="N10">
        <v>42.344083333333337</v>
      </c>
      <c r="O10">
        <v>0.27200000000000002</v>
      </c>
    </row>
    <row r="11" spans="1:15" x14ac:dyDescent="0.25">
      <c r="A11" t="s">
        <v>24</v>
      </c>
      <c r="B11" t="s">
        <v>25</v>
      </c>
      <c r="C11" t="s">
        <v>99</v>
      </c>
      <c r="D11" t="s">
        <v>7</v>
      </c>
      <c r="E11">
        <v>107.73099999999999</v>
      </c>
      <c r="F11">
        <v>-8.5</v>
      </c>
      <c r="G11">
        <v>19.965259128921002</v>
      </c>
      <c r="H11">
        <v>0.93</v>
      </c>
      <c r="I11">
        <v>0.1</v>
      </c>
      <c r="J11">
        <v>22.600757799106798</v>
      </c>
      <c r="K11">
        <v>9295.1748050000006</v>
      </c>
      <c r="L11">
        <v>5119978</v>
      </c>
      <c r="M11">
        <f t="shared" si="0"/>
        <v>550.82105580692189</v>
      </c>
      <c r="N11">
        <v>3.7010000000000001</v>
      </c>
      <c r="O11">
        <v>2.496</v>
      </c>
    </row>
    <row r="12" spans="1:15" x14ac:dyDescent="0.25">
      <c r="A12" t="s">
        <v>26</v>
      </c>
      <c r="B12" t="s">
        <v>27</v>
      </c>
      <c r="C12" t="s">
        <v>99</v>
      </c>
      <c r="D12" t="s">
        <v>7</v>
      </c>
      <c r="E12">
        <v>60.642000000000003</v>
      </c>
      <c r="F12">
        <v>-5.2</v>
      </c>
      <c r="G12">
        <v>22.140644623904301</v>
      </c>
      <c r="H12">
        <v>0.92500000000000004</v>
      </c>
      <c r="I12">
        <v>0.1</v>
      </c>
      <c r="J12">
        <v>22.8598391342301</v>
      </c>
      <c r="K12">
        <v>20052.17383</v>
      </c>
      <c r="L12">
        <v>4716888</v>
      </c>
      <c r="M12">
        <f t="shared" si="0"/>
        <v>235.23075552751681</v>
      </c>
      <c r="N12">
        <v>4.1619999999999999</v>
      </c>
      <c r="O12">
        <v>-1.36</v>
      </c>
    </row>
    <row r="13" spans="1:15" x14ac:dyDescent="0.25">
      <c r="A13" t="s">
        <v>28</v>
      </c>
      <c r="B13" t="s">
        <v>29</v>
      </c>
      <c r="C13" t="s">
        <v>99</v>
      </c>
      <c r="D13" t="s">
        <v>7</v>
      </c>
      <c r="E13">
        <v>469.33300000000003</v>
      </c>
      <c r="F13">
        <v>-19</v>
      </c>
      <c r="G13">
        <v>20.3913702817859</v>
      </c>
      <c r="H13">
        <v>0.89100000000000001</v>
      </c>
      <c r="I13">
        <v>0.1</v>
      </c>
      <c r="J13">
        <v>22.595012640898201</v>
      </c>
      <c r="K13">
        <v>86463.0625</v>
      </c>
      <c r="L13">
        <v>54123364</v>
      </c>
      <c r="M13">
        <f t="shared" si="0"/>
        <v>625.97093411998912</v>
      </c>
      <c r="O13">
        <v>-3.0150000000000001</v>
      </c>
    </row>
    <row r="14" spans="1:15" x14ac:dyDescent="0.25">
      <c r="A14" t="s">
        <v>30</v>
      </c>
      <c r="B14" t="s">
        <v>31</v>
      </c>
      <c r="C14" t="s">
        <v>99</v>
      </c>
      <c r="D14" t="s">
        <v>7</v>
      </c>
      <c r="E14">
        <v>111.024</v>
      </c>
      <c r="F14">
        <v>-11.7</v>
      </c>
      <c r="G14">
        <v>21.562992320908901</v>
      </c>
      <c r="H14">
        <v>0.93899999999999995</v>
      </c>
      <c r="I14">
        <v>0</v>
      </c>
      <c r="J14">
        <v>9.5456980470403305</v>
      </c>
      <c r="K14">
        <v>62374.199220000002</v>
      </c>
      <c r="L14">
        <v>64324835</v>
      </c>
      <c r="M14">
        <f t="shared" si="0"/>
        <v>1031.2731194050268</v>
      </c>
      <c r="O14">
        <v>1.4490000000000001</v>
      </c>
    </row>
    <row r="15" spans="1:15" x14ac:dyDescent="0.25">
      <c r="A15" t="s">
        <v>32</v>
      </c>
      <c r="B15" t="s">
        <v>33</v>
      </c>
      <c r="C15" t="s">
        <v>99</v>
      </c>
      <c r="D15" t="s">
        <v>7</v>
      </c>
      <c r="E15">
        <v>63.661999999999999</v>
      </c>
      <c r="F15">
        <v>-13.5</v>
      </c>
      <c r="G15">
        <v>19.694457606700201</v>
      </c>
      <c r="H15">
        <v>0.84499999999999997</v>
      </c>
      <c r="I15">
        <v>0.6</v>
      </c>
      <c r="J15">
        <v>17.9422575742039</v>
      </c>
      <c r="L15">
        <v>6999582</v>
      </c>
      <c r="N15">
        <v>82.183666666666667</v>
      </c>
      <c r="O15">
        <v>-2.048</v>
      </c>
    </row>
    <row r="16" spans="1:15" x14ac:dyDescent="0.25">
      <c r="A16" t="s">
        <v>34</v>
      </c>
      <c r="B16" t="s">
        <v>35</v>
      </c>
      <c r="C16" t="s">
        <v>102</v>
      </c>
      <c r="D16" t="s">
        <v>7</v>
      </c>
      <c r="E16">
        <v>27.116</v>
      </c>
      <c r="F16">
        <v>-5.3678299999999997</v>
      </c>
      <c r="G16">
        <v>6.0503026824132098</v>
      </c>
      <c r="H16">
        <v>0.70699999999999996</v>
      </c>
      <c r="I16">
        <v>4.5999999999999996</v>
      </c>
      <c r="J16">
        <v>13.3093266655499</v>
      </c>
      <c r="K16">
        <v>42076.828130000002</v>
      </c>
      <c r="L16">
        <v>151509724</v>
      </c>
      <c r="M16">
        <f t="shared" si="0"/>
        <v>3600.7876718249199</v>
      </c>
      <c r="N16">
        <v>91.082583333333332</v>
      </c>
      <c r="O16">
        <v>-2.2290000000000001</v>
      </c>
    </row>
    <row r="17" spans="1:15" x14ac:dyDescent="0.25">
      <c r="A17" t="s">
        <v>36</v>
      </c>
      <c r="B17" t="s">
        <v>37</v>
      </c>
      <c r="C17" t="s">
        <v>100</v>
      </c>
      <c r="D17" t="s">
        <v>7</v>
      </c>
      <c r="E17">
        <v>108.485</v>
      </c>
      <c r="F17">
        <v>-7.7660770000000001</v>
      </c>
      <c r="G17">
        <v>12.208674413633799</v>
      </c>
      <c r="H17">
        <v>0.90600000000000003</v>
      </c>
      <c r="I17">
        <v>0.2</v>
      </c>
      <c r="J17">
        <v>57.723520499517903</v>
      </c>
      <c r="K17">
        <v>6399.0195309999999</v>
      </c>
      <c r="L17">
        <v>8374393</v>
      </c>
      <c r="M17">
        <f t="shared" si="0"/>
        <v>1308.6993967482547</v>
      </c>
      <c r="N17">
        <v>58.392666666666663</v>
      </c>
      <c r="O17">
        <v>-3.9060000000000001</v>
      </c>
    </row>
    <row r="18" spans="1:15" x14ac:dyDescent="0.25">
      <c r="A18" t="s">
        <v>38</v>
      </c>
      <c r="B18" t="s">
        <v>39</v>
      </c>
      <c r="C18" t="s">
        <v>99</v>
      </c>
      <c r="D18" t="s">
        <v>7</v>
      </c>
      <c r="E18">
        <v>586.86599999999999</v>
      </c>
      <c r="F18">
        <v>-17.3</v>
      </c>
      <c r="G18">
        <v>23.0121366488811</v>
      </c>
      <c r="H18">
        <v>0.88300000000000001</v>
      </c>
      <c r="I18">
        <v>1.4</v>
      </c>
      <c r="J18">
        <v>18.627988815323501</v>
      </c>
      <c r="K18">
        <v>73540.882809999996</v>
      </c>
      <c r="L18">
        <v>42651966</v>
      </c>
      <c r="M18">
        <f t="shared" si="0"/>
        <v>579.97625769866659</v>
      </c>
      <c r="N18">
        <v>139.20916666666668</v>
      </c>
      <c r="O18">
        <v>-1.639</v>
      </c>
    </row>
    <row r="19" spans="1:15" x14ac:dyDescent="0.25">
      <c r="A19" t="s">
        <v>40</v>
      </c>
      <c r="B19" t="s">
        <v>41</v>
      </c>
      <c r="C19" t="s">
        <v>102</v>
      </c>
      <c r="D19" t="s">
        <v>7</v>
      </c>
      <c r="E19">
        <v>10.247</v>
      </c>
      <c r="F19">
        <v>-10.001379999999999</v>
      </c>
      <c r="G19">
        <v>28.002049277811501</v>
      </c>
      <c r="H19">
        <v>0.91500000000000004</v>
      </c>
      <c r="I19">
        <v>0.7</v>
      </c>
      <c r="J19">
        <v>64.363733108054703</v>
      </c>
      <c r="K19">
        <v>108678.24219999999</v>
      </c>
      <c r="L19">
        <v>115782416</v>
      </c>
      <c r="M19">
        <f t="shared" si="0"/>
        <v>1065.3688692068301</v>
      </c>
      <c r="N19">
        <v>21.991416666666666</v>
      </c>
      <c r="O19">
        <v>-2.8250000000000002</v>
      </c>
    </row>
    <row r="20" spans="1:15" x14ac:dyDescent="0.25">
      <c r="A20" t="s">
        <v>42</v>
      </c>
      <c r="B20" t="s">
        <v>43</v>
      </c>
      <c r="C20" t="s">
        <v>99</v>
      </c>
      <c r="D20" t="s">
        <v>7</v>
      </c>
      <c r="E20">
        <v>18.026</v>
      </c>
      <c r="F20">
        <v>-9.6</v>
      </c>
      <c r="G20">
        <v>20.336511003318201</v>
      </c>
      <c r="H20">
        <v>0.85399999999999998</v>
      </c>
      <c r="I20">
        <v>0.8</v>
      </c>
      <c r="K20">
        <v>3278.516846</v>
      </c>
      <c r="L20">
        <v>1304943</v>
      </c>
      <c r="M20">
        <f t="shared" si="0"/>
        <v>398.02845655410124</v>
      </c>
      <c r="O20">
        <v>-0.38100000000000001</v>
      </c>
    </row>
    <row r="21" spans="1:15" x14ac:dyDescent="0.25">
      <c r="A21" t="s">
        <v>44</v>
      </c>
      <c r="B21" t="s">
        <v>45</v>
      </c>
      <c r="C21" t="s">
        <v>99</v>
      </c>
      <c r="D21" t="s">
        <v>7</v>
      </c>
      <c r="E21">
        <v>31.591000000000001</v>
      </c>
      <c r="F21">
        <v>-3.7</v>
      </c>
      <c r="G21">
        <v>20.1584127130225</v>
      </c>
      <c r="H21">
        <v>0.86899999999999999</v>
      </c>
      <c r="I21">
        <v>1</v>
      </c>
      <c r="K21">
        <v>4610.8564450000003</v>
      </c>
      <c r="L21">
        <v>1891013</v>
      </c>
      <c r="M21">
        <f t="shared" si="0"/>
        <v>410.12185535522565</v>
      </c>
      <c r="N21">
        <v>63.781833333333331</v>
      </c>
      <c r="O21">
        <v>0.248</v>
      </c>
    </row>
    <row r="22" spans="1:15" x14ac:dyDescent="0.25">
      <c r="A22" t="s">
        <v>46</v>
      </c>
      <c r="B22" t="s">
        <v>47</v>
      </c>
      <c r="C22" t="s">
        <v>102</v>
      </c>
      <c r="D22" t="s">
        <v>7</v>
      </c>
      <c r="E22">
        <v>3.9239999999999999</v>
      </c>
      <c r="F22">
        <v>-17.100000000000001</v>
      </c>
      <c r="G22">
        <v>6.9207713092958398</v>
      </c>
      <c r="H22">
        <v>0.80400000000000005</v>
      </c>
      <c r="I22">
        <v>0</v>
      </c>
      <c r="J22">
        <v>23.142182850484701</v>
      </c>
      <c r="K22">
        <v>15564.952149999999</v>
      </c>
      <c r="L22">
        <v>24475766</v>
      </c>
      <c r="M22">
        <f t="shared" si="0"/>
        <v>1572.4922096853347</v>
      </c>
      <c r="N22">
        <v>55.427249999999994</v>
      </c>
      <c r="O22">
        <v>-3.1749999999999998</v>
      </c>
    </row>
    <row r="23" spans="1:15" x14ac:dyDescent="0.25">
      <c r="A23" t="s">
        <v>48</v>
      </c>
      <c r="B23" t="s">
        <v>49</v>
      </c>
      <c r="C23" t="s">
        <v>101</v>
      </c>
      <c r="D23" t="s">
        <v>7</v>
      </c>
      <c r="E23">
        <v>499.59399999999999</v>
      </c>
      <c r="F23">
        <v>-18.967486000000001</v>
      </c>
      <c r="G23">
        <v>7.4166606042448802</v>
      </c>
      <c r="H23">
        <v>0.76700000000000002</v>
      </c>
      <c r="I23">
        <v>1.7</v>
      </c>
      <c r="J23">
        <v>39.291557609610301</v>
      </c>
      <c r="K23">
        <v>102418.1094</v>
      </c>
      <c r="L23">
        <v>102626859</v>
      </c>
      <c r="M23">
        <f t="shared" si="0"/>
        <v>1002.0382098558831</v>
      </c>
      <c r="N23">
        <v>111.69266666666665</v>
      </c>
      <c r="O23">
        <v>-2.3210000000000002</v>
      </c>
    </row>
    <row r="24" spans="1:15" x14ac:dyDescent="0.25">
      <c r="A24" t="s">
        <v>50</v>
      </c>
      <c r="B24" t="s">
        <v>51</v>
      </c>
      <c r="C24" t="s">
        <v>99</v>
      </c>
      <c r="D24" t="s">
        <v>7</v>
      </c>
      <c r="E24">
        <v>362.71100000000001</v>
      </c>
      <c r="F24">
        <v>-9</v>
      </c>
      <c r="G24">
        <v>19.6053197232518</v>
      </c>
      <c r="H24">
        <v>0.93400000000000005</v>
      </c>
      <c r="I24">
        <v>0.2</v>
      </c>
      <c r="J24">
        <v>12.4336143878889</v>
      </c>
      <c r="K24">
        <v>12802.99316</v>
      </c>
      <c r="L24">
        <v>15924729</v>
      </c>
      <c r="M24">
        <f t="shared" si="0"/>
        <v>1243.8285954688427</v>
      </c>
      <c r="N24">
        <v>4.7560000000000002</v>
      </c>
      <c r="O24">
        <v>1.659</v>
      </c>
    </row>
    <row r="25" spans="1:15" x14ac:dyDescent="0.25">
      <c r="A25" t="s">
        <v>52</v>
      </c>
      <c r="B25" t="s">
        <v>53</v>
      </c>
      <c r="C25" t="s">
        <v>88</v>
      </c>
      <c r="D25" t="s">
        <v>7</v>
      </c>
      <c r="E25">
        <v>4.9139999999999997</v>
      </c>
      <c r="F25">
        <v>-6.1</v>
      </c>
      <c r="G25">
        <v>2.7430833381920099</v>
      </c>
      <c r="H25">
        <v>0.53400000000000003</v>
      </c>
      <c r="I25">
        <v>53.5</v>
      </c>
      <c r="J25">
        <v>16.375716957514001</v>
      </c>
      <c r="K25">
        <v>17196.234380000002</v>
      </c>
      <c r="L25">
        <v>102806948</v>
      </c>
      <c r="M25">
        <f t="shared" si="0"/>
        <v>5978.4570114704375</v>
      </c>
      <c r="O25">
        <v>-4.976</v>
      </c>
    </row>
    <row r="26" spans="1:15" x14ac:dyDescent="0.25">
      <c r="A26" t="s">
        <v>54</v>
      </c>
      <c r="B26" t="s">
        <v>55</v>
      </c>
      <c r="C26" t="s">
        <v>99</v>
      </c>
      <c r="D26" t="s">
        <v>7</v>
      </c>
      <c r="E26">
        <v>48.697000000000003</v>
      </c>
      <c r="F26">
        <v>-5.3312910000000002</v>
      </c>
      <c r="G26">
        <v>17.272665921403</v>
      </c>
      <c r="H26">
        <v>0.95399999999999996</v>
      </c>
      <c r="I26">
        <v>0.2</v>
      </c>
      <c r="J26">
        <v>18.883167181695999</v>
      </c>
      <c r="K26">
        <v>20282.20508</v>
      </c>
      <c r="L26">
        <v>4418218</v>
      </c>
      <c r="M26">
        <f t="shared" si="0"/>
        <v>217.83716230917827</v>
      </c>
      <c r="N26">
        <v>3.746</v>
      </c>
      <c r="O26">
        <v>7.9189999999999996</v>
      </c>
    </row>
    <row r="27" spans="1:15" x14ac:dyDescent="0.25">
      <c r="A27" t="s">
        <v>56</v>
      </c>
      <c r="B27" t="s">
        <v>57</v>
      </c>
      <c r="C27" t="s">
        <v>101</v>
      </c>
      <c r="D27" t="s">
        <v>7</v>
      </c>
      <c r="E27">
        <v>877.84</v>
      </c>
      <c r="F27">
        <v>-30.2358063</v>
      </c>
      <c r="G27">
        <v>8.3934788604760406</v>
      </c>
      <c r="H27">
        <v>0.75900000000000001</v>
      </c>
      <c r="I27">
        <v>2.6</v>
      </c>
      <c r="J27">
        <v>31.693838908382698</v>
      </c>
      <c r="K27">
        <v>16425.76758</v>
      </c>
      <c r="L27">
        <v>25390339</v>
      </c>
      <c r="M27">
        <f t="shared" si="0"/>
        <v>1545.7627094952479</v>
      </c>
      <c r="N27">
        <v>57.951583333333325</v>
      </c>
      <c r="O27">
        <v>-1.3680000000000001</v>
      </c>
    </row>
    <row r="28" spans="1:15" x14ac:dyDescent="0.25">
      <c r="A28" t="s">
        <v>58</v>
      </c>
      <c r="B28" t="s">
        <v>59</v>
      </c>
      <c r="C28" t="s">
        <v>102</v>
      </c>
      <c r="D28" t="s">
        <v>7</v>
      </c>
      <c r="E28">
        <v>32.515000000000001</v>
      </c>
      <c r="F28">
        <v>-16.5</v>
      </c>
      <c r="G28">
        <v>5.3149962195912304</v>
      </c>
      <c r="H28">
        <v>0.71199999999999997</v>
      </c>
      <c r="I28">
        <v>6.1</v>
      </c>
      <c r="J28">
        <v>14.2753694810876</v>
      </c>
      <c r="K28">
        <v>10817.37305</v>
      </c>
      <c r="L28">
        <v>50975903</v>
      </c>
      <c r="M28">
        <f t="shared" si="0"/>
        <v>4712.4105607137217</v>
      </c>
      <c r="N28">
        <v>51.449749999999987</v>
      </c>
      <c r="O28">
        <v>-1.9259999999999999</v>
      </c>
    </row>
    <row r="29" spans="1:15" x14ac:dyDescent="0.25">
      <c r="A29" t="s">
        <v>60</v>
      </c>
      <c r="B29" t="s">
        <v>61</v>
      </c>
      <c r="C29" t="s">
        <v>99</v>
      </c>
      <c r="D29" t="s">
        <v>7</v>
      </c>
      <c r="E29">
        <v>53.875</v>
      </c>
      <c r="F29">
        <v>-7.9</v>
      </c>
      <c r="G29">
        <v>18.116897252960399</v>
      </c>
      <c r="H29">
        <v>0.872</v>
      </c>
      <c r="I29">
        <v>0.3</v>
      </c>
      <c r="J29">
        <v>4.6307098241747999</v>
      </c>
      <c r="K29">
        <v>30501.341799999998</v>
      </c>
      <c r="L29">
        <v>22796574</v>
      </c>
      <c r="M29">
        <f t="shared" si="0"/>
        <v>747.39577522455102</v>
      </c>
      <c r="N29">
        <v>65.351166666666657</v>
      </c>
      <c r="O29">
        <v>-0.70799999999999996</v>
      </c>
    </row>
    <row r="30" spans="1:15" x14ac:dyDescent="0.25">
      <c r="A30" t="s">
        <v>62</v>
      </c>
      <c r="B30" t="s">
        <v>63</v>
      </c>
      <c r="C30" t="s">
        <v>99</v>
      </c>
      <c r="D30" t="s">
        <v>7</v>
      </c>
      <c r="E30">
        <v>178.685</v>
      </c>
      <c r="F30">
        <v>-16.3</v>
      </c>
      <c r="G30">
        <v>22.356690719620101</v>
      </c>
      <c r="H30">
        <v>0.85</v>
      </c>
      <c r="I30">
        <v>0.4</v>
      </c>
      <c r="J30">
        <v>40.964848658181602</v>
      </c>
      <c r="K30">
        <v>12764.67676</v>
      </c>
      <c r="L30">
        <v>6753579</v>
      </c>
      <c r="M30">
        <f t="shared" si="0"/>
        <v>529.08343289689378</v>
      </c>
      <c r="N30">
        <v>40.520666666666664</v>
      </c>
      <c r="O30">
        <v>0.19</v>
      </c>
    </row>
    <row r="31" spans="1:15" x14ac:dyDescent="0.25">
      <c r="A31" t="s">
        <v>64</v>
      </c>
      <c r="B31" t="s">
        <v>65</v>
      </c>
      <c r="C31" t="s">
        <v>99</v>
      </c>
      <c r="D31" t="s">
        <v>7</v>
      </c>
      <c r="E31">
        <v>188.22399999999999</v>
      </c>
      <c r="F31">
        <v>-10.5</v>
      </c>
      <c r="G31">
        <v>18.790065788749999</v>
      </c>
      <c r="H31">
        <v>0.81599999999999995</v>
      </c>
      <c r="I31">
        <v>3.5</v>
      </c>
      <c r="J31">
        <v>9.3457807936358694</v>
      </c>
      <c r="K31">
        <v>15594.789059999999</v>
      </c>
      <c r="L31">
        <v>10468793</v>
      </c>
      <c r="M31">
        <f t="shared" si="0"/>
        <v>671.30071203412615</v>
      </c>
      <c r="N31">
        <v>92.09141666666666</v>
      </c>
      <c r="O31">
        <v>-4.5830000000000002</v>
      </c>
    </row>
    <row r="32" spans="1:15" x14ac:dyDescent="0.25">
      <c r="A32" t="s">
        <v>66</v>
      </c>
      <c r="B32" t="s">
        <v>67</v>
      </c>
      <c r="C32" t="s">
        <v>102</v>
      </c>
      <c r="D32" t="s">
        <v>7</v>
      </c>
      <c r="E32">
        <v>4.6150000000000002</v>
      </c>
      <c r="F32">
        <v>-13.2</v>
      </c>
      <c r="G32">
        <v>12.3931294823164</v>
      </c>
      <c r="H32">
        <v>0.93500000000000005</v>
      </c>
      <c r="J32">
        <v>100</v>
      </c>
      <c r="K32">
        <v>565.55975339999998</v>
      </c>
      <c r="L32">
        <v>5703569</v>
      </c>
      <c r="M32">
        <f t="shared" si="0"/>
        <v>10084.821215992843</v>
      </c>
      <c r="O32">
        <v>3.8420000000000001</v>
      </c>
    </row>
    <row r="33" spans="1:15" x14ac:dyDescent="0.25">
      <c r="A33" t="s">
        <v>68</v>
      </c>
      <c r="B33" t="s">
        <v>69</v>
      </c>
      <c r="C33" t="s">
        <v>99</v>
      </c>
      <c r="D33" t="s">
        <v>7</v>
      </c>
      <c r="E33">
        <v>6.0439999999999996</v>
      </c>
      <c r="F33">
        <v>-12.1</v>
      </c>
      <c r="G33">
        <v>16.1723638921146</v>
      </c>
      <c r="H33">
        <v>0.85699999999999998</v>
      </c>
      <c r="I33">
        <v>1.4</v>
      </c>
      <c r="L33">
        <v>2930419</v>
      </c>
      <c r="N33">
        <v>45.274916666666662</v>
      </c>
      <c r="O33">
        <v>-1.26</v>
      </c>
    </row>
    <row r="34" spans="1:15" x14ac:dyDescent="0.25">
      <c r="A34" t="s">
        <v>70</v>
      </c>
      <c r="B34" t="s">
        <v>71</v>
      </c>
      <c r="C34" t="s">
        <v>102</v>
      </c>
      <c r="D34" t="s">
        <v>7</v>
      </c>
      <c r="E34">
        <v>6.32</v>
      </c>
      <c r="F34">
        <v>-2.9578280000000001</v>
      </c>
      <c r="G34">
        <v>15.060176895373701</v>
      </c>
      <c r="H34">
        <v>0.90600000000000003</v>
      </c>
      <c r="J34">
        <v>50.052602483715503</v>
      </c>
      <c r="K34">
        <v>21922.015630000002</v>
      </c>
      <c r="L34">
        <v>42106719</v>
      </c>
      <c r="M34">
        <f t="shared" si="0"/>
        <v>1920.7503411491728</v>
      </c>
      <c r="N34">
        <v>31.292999999999996</v>
      </c>
      <c r="O34">
        <v>0.86199999999999999</v>
      </c>
    </row>
    <row r="35" spans="1:15" x14ac:dyDescent="0.25">
      <c r="A35" t="s">
        <v>72</v>
      </c>
      <c r="B35" t="s">
        <v>73</v>
      </c>
      <c r="C35" t="s">
        <v>99</v>
      </c>
      <c r="D35" t="s">
        <v>7</v>
      </c>
      <c r="F35">
        <v>-22.1</v>
      </c>
      <c r="G35">
        <v>19.647822947821599</v>
      </c>
      <c r="H35">
        <v>0.89300000000000002</v>
      </c>
      <c r="I35">
        <v>0.7</v>
      </c>
      <c r="J35">
        <v>25.3900259615063</v>
      </c>
      <c r="K35">
        <v>69794.585940000004</v>
      </c>
      <c r="L35">
        <v>37927409</v>
      </c>
      <c r="M35">
        <f t="shared" si="0"/>
        <v>543.41477192235061</v>
      </c>
      <c r="N35">
        <v>49.457500000000003</v>
      </c>
      <c r="O35">
        <v>-2.6419999999999999</v>
      </c>
    </row>
    <row r="36" spans="1:15" x14ac:dyDescent="0.25">
      <c r="A36" t="s">
        <v>74</v>
      </c>
      <c r="B36" t="s">
        <v>75</v>
      </c>
      <c r="C36" t="s">
        <v>99</v>
      </c>
      <c r="D36" t="s">
        <v>7</v>
      </c>
      <c r="E36">
        <v>575.09100000000001</v>
      </c>
      <c r="F36">
        <v>-8.3000000000000007</v>
      </c>
      <c r="G36">
        <v>20.198569623566399</v>
      </c>
      <c r="H36">
        <v>0.93700000000000006</v>
      </c>
      <c r="I36">
        <v>0.2</v>
      </c>
      <c r="J36">
        <v>15.4272893708859</v>
      </c>
      <c r="K36">
        <v>31152.320309999999</v>
      </c>
      <c r="L36">
        <v>9021165</v>
      </c>
      <c r="M36">
        <f t="shared" si="0"/>
        <v>289.58244234231813</v>
      </c>
      <c r="N36">
        <v>3.6240000000000001</v>
      </c>
      <c r="O36">
        <v>0.40400000000000003</v>
      </c>
    </row>
    <row r="37" spans="1:15" x14ac:dyDescent="0.25">
      <c r="A37" t="s">
        <v>76</v>
      </c>
      <c r="B37" t="s">
        <v>77</v>
      </c>
      <c r="C37" t="s">
        <v>102</v>
      </c>
      <c r="D37" t="s">
        <v>7</v>
      </c>
      <c r="E37">
        <v>0.29399999999999998</v>
      </c>
      <c r="F37">
        <v>-0.57999999999999996</v>
      </c>
      <c r="G37">
        <v>15</v>
      </c>
    </row>
    <row r="38" spans="1:15" x14ac:dyDescent="0.25">
      <c r="A38" t="s">
        <v>78</v>
      </c>
      <c r="B38" t="s">
        <v>79</v>
      </c>
      <c r="C38" t="s">
        <v>100</v>
      </c>
      <c r="D38" t="s">
        <v>7</v>
      </c>
      <c r="E38">
        <v>6.5149999999999997</v>
      </c>
      <c r="F38">
        <v>-21.6</v>
      </c>
      <c r="G38">
        <v>8.5934685561918993</v>
      </c>
      <c r="H38">
        <v>0.73899999999999999</v>
      </c>
      <c r="I38">
        <v>0.2</v>
      </c>
      <c r="J38">
        <v>19.5473653732742</v>
      </c>
      <c r="K38">
        <v>9897.8818360000005</v>
      </c>
      <c r="L38">
        <v>8099061</v>
      </c>
      <c r="M38">
        <f t="shared" si="0"/>
        <v>818.26204173731048</v>
      </c>
      <c r="O38">
        <v>-3.8919999999999999</v>
      </c>
    </row>
    <row r="39" spans="1:15" x14ac:dyDescent="0.25">
      <c r="A39" t="s">
        <v>80</v>
      </c>
      <c r="B39" t="s">
        <v>81</v>
      </c>
      <c r="C39" t="s">
        <v>99</v>
      </c>
      <c r="D39" t="s">
        <v>7</v>
      </c>
      <c r="E39">
        <v>611.33399999999995</v>
      </c>
      <c r="F39">
        <v>-21.7</v>
      </c>
      <c r="G39">
        <v>18.508695639039701</v>
      </c>
      <c r="H39">
        <v>0.92</v>
      </c>
      <c r="I39">
        <v>0.2</v>
      </c>
      <c r="J39">
        <v>26.727486343888799</v>
      </c>
      <c r="K39">
        <v>58698.75</v>
      </c>
      <c r="L39">
        <v>55908316</v>
      </c>
      <c r="M39">
        <f t="shared" si="0"/>
        <v>952.46178155412167</v>
      </c>
      <c r="N39">
        <v>10.85</v>
      </c>
      <c r="O39">
        <v>-2.08</v>
      </c>
    </row>
    <row r="40" spans="1:15" x14ac:dyDescent="0.25">
      <c r="A40" t="s">
        <v>82</v>
      </c>
      <c r="B40" t="s">
        <v>83</v>
      </c>
      <c r="C40" t="s">
        <v>87</v>
      </c>
      <c r="D40" t="s">
        <v>7</v>
      </c>
      <c r="E40">
        <v>554.67200000000003</v>
      </c>
      <c r="F40">
        <v>-9.5</v>
      </c>
      <c r="G40">
        <v>16.209606142851101</v>
      </c>
      <c r="H40">
        <v>0.92</v>
      </c>
      <c r="I40">
        <v>1.2</v>
      </c>
      <c r="J40">
        <v>45.896328523830398</v>
      </c>
      <c r="K40">
        <v>802053.59230000002</v>
      </c>
      <c r="L40">
        <v>270663028</v>
      </c>
      <c r="M40">
        <f t="shared" si="0"/>
        <v>337.46252195422028</v>
      </c>
      <c r="N40">
        <v>4.7460000000000004</v>
      </c>
      <c r="O40">
        <v>-5.782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A012-55B7-45DD-B62D-0CC73B25B55C}">
  <dimension ref="A1:C12"/>
  <sheetViews>
    <sheetView tabSelected="1" workbookViewId="0">
      <selection activeCell="B2" sqref="B2"/>
    </sheetView>
  </sheetViews>
  <sheetFormatPr defaultRowHeight="15" x14ac:dyDescent="0.25"/>
  <cols>
    <col min="1" max="1" width="45.140625" customWidth="1"/>
    <col min="2" max="2" width="73.42578125" bestFit="1" customWidth="1"/>
    <col min="3" max="3" width="22" customWidth="1"/>
  </cols>
  <sheetData>
    <row r="1" spans="1:3" x14ac:dyDescent="0.25">
      <c r="A1" t="s">
        <v>107</v>
      </c>
      <c r="B1" t="s">
        <v>109</v>
      </c>
      <c r="C1" t="s">
        <v>108</v>
      </c>
    </row>
    <row r="2" spans="1:3" x14ac:dyDescent="0.25">
      <c r="A2" t="s">
        <v>85</v>
      </c>
      <c r="B2" t="s">
        <v>3</v>
      </c>
      <c r="C2" s="1" t="s">
        <v>110</v>
      </c>
    </row>
    <row r="3" spans="1:3" x14ac:dyDescent="0.25">
      <c r="A3" t="s">
        <v>84</v>
      </c>
      <c r="B3" t="s">
        <v>4</v>
      </c>
      <c r="C3" s="1" t="s">
        <v>110</v>
      </c>
    </row>
    <row r="4" spans="1:3" x14ac:dyDescent="0.25">
      <c r="A4" t="s">
        <v>86</v>
      </c>
      <c r="B4" t="s">
        <v>116</v>
      </c>
      <c r="C4" s="1" t="s">
        <v>117</v>
      </c>
    </row>
    <row r="5" spans="1:3" x14ac:dyDescent="0.25">
      <c r="A5" t="s">
        <v>89</v>
      </c>
      <c r="B5" t="s">
        <v>111</v>
      </c>
      <c r="C5" s="1" t="s">
        <v>114</v>
      </c>
    </row>
    <row r="6" spans="1:3" x14ac:dyDescent="0.25">
      <c r="A6" t="s">
        <v>90</v>
      </c>
      <c r="B6" t="s">
        <v>113</v>
      </c>
      <c r="C6" s="1" t="s">
        <v>112</v>
      </c>
    </row>
    <row r="7" spans="1:3" x14ac:dyDescent="0.25">
      <c r="A7" t="s">
        <v>92</v>
      </c>
      <c r="B7" t="s">
        <v>91</v>
      </c>
      <c r="C7" s="1" t="s">
        <v>118</v>
      </c>
    </row>
    <row r="8" spans="1:3" x14ac:dyDescent="0.25">
      <c r="A8" t="s">
        <v>94</v>
      </c>
      <c r="B8" t="s">
        <v>93</v>
      </c>
      <c r="C8" s="1" t="s">
        <v>119</v>
      </c>
    </row>
    <row r="9" spans="1:3" x14ac:dyDescent="0.25">
      <c r="A9" t="s">
        <v>96</v>
      </c>
      <c r="B9" t="s">
        <v>95</v>
      </c>
      <c r="C9" s="1" t="s">
        <v>120</v>
      </c>
    </row>
    <row r="10" spans="1:3" x14ac:dyDescent="0.25">
      <c r="A10" t="s">
        <v>97</v>
      </c>
      <c r="B10" t="s">
        <v>121</v>
      </c>
      <c r="C10" t="s">
        <v>122</v>
      </c>
    </row>
    <row r="11" spans="1:3" x14ac:dyDescent="0.25">
      <c r="A11" t="s">
        <v>103</v>
      </c>
      <c r="B11" t="s">
        <v>98</v>
      </c>
      <c r="C11" s="1" t="s">
        <v>115</v>
      </c>
    </row>
    <row r="12" spans="1:3" x14ac:dyDescent="0.25">
      <c r="A12" t="s">
        <v>105</v>
      </c>
      <c r="B12" t="s">
        <v>104</v>
      </c>
      <c r="C12" s="1" t="s">
        <v>115</v>
      </c>
    </row>
  </sheetData>
  <hyperlinks>
    <hyperlink ref="C2" r:id="rId1" xr:uid="{5369F612-1A66-40D0-B852-6B6FA8672C6A}"/>
    <hyperlink ref="C3" r:id="rId2" xr:uid="{C7998663-3093-4A3F-AEAB-BF3B7B1A3979}"/>
    <hyperlink ref="C6" r:id="rId3" xr:uid="{601689F4-2AE9-4C75-91F7-BF1111E6A1C8}"/>
    <hyperlink ref="C5" r:id="rId4" xr:uid="{079D6689-8D9B-4000-9719-5AE88E198B0F}"/>
    <hyperlink ref="C11" r:id="rId5" xr:uid="{B556BD46-2E53-464D-BE31-8C1E36B8FD71}"/>
    <hyperlink ref="C12" r:id="rId6" xr:uid="{01086940-7EDA-4F9A-B723-4E3CA031E8A7}"/>
    <hyperlink ref="C4" r:id="rId7" xr:uid="{635F2DA0-C432-48AC-995D-497AB01AE8BC}"/>
    <hyperlink ref="C7" r:id="rId8" xr:uid="{B058FCB9-9E00-4568-89F0-1FE68E759808}"/>
    <hyperlink ref="C8" r:id="rId9" xr:uid="{3B54CB84-C32B-4566-B491-CFFF7299FFC3}"/>
    <hyperlink ref="C9" r:id="rId10" xr:uid="{7E05E676-1386-4BE4-A9DD-2AF023F9360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deaths_covid_vs_gdp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</dc:creator>
  <cp:lastModifiedBy>Cassiano</cp:lastModifiedBy>
  <dcterms:created xsi:type="dcterms:W3CDTF">2020-09-01T17:50:42Z</dcterms:created>
  <dcterms:modified xsi:type="dcterms:W3CDTF">2020-09-02T15:02:53Z</dcterms:modified>
</cp:coreProperties>
</file>