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assieporter/MAP673_FinalProject/Debt-and-the-GAD/data/"/>
    </mc:Choice>
  </mc:AlternateContent>
  <bookViews>
    <workbookView xWindow="-37960" yWindow="3720" windowWidth="37540" windowHeight="23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B23" i="1"/>
  <c r="N15" i="1"/>
  <c r="N14" i="1"/>
  <c r="N13" i="1"/>
  <c r="C20" i="1"/>
  <c r="D20" i="1"/>
  <c r="E20" i="1"/>
  <c r="F20" i="1"/>
  <c r="G20" i="1"/>
  <c r="H20" i="1"/>
  <c r="I20" i="1"/>
  <c r="J20" i="1"/>
  <c r="K20" i="1"/>
  <c r="L20" i="1"/>
  <c r="M20" i="1"/>
  <c r="N20" i="1"/>
  <c r="C19" i="1"/>
  <c r="D19" i="1"/>
  <c r="E19" i="1"/>
  <c r="F19" i="1"/>
  <c r="G19" i="1"/>
  <c r="H19" i="1"/>
  <c r="I19" i="1"/>
  <c r="J19" i="1"/>
  <c r="K19" i="1"/>
  <c r="L19" i="1"/>
  <c r="M19" i="1"/>
  <c r="N19" i="1"/>
  <c r="C18" i="1"/>
  <c r="D18" i="1"/>
  <c r="E18" i="1"/>
  <c r="F18" i="1"/>
  <c r="G18" i="1"/>
  <c r="H18" i="1"/>
  <c r="I18" i="1"/>
  <c r="J18" i="1"/>
  <c r="K18" i="1"/>
  <c r="L18" i="1"/>
  <c r="M18" i="1"/>
  <c r="N18" i="1"/>
  <c r="C17" i="1"/>
  <c r="D17" i="1"/>
  <c r="E17" i="1"/>
  <c r="F17" i="1"/>
  <c r="G17" i="1"/>
  <c r="H17" i="1"/>
  <c r="I17" i="1"/>
  <c r="J17" i="1"/>
  <c r="K17" i="1"/>
  <c r="L17" i="1"/>
  <c r="M17" i="1"/>
  <c r="N17" i="1"/>
  <c r="C16" i="1"/>
  <c r="D16" i="1"/>
  <c r="E16" i="1"/>
  <c r="F16" i="1"/>
  <c r="G16" i="1"/>
  <c r="H16" i="1"/>
  <c r="I16" i="1"/>
  <c r="J16" i="1"/>
  <c r="K16" i="1"/>
  <c r="L16" i="1"/>
  <c r="M16" i="1"/>
  <c r="N16" i="1"/>
  <c r="C15" i="1"/>
  <c r="D15" i="1"/>
  <c r="E15" i="1"/>
  <c r="F15" i="1"/>
  <c r="G15" i="1"/>
  <c r="H15" i="1"/>
  <c r="I15" i="1"/>
  <c r="J15" i="1"/>
  <c r="K15" i="1"/>
  <c r="L15" i="1"/>
  <c r="M15" i="1"/>
  <c r="C14" i="1"/>
  <c r="D14" i="1"/>
  <c r="E14" i="1"/>
  <c r="F14" i="1"/>
  <c r="G14" i="1"/>
  <c r="H14" i="1"/>
  <c r="I14" i="1"/>
  <c r="J14" i="1"/>
  <c r="K14" i="1"/>
  <c r="L14" i="1"/>
  <c r="M14" i="1"/>
  <c r="C13" i="1"/>
  <c r="D13" i="1"/>
  <c r="E13" i="1"/>
  <c r="F13" i="1"/>
  <c r="G13" i="1"/>
  <c r="H13" i="1"/>
  <c r="I13" i="1"/>
  <c r="J13" i="1"/>
  <c r="K13" i="1"/>
  <c r="L13" i="1"/>
  <c r="M13" i="1"/>
  <c r="B14" i="1"/>
  <c r="B15" i="1"/>
  <c r="B16" i="1"/>
  <c r="B17" i="1"/>
  <c r="B18" i="1"/>
  <c r="B19" i="1"/>
  <c r="B20" i="1"/>
  <c r="B13" i="1"/>
</calcChain>
</file>

<file path=xl/sharedStrings.xml><?xml version="1.0" encoding="utf-8"?>
<sst xmlns="http://schemas.openxmlformats.org/spreadsheetml/2006/main" count="37" uniqueCount="29">
  <si>
    <t>1994–95</t>
  </si>
  <si>
    <t>1995–96</t>
  </si>
  <si>
    <t>1996–97</t>
  </si>
  <si>
    <t>1997–98</t>
  </si>
  <si>
    <t>1999–2000</t>
  </si>
  <si>
    <t>2000–01</t>
  </si>
  <si>
    <t>2002–03</t>
  </si>
  <si>
    <r>
      <t>2003–04</t>
    </r>
    <r>
      <rPr>
        <sz val="8"/>
        <rFont val="Arial"/>
        <family val="2"/>
      </rPr>
      <t>(a)</t>
    </r>
  </si>
  <si>
    <r>
      <t>2005–06</t>
    </r>
    <r>
      <rPr>
        <sz val="8"/>
        <rFont val="Arial"/>
        <family val="2"/>
      </rPr>
      <t>(a)</t>
    </r>
  </si>
  <si>
    <r>
      <t>2007–08</t>
    </r>
    <r>
      <rPr>
        <sz val="8"/>
        <rFont val="Arial"/>
        <family val="2"/>
      </rPr>
      <t>(a)</t>
    </r>
  </si>
  <si>
    <r>
      <t>2009–10</t>
    </r>
    <r>
      <rPr>
        <sz val="8"/>
        <rFont val="Arial"/>
        <family val="2"/>
      </rPr>
      <t>(a)</t>
    </r>
  </si>
  <si>
    <r>
      <t>2011–12</t>
    </r>
    <r>
      <rPr>
        <sz val="8"/>
        <rFont val="Arial"/>
        <family val="2"/>
      </rPr>
      <t>(a)</t>
    </r>
  </si>
  <si>
    <r>
      <t>2013-14</t>
    </r>
    <r>
      <rPr>
        <sz val="8"/>
        <rFont val="Arial"/>
        <family val="2"/>
      </rPr>
      <t>(a)</t>
    </r>
  </si>
  <si>
    <t>Table 16.1  EQUIVALISED DISPOSABLE HOUSEHOLD INCOME, NSW, 1994–95 to 2013–14</t>
  </si>
  <si>
    <t>Australian Bureau of Statistics</t>
  </si>
  <si>
    <t>6523.0 Household Income and Wealth, Australia, 2013–14</t>
  </si>
  <si>
    <t>Released at 11:30 am (CANBERRA TIME) 4 September 2015</t>
  </si>
  <si>
    <t>State</t>
  </si>
  <si>
    <t>NSW</t>
  </si>
  <si>
    <t>Vic</t>
  </si>
  <si>
    <t>Qld</t>
  </si>
  <si>
    <t>SA</t>
  </si>
  <si>
    <t>WA</t>
  </si>
  <si>
    <t>TAS</t>
  </si>
  <si>
    <t>NT</t>
  </si>
  <si>
    <t>ACT</t>
  </si>
  <si>
    <t>Weekly</t>
  </si>
  <si>
    <t>Yearly</t>
  </si>
  <si>
    <t>Average_Yearly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</si>
</sst>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#,##0&quot;&quot;"/>
  </numFmts>
  <fonts count="14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i/>
      <sz val="8"/>
      <color theme="1"/>
      <name val="Arial"/>
      <family val="2"/>
    </font>
    <font>
      <sz val="10"/>
      <color theme="1"/>
      <name val="Arial Hebrew"/>
      <charset val="177"/>
    </font>
    <font>
      <b/>
      <i/>
      <sz val="10"/>
      <color theme="1"/>
      <name val="Arial Hebrew"/>
      <charset val="177"/>
    </font>
    <font>
      <b/>
      <i/>
      <sz val="10"/>
      <name val="Arial Hebrew"/>
      <charset val="177"/>
    </font>
    <font>
      <b/>
      <i/>
      <sz val="10"/>
      <color rgb="FF000000"/>
      <name val="Arial Hebrew"/>
      <charset val="177"/>
    </font>
    <font>
      <b/>
      <sz val="10"/>
      <color theme="1"/>
      <name val="Arial Hebrew"/>
      <charset val="177"/>
    </font>
  </fonts>
  <fills count="3">
    <fill>
      <patternFill patternType="none"/>
    </fill>
    <fill>
      <patternFill patternType="gray125"/>
    </fill>
    <fill>
      <patternFill patternType="solid">
        <fgColor rgb="FF336633"/>
        <bgColor indexed="63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5" fillId="0" borderId="0"/>
    <xf numFmtId="0" fontId="5" fillId="0" borderId="0"/>
  </cellStyleXfs>
  <cellXfs count="21">
    <xf numFmtId="0" fontId="0" fillId="0" borderId="0" xfId="0"/>
    <xf numFmtId="0" fontId="2" fillId="0" borderId="0" xfId="1" applyNumberFormat="1" applyFont="1" applyBorder="1" applyAlignment="1">
      <alignment horizontal="right" wrapText="1"/>
    </xf>
    <xf numFmtId="0" fontId="2" fillId="0" borderId="0" xfId="1" applyNumberFormat="1" applyFont="1" applyFill="1" applyBorder="1" applyAlignment="1">
      <alignment horizontal="right" wrapText="1"/>
    </xf>
    <xf numFmtId="0" fontId="4" fillId="0" borderId="0" xfId="2" applyFont="1" applyBorder="1" applyAlignment="1"/>
    <xf numFmtId="0" fontId="6" fillId="2" borderId="0" xfId="3" applyFont="1" applyFill="1" applyAlignment="1">
      <alignment horizontal="left" vertical="center" indent="10"/>
    </xf>
    <xf numFmtId="0" fontId="7" fillId="0" borderId="0" xfId="4" applyFont="1" applyFill="1" applyAlignment="1">
      <alignment horizontal="left"/>
    </xf>
    <xf numFmtId="0" fontId="7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left"/>
    </xf>
    <xf numFmtId="0" fontId="3" fillId="0" borderId="0" xfId="2" applyFill="1"/>
    <xf numFmtId="0" fontId="5" fillId="0" borderId="0" xfId="4" applyFont="1" applyFill="1" applyAlignment="1">
      <alignment horizontal="left"/>
    </xf>
    <xf numFmtId="0" fontId="4" fillId="0" borderId="0" xfId="2" applyFont="1" applyBorder="1" applyAlignment="1">
      <alignment horizontal="left"/>
    </xf>
    <xf numFmtId="0" fontId="1" fillId="0" borderId="0" xfId="2" applyFont="1" applyFill="1" applyBorder="1"/>
    <xf numFmtId="3" fontId="8" fillId="0" borderId="0" xfId="0" applyNumberFormat="1" applyFont="1"/>
    <xf numFmtId="0" fontId="6" fillId="2" borderId="0" xfId="3" applyFont="1" applyFill="1" applyAlignment="1">
      <alignment horizontal="left" vertical="center" indent="10"/>
    </xf>
    <xf numFmtId="0" fontId="9" fillId="0" borderId="0" xfId="0" applyFont="1"/>
    <xf numFmtId="3" fontId="10" fillId="0" borderId="0" xfId="0" applyNumberFormat="1" applyFont="1"/>
    <xf numFmtId="3" fontId="11" fillId="0" borderId="0" xfId="0" applyNumberFormat="1" applyFont="1" applyFill="1"/>
    <xf numFmtId="3" fontId="10" fillId="0" borderId="0" xfId="0" applyNumberFormat="1" applyFont="1" applyFill="1"/>
    <xf numFmtId="164" fontId="10" fillId="0" borderId="0" xfId="0" applyNumberFormat="1" applyFont="1"/>
    <xf numFmtId="3" fontId="12" fillId="0" borderId="0" xfId="0" applyNumberFormat="1" applyFont="1"/>
    <xf numFmtId="0" fontId="13" fillId="0" borderId="0" xfId="0" applyFont="1"/>
  </cellXfs>
  <cellStyles count="5">
    <cellStyle name="Normal" xfId="0" builtinId="0"/>
    <cellStyle name="Normal 2" xfId="3"/>
    <cellStyle name="Normal 2 2" xfId="2"/>
    <cellStyle name="Normal 2 2 5" xfId="4"/>
    <cellStyle name="Normal_Sheet1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101600</xdr:colOff>
      <xdr:row>0</xdr:row>
      <xdr:rowOff>88900</xdr:rowOff>
    </xdr:from>
    <xdr:to>
      <xdr:col>17</xdr:col>
      <xdr:colOff>889000</xdr:colOff>
      <xdr:row>0</xdr:row>
      <xdr:rowOff>647700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88900"/>
          <a:ext cx="7874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zoomScale="130" zoomScaleNormal="130" zoomScalePageLayoutView="130" workbookViewId="0">
      <selection activeCell="Q21" sqref="Q21"/>
    </sheetView>
  </sheetViews>
  <sheetFormatPr baseColWidth="10" defaultRowHeight="16" x14ac:dyDescent="0.2"/>
  <sheetData>
    <row r="1" spans="1:32" ht="23" x14ac:dyDescent="0.2">
      <c r="A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R1" s="4" t="s">
        <v>14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23" x14ac:dyDescent="0.2">
      <c r="B2" s="1" t="s">
        <v>26</v>
      </c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x14ac:dyDescent="0.2">
      <c r="A3" s="14" t="s">
        <v>18</v>
      </c>
      <c r="B3" s="15">
        <v>622</v>
      </c>
      <c r="C3" s="15">
        <v>607</v>
      </c>
      <c r="D3" s="15">
        <v>628</v>
      </c>
      <c r="E3" s="15">
        <v>644</v>
      </c>
      <c r="F3" s="15">
        <v>671</v>
      </c>
      <c r="G3" s="15">
        <v>688</v>
      </c>
      <c r="H3" s="15">
        <v>704</v>
      </c>
      <c r="I3" s="15">
        <v>782</v>
      </c>
      <c r="J3" s="15">
        <v>843</v>
      </c>
      <c r="K3" s="15">
        <v>964</v>
      </c>
      <c r="L3" s="15">
        <v>951</v>
      </c>
      <c r="M3" s="15">
        <v>984</v>
      </c>
      <c r="N3" s="16">
        <v>1014</v>
      </c>
      <c r="R3" s="5" t="s">
        <v>15</v>
      </c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8"/>
    </row>
    <row r="4" spans="1:32" x14ac:dyDescent="0.2">
      <c r="A4" s="14" t="s">
        <v>19</v>
      </c>
      <c r="B4" s="15">
        <v>594</v>
      </c>
      <c r="C4" s="15">
        <v>584</v>
      </c>
      <c r="D4" s="15">
        <v>601</v>
      </c>
      <c r="E4" s="15">
        <v>623</v>
      </c>
      <c r="F4" s="15">
        <v>666</v>
      </c>
      <c r="G4" s="15">
        <v>689</v>
      </c>
      <c r="H4" s="15">
        <v>698</v>
      </c>
      <c r="I4" s="15">
        <v>745</v>
      </c>
      <c r="J4" s="15">
        <v>805</v>
      </c>
      <c r="K4" s="15">
        <v>937</v>
      </c>
      <c r="L4" s="15">
        <v>905</v>
      </c>
      <c r="M4" s="15">
        <v>928</v>
      </c>
      <c r="N4" s="17">
        <v>959</v>
      </c>
      <c r="R4" s="9" t="s">
        <v>16</v>
      </c>
      <c r="S4" s="6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8"/>
    </row>
    <row r="5" spans="1:32" x14ac:dyDescent="0.2">
      <c r="A5" s="14" t="s">
        <v>20</v>
      </c>
      <c r="B5" s="12">
        <v>572</v>
      </c>
      <c r="C5" s="12">
        <v>568</v>
      </c>
      <c r="D5" s="12">
        <v>592</v>
      </c>
      <c r="E5" s="12">
        <v>625</v>
      </c>
      <c r="F5" s="12">
        <v>627</v>
      </c>
      <c r="G5" s="12">
        <v>627</v>
      </c>
      <c r="H5" s="12">
        <v>654</v>
      </c>
      <c r="I5" s="12">
        <v>702</v>
      </c>
      <c r="J5" s="12">
        <v>801</v>
      </c>
      <c r="K5" s="12">
        <v>949</v>
      </c>
      <c r="L5" s="12">
        <v>904</v>
      </c>
      <c r="M5" s="12">
        <v>944</v>
      </c>
      <c r="N5" s="12">
        <v>962</v>
      </c>
      <c r="R5" s="3" t="s">
        <v>13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10"/>
      <c r="AF5" s="11"/>
    </row>
    <row r="6" spans="1:32" x14ac:dyDescent="0.2">
      <c r="A6" s="14" t="s">
        <v>21</v>
      </c>
      <c r="B6" s="15">
        <v>555</v>
      </c>
      <c r="C6" s="15">
        <v>569</v>
      </c>
      <c r="D6" s="15">
        <v>570</v>
      </c>
      <c r="E6" s="15">
        <v>548</v>
      </c>
      <c r="F6" s="15">
        <v>601</v>
      </c>
      <c r="G6" s="15">
        <v>608</v>
      </c>
      <c r="H6" s="15">
        <v>648</v>
      </c>
      <c r="I6" s="15">
        <v>712</v>
      </c>
      <c r="J6" s="15">
        <v>759</v>
      </c>
      <c r="K6" s="15">
        <v>874</v>
      </c>
      <c r="L6" s="15">
        <v>883</v>
      </c>
      <c r="M6" s="15">
        <v>883</v>
      </c>
      <c r="N6" s="15">
        <v>878</v>
      </c>
    </row>
    <row r="7" spans="1:32" x14ac:dyDescent="0.2">
      <c r="A7" s="14" t="s">
        <v>22</v>
      </c>
      <c r="B7" s="15">
        <v>606</v>
      </c>
      <c r="C7" s="15">
        <v>600</v>
      </c>
      <c r="D7" s="15">
        <v>625</v>
      </c>
      <c r="E7" s="15">
        <v>633</v>
      </c>
      <c r="F7" s="15">
        <v>649</v>
      </c>
      <c r="G7" s="15">
        <v>672</v>
      </c>
      <c r="H7" s="15">
        <v>682</v>
      </c>
      <c r="I7" s="15">
        <v>729</v>
      </c>
      <c r="J7" s="15">
        <v>835</v>
      </c>
      <c r="K7" s="15">
        <v>1010</v>
      </c>
      <c r="L7" s="15">
        <v>1069</v>
      </c>
      <c r="M7" s="15">
        <v>1068</v>
      </c>
      <c r="N7" s="17">
        <v>1180</v>
      </c>
    </row>
    <row r="8" spans="1:32" x14ac:dyDescent="0.2">
      <c r="A8" s="14" t="s">
        <v>23</v>
      </c>
      <c r="B8" s="15">
        <v>550</v>
      </c>
      <c r="C8" s="15">
        <v>550</v>
      </c>
      <c r="D8" s="15">
        <v>535</v>
      </c>
      <c r="E8" s="15">
        <v>537</v>
      </c>
      <c r="F8" s="15">
        <v>553</v>
      </c>
      <c r="G8" s="15">
        <v>557</v>
      </c>
      <c r="H8" s="15">
        <v>585</v>
      </c>
      <c r="I8" s="15">
        <v>639</v>
      </c>
      <c r="J8" s="15">
        <v>686</v>
      </c>
      <c r="K8" s="15">
        <v>770</v>
      </c>
      <c r="L8" s="15">
        <v>783</v>
      </c>
      <c r="M8" s="15">
        <v>823</v>
      </c>
      <c r="N8" s="15">
        <v>826</v>
      </c>
    </row>
    <row r="9" spans="1:32" x14ac:dyDescent="0.2">
      <c r="A9" s="14" t="s">
        <v>24</v>
      </c>
      <c r="B9" s="18">
        <v>626</v>
      </c>
      <c r="C9" s="18">
        <v>642</v>
      </c>
      <c r="D9" s="18">
        <v>712</v>
      </c>
      <c r="E9" s="18">
        <v>804</v>
      </c>
      <c r="F9" s="18">
        <v>780</v>
      </c>
      <c r="G9" s="18">
        <v>899</v>
      </c>
      <c r="H9" s="18">
        <v>775</v>
      </c>
      <c r="I9" s="18">
        <v>879</v>
      </c>
      <c r="J9" s="18">
        <v>912</v>
      </c>
      <c r="K9" s="18">
        <v>1023</v>
      </c>
      <c r="L9" s="18">
        <v>1038</v>
      </c>
      <c r="M9" s="18">
        <v>1063</v>
      </c>
      <c r="N9" s="18">
        <v>1119</v>
      </c>
    </row>
    <row r="10" spans="1:32" x14ac:dyDescent="0.2">
      <c r="A10" s="14" t="s">
        <v>25</v>
      </c>
      <c r="B10" s="19">
        <v>708</v>
      </c>
      <c r="C10" s="19">
        <v>710</v>
      </c>
      <c r="D10" s="19">
        <v>746</v>
      </c>
      <c r="E10" s="19">
        <v>713</v>
      </c>
      <c r="F10" s="19">
        <v>778</v>
      </c>
      <c r="G10" s="19">
        <v>829</v>
      </c>
      <c r="H10" s="19">
        <v>864</v>
      </c>
      <c r="I10" s="19">
        <v>901</v>
      </c>
      <c r="J10" s="19">
        <v>1005</v>
      </c>
      <c r="K10" s="19">
        <v>1213</v>
      </c>
      <c r="L10" s="19">
        <v>1219</v>
      </c>
      <c r="M10" s="19">
        <v>1201</v>
      </c>
      <c r="N10" s="19">
        <v>1206</v>
      </c>
    </row>
    <row r="11" spans="1:32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32" x14ac:dyDescent="0.2">
      <c r="A12" s="20"/>
      <c r="B12" s="20" t="s">
        <v>27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32" x14ac:dyDescent="0.2">
      <c r="A13" s="20" t="s">
        <v>18</v>
      </c>
      <c r="B13" s="20">
        <f>B3*52</f>
        <v>32344</v>
      </c>
      <c r="C13" s="20">
        <f t="shared" ref="C13:N13" si="0">C3*52</f>
        <v>31564</v>
      </c>
      <c r="D13" s="20">
        <f t="shared" si="0"/>
        <v>32656</v>
      </c>
      <c r="E13" s="20">
        <f t="shared" si="0"/>
        <v>33488</v>
      </c>
      <c r="F13" s="20">
        <f t="shared" si="0"/>
        <v>34892</v>
      </c>
      <c r="G13" s="20">
        <f t="shared" si="0"/>
        <v>35776</v>
      </c>
      <c r="H13" s="20">
        <f t="shared" si="0"/>
        <v>36608</v>
      </c>
      <c r="I13" s="20">
        <f t="shared" si="0"/>
        <v>40664</v>
      </c>
      <c r="J13" s="20">
        <f t="shared" si="0"/>
        <v>43836</v>
      </c>
      <c r="K13" s="20">
        <f t="shared" si="0"/>
        <v>50128</v>
      </c>
      <c r="L13" s="20">
        <f t="shared" si="0"/>
        <v>49452</v>
      </c>
      <c r="M13" s="20">
        <f t="shared" si="0"/>
        <v>51168</v>
      </c>
      <c r="N13" s="20">
        <f>N3*52</f>
        <v>52728</v>
      </c>
    </row>
    <row r="14" spans="1:32" x14ac:dyDescent="0.2">
      <c r="A14" s="20" t="s">
        <v>19</v>
      </c>
      <c r="B14" s="20">
        <f t="shared" ref="B14:N20" si="1">B4*52</f>
        <v>30888</v>
      </c>
      <c r="C14" s="20">
        <f t="shared" si="1"/>
        <v>30368</v>
      </c>
      <c r="D14" s="20">
        <f t="shared" si="1"/>
        <v>31252</v>
      </c>
      <c r="E14" s="20">
        <f t="shared" si="1"/>
        <v>32396</v>
      </c>
      <c r="F14" s="20">
        <f t="shared" si="1"/>
        <v>34632</v>
      </c>
      <c r="G14" s="20">
        <f t="shared" si="1"/>
        <v>35828</v>
      </c>
      <c r="H14" s="20">
        <f t="shared" si="1"/>
        <v>36296</v>
      </c>
      <c r="I14" s="20">
        <f t="shared" si="1"/>
        <v>38740</v>
      </c>
      <c r="J14" s="20">
        <f t="shared" si="1"/>
        <v>41860</v>
      </c>
      <c r="K14" s="20">
        <f t="shared" si="1"/>
        <v>48724</v>
      </c>
      <c r="L14" s="20">
        <f t="shared" si="1"/>
        <v>47060</v>
      </c>
      <c r="M14" s="20">
        <f t="shared" si="1"/>
        <v>48256</v>
      </c>
      <c r="N14" s="20">
        <f>N4*52</f>
        <v>49868</v>
      </c>
    </row>
    <row r="15" spans="1:32" x14ac:dyDescent="0.2">
      <c r="A15" s="20" t="s">
        <v>20</v>
      </c>
      <c r="B15" s="20">
        <f t="shared" si="1"/>
        <v>29744</v>
      </c>
      <c r="C15" s="20">
        <f t="shared" si="1"/>
        <v>29536</v>
      </c>
      <c r="D15" s="20">
        <f t="shared" si="1"/>
        <v>30784</v>
      </c>
      <c r="E15" s="20">
        <f t="shared" si="1"/>
        <v>32500</v>
      </c>
      <c r="F15" s="20">
        <f t="shared" si="1"/>
        <v>32604</v>
      </c>
      <c r="G15" s="20">
        <f t="shared" si="1"/>
        <v>32604</v>
      </c>
      <c r="H15" s="20">
        <f t="shared" si="1"/>
        <v>34008</v>
      </c>
      <c r="I15" s="20">
        <f t="shared" si="1"/>
        <v>36504</v>
      </c>
      <c r="J15" s="20">
        <f t="shared" si="1"/>
        <v>41652</v>
      </c>
      <c r="K15" s="20">
        <f t="shared" si="1"/>
        <v>49348</v>
      </c>
      <c r="L15" s="20">
        <f t="shared" si="1"/>
        <v>47008</v>
      </c>
      <c r="M15" s="20">
        <f t="shared" si="1"/>
        <v>49088</v>
      </c>
      <c r="N15" s="20">
        <f>N5*52</f>
        <v>50024</v>
      </c>
    </row>
    <row r="16" spans="1:32" x14ac:dyDescent="0.2">
      <c r="A16" s="20" t="s">
        <v>21</v>
      </c>
      <c r="B16" s="20">
        <f t="shared" si="1"/>
        <v>28860</v>
      </c>
      <c r="C16" s="20">
        <f t="shared" si="1"/>
        <v>29588</v>
      </c>
      <c r="D16" s="20">
        <f t="shared" si="1"/>
        <v>29640</v>
      </c>
      <c r="E16" s="20">
        <f t="shared" si="1"/>
        <v>28496</v>
      </c>
      <c r="F16" s="20">
        <f t="shared" si="1"/>
        <v>31252</v>
      </c>
      <c r="G16" s="20">
        <f t="shared" si="1"/>
        <v>31616</v>
      </c>
      <c r="H16" s="20">
        <f t="shared" si="1"/>
        <v>33696</v>
      </c>
      <c r="I16" s="20">
        <f t="shared" si="1"/>
        <v>37024</v>
      </c>
      <c r="J16" s="20">
        <f t="shared" si="1"/>
        <v>39468</v>
      </c>
      <c r="K16" s="20">
        <f t="shared" si="1"/>
        <v>45448</v>
      </c>
      <c r="L16" s="20">
        <f t="shared" si="1"/>
        <v>45916</v>
      </c>
      <c r="M16" s="20">
        <f t="shared" si="1"/>
        <v>45916</v>
      </c>
      <c r="N16" s="20">
        <f t="shared" si="1"/>
        <v>45656</v>
      </c>
    </row>
    <row r="17" spans="1:14" x14ac:dyDescent="0.2">
      <c r="A17" s="20" t="s">
        <v>22</v>
      </c>
      <c r="B17" s="20">
        <f t="shared" si="1"/>
        <v>31512</v>
      </c>
      <c r="C17" s="20">
        <f t="shared" si="1"/>
        <v>31200</v>
      </c>
      <c r="D17" s="20">
        <f t="shared" si="1"/>
        <v>32500</v>
      </c>
      <c r="E17" s="20">
        <f t="shared" si="1"/>
        <v>32916</v>
      </c>
      <c r="F17" s="20">
        <f t="shared" si="1"/>
        <v>33748</v>
      </c>
      <c r="G17" s="20">
        <f t="shared" si="1"/>
        <v>34944</v>
      </c>
      <c r="H17" s="20">
        <f t="shared" si="1"/>
        <v>35464</v>
      </c>
      <c r="I17" s="20">
        <f t="shared" si="1"/>
        <v>37908</v>
      </c>
      <c r="J17" s="20">
        <f t="shared" si="1"/>
        <v>43420</v>
      </c>
      <c r="K17" s="20">
        <f t="shared" si="1"/>
        <v>52520</v>
      </c>
      <c r="L17" s="20">
        <f t="shared" si="1"/>
        <v>55588</v>
      </c>
      <c r="M17" s="20">
        <f t="shared" si="1"/>
        <v>55536</v>
      </c>
      <c r="N17" s="20">
        <f t="shared" si="1"/>
        <v>61360</v>
      </c>
    </row>
    <row r="18" spans="1:14" x14ac:dyDescent="0.2">
      <c r="A18" s="20" t="s">
        <v>23</v>
      </c>
      <c r="B18" s="20">
        <f t="shared" si="1"/>
        <v>28600</v>
      </c>
      <c r="C18" s="20">
        <f t="shared" si="1"/>
        <v>28600</v>
      </c>
      <c r="D18" s="20">
        <f t="shared" si="1"/>
        <v>27820</v>
      </c>
      <c r="E18" s="20">
        <f t="shared" si="1"/>
        <v>27924</v>
      </c>
      <c r="F18" s="20">
        <f t="shared" si="1"/>
        <v>28756</v>
      </c>
      <c r="G18" s="20">
        <f t="shared" si="1"/>
        <v>28964</v>
      </c>
      <c r="H18" s="20">
        <f t="shared" si="1"/>
        <v>30420</v>
      </c>
      <c r="I18" s="20">
        <f t="shared" si="1"/>
        <v>33228</v>
      </c>
      <c r="J18" s="20">
        <f t="shared" si="1"/>
        <v>35672</v>
      </c>
      <c r="K18" s="20">
        <f t="shared" si="1"/>
        <v>40040</v>
      </c>
      <c r="L18" s="20">
        <f t="shared" si="1"/>
        <v>40716</v>
      </c>
      <c r="M18" s="20">
        <f t="shared" si="1"/>
        <v>42796</v>
      </c>
      <c r="N18" s="20">
        <f t="shared" si="1"/>
        <v>42952</v>
      </c>
    </row>
    <row r="19" spans="1:14" x14ac:dyDescent="0.2">
      <c r="A19" s="20" t="s">
        <v>24</v>
      </c>
      <c r="B19" s="20">
        <f t="shared" si="1"/>
        <v>32552</v>
      </c>
      <c r="C19" s="20">
        <f t="shared" si="1"/>
        <v>33384</v>
      </c>
      <c r="D19" s="20">
        <f t="shared" si="1"/>
        <v>37024</v>
      </c>
      <c r="E19" s="20">
        <f t="shared" si="1"/>
        <v>41808</v>
      </c>
      <c r="F19" s="20">
        <f t="shared" si="1"/>
        <v>40560</v>
      </c>
      <c r="G19" s="20">
        <f t="shared" si="1"/>
        <v>46748</v>
      </c>
      <c r="H19" s="20">
        <f t="shared" si="1"/>
        <v>40300</v>
      </c>
      <c r="I19" s="20">
        <f t="shared" si="1"/>
        <v>45708</v>
      </c>
      <c r="J19" s="20">
        <f t="shared" si="1"/>
        <v>47424</v>
      </c>
      <c r="K19" s="20">
        <f t="shared" si="1"/>
        <v>53196</v>
      </c>
      <c r="L19" s="20">
        <f t="shared" si="1"/>
        <v>53976</v>
      </c>
      <c r="M19" s="20">
        <f t="shared" si="1"/>
        <v>55276</v>
      </c>
      <c r="N19" s="20">
        <f t="shared" si="1"/>
        <v>58188</v>
      </c>
    </row>
    <row r="20" spans="1:14" x14ac:dyDescent="0.2">
      <c r="A20" s="20" t="s">
        <v>25</v>
      </c>
      <c r="B20" s="20">
        <f t="shared" si="1"/>
        <v>36816</v>
      </c>
      <c r="C20" s="20">
        <f t="shared" si="1"/>
        <v>36920</v>
      </c>
      <c r="D20" s="20">
        <f t="shared" si="1"/>
        <v>38792</v>
      </c>
      <c r="E20" s="20">
        <f t="shared" si="1"/>
        <v>37076</v>
      </c>
      <c r="F20" s="20">
        <f t="shared" si="1"/>
        <v>40456</v>
      </c>
      <c r="G20" s="20">
        <f t="shared" si="1"/>
        <v>43108</v>
      </c>
      <c r="H20" s="20">
        <f t="shared" si="1"/>
        <v>44928</v>
      </c>
      <c r="I20" s="20">
        <f t="shared" si="1"/>
        <v>46852</v>
      </c>
      <c r="J20" s="20">
        <f t="shared" si="1"/>
        <v>52260</v>
      </c>
      <c r="K20" s="20">
        <f t="shared" si="1"/>
        <v>63076</v>
      </c>
      <c r="L20" s="20">
        <f t="shared" si="1"/>
        <v>63388</v>
      </c>
      <c r="M20" s="20">
        <f t="shared" si="1"/>
        <v>62452</v>
      </c>
      <c r="N20" s="20">
        <f t="shared" si="1"/>
        <v>62712</v>
      </c>
    </row>
    <row r="22" spans="1:14" x14ac:dyDescent="0.2">
      <c r="B22" t="s">
        <v>28</v>
      </c>
    </row>
    <row r="23" spans="1:14" x14ac:dyDescent="0.2">
      <c r="B23">
        <f>SUM(B13:B20)/8</f>
        <v>31414.5</v>
      </c>
      <c r="C23">
        <f t="shared" ref="C23:N23" si="2">SUM(C13:C20)/8</f>
        <v>31395</v>
      </c>
      <c r="D23">
        <f t="shared" si="2"/>
        <v>32558.5</v>
      </c>
      <c r="E23">
        <f t="shared" si="2"/>
        <v>33325.5</v>
      </c>
      <c r="F23">
        <f t="shared" si="2"/>
        <v>34612.5</v>
      </c>
      <c r="G23">
        <f t="shared" si="2"/>
        <v>36198.5</v>
      </c>
      <c r="H23">
        <f t="shared" si="2"/>
        <v>36465</v>
      </c>
      <c r="I23">
        <f t="shared" si="2"/>
        <v>39578.5</v>
      </c>
      <c r="J23">
        <f t="shared" si="2"/>
        <v>43199</v>
      </c>
      <c r="K23">
        <f t="shared" si="2"/>
        <v>50310</v>
      </c>
      <c r="L23">
        <f t="shared" si="2"/>
        <v>50388</v>
      </c>
      <c r="M23">
        <f t="shared" si="2"/>
        <v>51311</v>
      </c>
      <c r="N23">
        <f t="shared" si="2"/>
        <v>52936</v>
      </c>
    </row>
  </sheetData>
  <mergeCells count="1">
    <mergeCell ref="R1:A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2017-03-20T04:11:27Z</dcterms:created>
  <dcterms:modified xsi:type="dcterms:W3CDTF">2017-03-20T04:22:27Z</dcterms:modified>
</cp:coreProperties>
</file>