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Cassel Robson\eventtrading\"/>
    </mc:Choice>
  </mc:AlternateContent>
  <xr:revisionPtr revIDLastSave="0" documentId="13_ncr:1_{8D6A497E-B36F-490A-A9DE-CC49E240909E}" xr6:coauthVersionLast="47" xr6:coauthVersionMax="47" xr10:uidLastSave="{00000000-0000-0000-0000-000000000000}"/>
  <bookViews>
    <workbookView xWindow="-28920" yWindow="0" windowWidth="29040" windowHeight="15720" xr2:uid="{00000000-000D-0000-FFFF-FFFF00000000}"/>
  </bookViews>
  <sheets>
    <sheet name="Sheet1" sheetId="1" r:id="rId1"/>
  </sheets>
  <definedNames>
    <definedName name="_xlchart.v1.0" hidden="1">Sheet1!$W$24</definedName>
    <definedName name="_xlchart.v1.1" hidden="1">Sheet1!$Q$6:$Q$18</definedName>
    <definedName name="_xlchart.v1.2" hidden="1">Sheet1!$S$5</definedName>
    <definedName name="_xlchart.v1.3" hidden="1">Sheet1!$S$6:$S$18</definedName>
    <definedName name="_xlchart.v1.4" hidden="1">Sheet1!$W$24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L2" i="1"/>
  <c r="T7" i="1"/>
  <c r="T8" i="1"/>
  <c r="T9" i="1"/>
  <c r="T10" i="1"/>
  <c r="T11" i="1"/>
  <c r="T12" i="1"/>
  <c r="T13" i="1"/>
  <c r="T14" i="1"/>
  <c r="T15" i="1"/>
  <c r="T16" i="1"/>
  <c r="T17" i="1"/>
  <c r="T18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6" i="1"/>
  <c r="R3" i="1"/>
  <c r="R2" i="1"/>
  <c r="N62" i="1"/>
  <c r="N63" i="1"/>
  <c r="N64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N52" i="1"/>
  <c r="N53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2" i="1"/>
  <c r="D48" i="1" l="1"/>
  <c r="D472" i="1"/>
  <c r="D413" i="1"/>
  <c r="D96" i="1"/>
  <c r="D360" i="1"/>
  <c r="D297" i="1"/>
  <c r="D277" i="1"/>
  <c r="D212" i="1"/>
  <c r="D301" i="1"/>
  <c r="D188" i="1"/>
  <c r="D441" i="1"/>
  <c r="D414" i="1"/>
  <c r="D42" i="1"/>
  <c r="D139" i="1"/>
  <c r="D69" i="1"/>
  <c r="D133" i="1"/>
  <c r="D194" i="1"/>
  <c r="D152" i="1"/>
  <c r="D388" i="1"/>
  <c r="D110" i="1"/>
  <c r="D87" i="1"/>
  <c r="D362" i="1"/>
  <c r="D364" i="1"/>
  <c r="D145" i="1"/>
  <c r="D70" i="1"/>
  <c r="D433" i="1"/>
  <c r="D118" i="1"/>
  <c r="D57" i="1"/>
  <c r="D317" i="1"/>
  <c r="D299" i="1"/>
  <c r="D234" i="1"/>
  <c r="D341" i="1"/>
  <c r="D210" i="1"/>
  <c r="D35" i="1"/>
  <c r="D66" i="1"/>
  <c r="D368" i="1"/>
  <c r="D183" i="1"/>
  <c r="D288" i="1"/>
  <c r="D335" i="1"/>
  <c r="D238" i="1"/>
  <c r="D196" i="1"/>
  <c r="D424" i="1"/>
  <c r="D154" i="1"/>
  <c r="D366" i="1"/>
  <c r="D390" i="1"/>
  <c r="D464" i="1"/>
  <c r="D44" i="1"/>
  <c r="D92" i="1"/>
  <c r="D23" i="1"/>
  <c r="D453" i="1"/>
  <c r="D140" i="1"/>
  <c r="D213" i="1"/>
  <c r="D337" i="1"/>
  <c r="D319" i="1"/>
  <c r="D256" i="1"/>
  <c r="D381" i="1"/>
  <c r="D232" i="1"/>
  <c r="D214" i="1"/>
  <c r="D349" i="1"/>
  <c r="D177" i="1"/>
  <c r="D229" i="1"/>
  <c r="D454" i="1"/>
  <c r="D469" i="1"/>
  <c r="D280" i="1"/>
  <c r="D240" i="1"/>
  <c r="D73" i="1"/>
  <c r="D198" i="1"/>
  <c r="D131" i="1"/>
  <c r="D426" i="1"/>
  <c r="D217" i="1"/>
  <c r="D125" i="1"/>
  <c r="D162" i="1"/>
  <c r="D421" i="1"/>
  <c r="D14" i="1"/>
  <c r="D389" i="1"/>
  <c r="D287" i="1"/>
  <c r="D37" i="1"/>
  <c r="D298" i="1"/>
  <c r="D467" i="1"/>
  <c r="D58" i="1"/>
  <c r="D355" i="1"/>
  <c r="D132" i="1"/>
  <c r="D437" i="1"/>
  <c r="D444" i="1"/>
  <c r="D295" i="1"/>
  <c r="D420" i="1"/>
  <c r="D455" i="1"/>
  <c r="D265" i="1"/>
  <c r="D440" i="1"/>
  <c r="D447" i="1"/>
  <c r="D174" i="1"/>
  <c r="D468" i="1"/>
  <c r="D258" i="1"/>
  <c r="D321" i="1"/>
  <c r="D266" i="1"/>
  <c r="D218" i="1"/>
  <c r="D276" i="1"/>
  <c r="D105" i="1"/>
  <c r="D397" i="1"/>
  <c r="D405" i="1"/>
  <c r="D103" i="1"/>
  <c r="D428" i="1"/>
  <c r="D180" i="1"/>
  <c r="D134" i="1"/>
  <c r="D221" i="1"/>
  <c r="D252" i="1"/>
  <c r="D178" i="1"/>
  <c r="D18" i="1"/>
  <c r="D116" i="1"/>
  <c r="D474" i="1"/>
  <c r="D422" i="1"/>
  <c r="D5" i="1"/>
  <c r="D248" i="1"/>
  <c r="D138" i="1"/>
  <c r="D53" i="1"/>
  <c r="D459" i="1"/>
  <c r="D378" i="1"/>
  <c r="D267" i="1"/>
  <c r="D135" i="1"/>
  <c r="D273" i="1"/>
  <c r="D62" i="1"/>
  <c r="D450" i="1"/>
  <c r="D164" i="1"/>
  <c r="D270" i="1"/>
  <c r="D160" i="1"/>
  <c r="D75" i="1"/>
  <c r="D9" i="1"/>
  <c r="D460" i="1"/>
  <c r="D398" i="1"/>
  <c r="D128" i="1"/>
  <c r="D179" i="1"/>
  <c r="D39" i="1"/>
  <c r="D309" i="1"/>
  <c r="D107" i="1"/>
  <c r="D241" i="1"/>
  <c r="D20" i="1"/>
  <c r="D43" i="1"/>
  <c r="D291" i="1"/>
  <c r="D245" i="1"/>
  <c r="D264" i="1"/>
  <c r="D49" i="1"/>
  <c r="D269" i="1"/>
  <c r="D462" i="1"/>
  <c r="D461" i="1"/>
  <c r="D346" i="1"/>
  <c r="D216" i="1"/>
  <c r="D93" i="1"/>
  <c r="D374" i="1"/>
  <c r="D82" i="1"/>
  <c r="D21" i="1"/>
  <c r="D127" i="1"/>
  <c r="D6" i="1"/>
  <c r="D324" i="1"/>
  <c r="D446" i="1"/>
  <c r="D274" i="1"/>
  <c r="D113" i="1"/>
  <c r="D153" i="1"/>
  <c r="D181" i="1"/>
  <c r="D296" i="1"/>
  <c r="D477" i="1"/>
  <c r="D170" i="1"/>
  <c r="D325" i="1"/>
  <c r="D83" i="1"/>
  <c r="D197" i="1"/>
  <c r="D284" i="1"/>
  <c r="D203" i="1"/>
  <c r="D316" i="1"/>
  <c r="D479" i="1"/>
  <c r="D192" i="1"/>
  <c r="D306" i="1"/>
  <c r="D63" i="1"/>
  <c r="D302" i="1"/>
  <c r="D292" i="1"/>
  <c r="D227" i="1"/>
  <c r="D182" i="1"/>
  <c r="D336" i="1"/>
  <c r="D97" i="1"/>
  <c r="D77" i="1"/>
  <c r="D10" i="1"/>
  <c r="D480" i="1"/>
  <c r="D236" i="1"/>
  <c r="D418" i="1"/>
  <c r="D342" i="1"/>
  <c r="D86" i="1"/>
  <c r="D223" i="1"/>
  <c r="D448" i="1"/>
  <c r="D365" i="1"/>
  <c r="D345" i="1"/>
  <c r="D151" i="1"/>
  <c r="D283" i="1"/>
  <c r="D430" i="1"/>
  <c r="D156" i="1"/>
  <c r="D435" i="1"/>
  <c r="D327" i="1"/>
  <c r="D144" i="1"/>
  <c r="D47" i="1"/>
  <c r="D254" i="1"/>
  <c r="D242" i="1"/>
  <c r="D136" i="1"/>
  <c r="D46" i="1"/>
  <c r="D367" i="1"/>
  <c r="D158" i="1"/>
  <c r="D423" i="1"/>
  <c r="D220" i="1"/>
  <c r="D72" i="1"/>
  <c r="D318" i="1"/>
  <c r="D149" i="1"/>
  <c r="D173" i="1"/>
  <c r="D338" i="1"/>
  <c r="D45" i="1"/>
  <c r="D226" i="1"/>
  <c r="D358" i="1"/>
  <c r="D16" i="1"/>
  <c r="D249" i="1"/>
  <c r="D370" i="1"/>
  <c r="D228" i="1"/>
  <c r="D121" i="1"/>
  <c r="D31" i="1"/>
  <c r="D458" i="1"/>
  <c r="D406" i="1"/>
  <c r="D429" i="1"/>
  <c r="D315" i="1"/>
  <c r="D409" i="1"/>
  <c r="D239" i="1"/>
  <c r="D449" i="1"/>
  <c r="D403" i="1"/>
  <c r="D81" i="1"/>
  <c r="D27" i="1"/>
  <c r="D352" i="1"/>
  <c r="D293" i="1"/>
  <c r="D250" i="1"/>
  <c r="D396" i="1"/>
  <c r="D163" i="1"/>
  <c r="D143" i="1"/>
  <c r="D78" i="1"/>
  <c r="D123" i="1"/>
  <c r="D54" i="1"/>
  <c r="D478" i="1"/>
  <c r="D442" i="1"/>
  <c r="D40" i="1"/>
  <c r="D343" i="1"/>
  <c r="D415" i="1"/>
  <c r="D402" i="1"/>
  <c r="D445" i="1"/>
  <c r="D281" i="1"/>
  <c r="D68" i="1"/>
  <c r="D176" i="1"/>
  <c r="D289" i="1"/>
  <c r="D117" i="1"/>
  <c r="D427" i="1"/>
  <c r="D205" i="1"/>
  <c r="D224" i="1"/>
  <c r="D114" i="1"/>
  <c r="D111" i="1"/>
  <c r="D262" i="1"/>
  <c r="D377" i="1"/>
  <c r="D219" i="1"/>
  <c r="D481" i="1"/>
  <c r="D91" i="1"/>
  <c r="D382" i="1"/>
  <c r="D417" i="1"/>
  <c r="D65" i="1"/>
  <c r="D137" i="1"/>
  <c r="D400" i="1"/>
  <c r="D193" i="1"/>
  <c r="D386" i="1"/>
  <c r="D439" i="1"/>
  <c r="D404" i="1"/>
  <c r="D356" i="1"/>
  <c r="D34" i="1"/>
  <c r="D268" i="1"/>
  <c r="D375" i="1"/>
  <c r="D385" i="1"/>
  <c r="D36" i="1"/>
  <c r="D332" i="1"/>
  <c r="D101" i="1"/>
  <c r="D307" i="1"/>
  <c r="D372" i="1"/>
  <c r="D313" i="1"/>
  <c r="D272" i="1"/>
  <c r="D416" i="1"/>
  <c r="D187" i="1"/>
  <c r="D167" i="1"/>
  <c r="D100" i="1"/>
  <c r="D147" i="1"/>
  <c r="D76" i="1"/>
  <c r="D55" i="1"/>
  <c r="D470" i="1"/>
  <c r="D330" i="1"/>
  <c r="D371" i="1"/>
  <c r="D155" i="1"/>
  <c r="D88" i="1"/>
  <c r="D475" i="1"/>
  <c r="D311" i="1"/>
  <c r="D199" i="1"/>
  <c r="D334" i="1"/>
  <c r="D172" i="1"/>
  <c r="D161" i="1"/>
  <c r="D463" i="1"/>
  <c r="D104" i="1"/>
  <c r="D204" i="1"/>
  <c r="D339" i="1"/>
  <c r="D310" i="1"/>
  <c r="D26" i="1"/>
  <c r="D201" i="1"/>
  <c r="D208" i="1"/>
  <c r="D85" i="1"/>
  <c r="D399" i="1"/>
  <c r="D94" i="1"/>
  <c r="D30" i="1"/>
  <c r="D95" i="1"/>
  <c r="D206" i="1"/>
  <c r="D109" i="1"/>
  <c r="D244" i="1"/>
  <c r="D56" i="1"/>
  <c r="D261" i="1"/>
  <c r="D3" i="1"/>
  <c r="D98" i="1"/>
  <c r="D466" i="1"/>
  <c r="D407" i="1"/>
  <c r="D331" i="1"/>
  <c r="D347" i="1"/>
  <c r="D351" i="1"/>
  <c r="D90" i="1"/>
  <c r="D394" i="1"/>
  <c r="D207" i="1"/>
  <c r="D38" i="1"/>
  <c r="D185" i="1"/>
  <c r="D285" i="1"/>
  <c r="D357" i="1"/>
  <c r="D24" i="1"/>
  <c r="D359" i="1"/>
  <c r="D60" i="1"/>
  <c r="D286" i="1"/>
  <c r="D340" i="1"/>
  <c r="D322" i="1"/>
  <c r="D230" i="1"/>
  <c r="D4" i="1"/>
  <c r="D410" i="1"/>
  <c r="D350" i="1"/>
  <c r="D202" i="1"/>
  <c r="D51" i="1"/>
  <c r="D263" i="1"/>
  <c r="D457" i="1"/>
  <c r="D237" i="1"/>
  <c r="D312" i="1"/>
  <c r="D33" i="1"/>
  <c r="D438" i="1"/>
  <c r="D130" i="1"/>
  <c r="D195" i="1"/>
  <c r="D41" i="1"/>
  <c r="D363" i="1"/>
  <c r="D141" i="1"/>
  <c r="D391" i="1"/>
  <c r="D333" i="1"/>
  <c r="D122" i="1"/>
  <c r="D15" i="1"/>
  <c r="D22" i="1"/>
  <c r="D412" i="1"/>
  <c r="D353" i="1"/>
  <c r="D29" i="1"/>
  <c r="D456" i="1"/>
  <c r="D231" i="1"/>
  <c r="D211" i="1"/>
  <c r="D146" i="1"/>
  <c r="D191" i="1"/>
  <c r="D120" i="1"/>
  <c r="D79" i="1"/>
  <c r="D13" i="1"/>
  <c r="D175" i="1"/>
  <c r="D443" i="1"/>
  <c r="D323" i="1"/>
  <c r="D89" i="1"/>
  <c r="D61" i="1"/>
  <c r="D383" i="1"/>
  <c r="D112" i="1"/>
  <c r="D369" i="1"/>
  <c r="D129" i="1"/>
  <c r="D251" i="1"/>
  <c r="D259" i="1"/>
  <c r="D84" i="1"/>
  <c r="D25" i="1"/>
  <c r="D473" i="1"/>
  <c r="D278" i="1"/>
  <c r="D157" i="1"/>
  <c r="D282" i="1"/>
  <c r="D71" i="1"/>
  <c r="D305" i="1"/>
  <c r="D50" i="1"/>
  <c r="D12" i="1"/>
  <c r="D247" i="1"/>
  <c r="D348" i="1"/>
  <c r="D80" i="1"/>
  <c r="D419" i="1"/>
  <c r="D425" i="1"/>
  <c r="D171" i="1"/>
  <c r="D159" i="1"/>
  <c r="D222" i="1"/>
  <c r="D395" i="1"/>
  <c r="D99" i="1"/>
  <c r="D260" i="1"/>
  <c r="D225" i="1"/>
  <c r="D376" i="1"/>
  <c r="D28" i="1"/>
  <c r="D471" i="1"/>
  <c r="D432" i="1"/>
  <c r="D373" i="1"/>
  <c r="D52" i="1"/>
  <c r="D476" i="1"/>
  <c r="D253" i="1"/>
  <c r="D233" i="1"/>
  <c r="D168" i="1"/>
  <c r="D235" i="1"/>
  <c r="D142" i="1"/>
  <c r="D257" i="1"/>
  <c r="D344" i="1"/>
  <c r="D303" i="1"/>
  <c r="D59" i="1"/>
  <c r="D387" i="1"/>
  <c r="D304" i="1"/>
  <c r="D106" i="1"/>
  <c r="D411" i="1"/>
  <c r="D200" i="1"/>
  <c r="D19" i="1"/>
  <c r="D329" i="1"/>
  <c r="D290" i="1"/>
  <c r="D294" i="1"/>
  <c r="D165" i="1"/>
  <c r="D184" i="1"/>
  <c r="D11" i="1"/>
  <c r="D186" i="1"/>
  <c r="D401" i="1"/>
  <c r="D320" i="1"/>
  <c r="D308" i="1"/>
  <c r="D314" i="1"/>
  <c r="D379" i="1"/>
  <c r="D115" i="1"/>
  <c r="D380" i="1"/>
  <c r="D408" i="1"/>
  <c r="D384" i="1"/>
  <c r="D126" i="1"/>
  <c r="D7" i="1"/>
  <c r="D148" i="1"/>
  <c r="D215" i="1"/>
  <c r="D119" i="1"/>
  <c r="D8" i="1"/>
  <c r="D354" i="1"/>
  <c r="D271" i="1"/>
  <c r="D124" i="1"/>
  <c r="D392" i="1"/>
  <c r="D436" i="1"/>
  <c r="D209" i="1"/>
  <c r="D189" i="1"/>
  <c r="D169" i="1"/>
  <c r="D300" i="1"/>
  <c r="D243" i="1"/>
  <c r="D452" i="1"/>
  <c r="D393" i="1"/>
  <c r="D74" i="1"/>
  <c r="D32" i="1"/>
  <c r="D275" i="1"/>
  <c r="D255" i="1"/>
  <c r="D190" i="1"/>
  <c r="D279" i="1"/>
  <c r="D166" i="1"/>
  <c r="D361" i="1"/>
  <c r="D108" i="1"/>
  <c r="D431" i="1"/>
  <c r="D102" i="1"/>
  <c r="D451" i="1"/>
  <c r="D434" i="1"/>
  <c r="D150" i="1"/>
  <c r="D17" i="1"/>
  <c r="D246" i="1"/>
  <c r="D67" i="1"/>
  <c r="D465" i="1"/>
  <c r="D326" i="1"/>
  <c r="D328" i="1"/>
  <c r="D64" i="1"/>
  <c r="D2" i="1"/>
</calcChain>
</file>

<file path=xl/sharedStrings.xml><?xml version="1.0" encoding="utf-8"?>
<sst xmlns="http://schemas.openxmlformats.org/spreadsheetml/2006/main" count="500" uniqueCount="258">
  <si>
    <t>Date</t>
  </si>
  <si>
    <t>Sentiment_Score</t>
  </si>
  <si>
    <t>Open</t>
  </si>
  <si>
    <t>High</t>
  </si>
  <si>
    <t>Low</t>
  </si>
  <si>
    <t>Close</t>
  </si>
  <si>
    <t>Volume</t>
  </si>
  <si>
    <t>% of 20D Adv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</si>
  <si>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</si>
  <si>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</si>
  <si>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</si>
  <si>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</si>
  <si>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</si>
  <si>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</si>
  <si>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</si>
  <si>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</si>
  <si>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</si>
  <si>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</si>
  <si>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</si>
  <si>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</si>
  <si>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</si>
  <si>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</si>
  <si>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</si>
  <si>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</si>
  <si>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</si>
  <si>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</si>
  <si>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</si>
  <si>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</si>
  <si>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</si>
  <si>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</si>
  <si>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</si>
  <si>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</si>
  <si>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</si>
  <si>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</si>
  <si>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</si>
  <si>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</si>
  <si>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</si>
  <si>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</si>
  <si>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</si>
  <si>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</si>
  <si>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</si>
  <si>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</si>
  <si>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</si>
  <si>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</si>
  <si>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</si>
  <si>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</si>
  <si>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</si>
  <si>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</si>
  <si>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</si>
  <si>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</si>
  <si>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</si>
  <si>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</si>
  <si>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</si>
  <si>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</si>
  <si>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</si>
  <si>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</si>
  <si>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</si>
  <si>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</si>
  <si>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</si>
  <si>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</si>
  <si>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</si>
  <si>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</si>
  <si>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</si>
  <si>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</si>
  <si>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</si>
  <si>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</si>
  <si>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</si>
  <si>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</si>
  <si>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</si>
  <si>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</si>
  <si>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</si>
  <si>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</si>
  <si>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</si>
  <si>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</si>
  <si>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</si>
  <si>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</si>
  <si>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</si>
  <si>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</si>
  <si>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</si>
  <si>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</si>
  <si>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</si>
  <si>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</si>
  <si>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</si>
  <si>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</si>
  <si>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</si>
  <si>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</si>
  <si>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</si>
  <si>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</si>
  <si>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</si>
  <si>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</si>
  <si>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</si>
  <si>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</si>
  <si>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</si>
  <si>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</si>
  <si>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</si>
  <si>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</si>
  <si>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</si>
  <si>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</si>
  <si>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</si>
  <si>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</si>
  <si>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</si>
  <si>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</si>
  <si>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</si>
  <si>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</si>
  <si>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</si>
  <si>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</si>
  <si>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</si>
  <si>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</si>
  <si>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</si>
  <si>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</si>
  <si>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</si>
  <si>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</si>
  <si>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</si>
  <si>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</si>
  <si>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</si>
  <si>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</si>
  <si>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</si>
  <si>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</si>
  <si>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</si>
  <si>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</si>
  <si>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</si>
  <si>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</si>
  <si>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</si>
  <si>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</si>
  <si>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</si>
  <si>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</si>
  <si>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</si>
  <si>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</si>
  <si>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</si>
  <si>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</si>
  <si>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</si>
  <si>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</si>
  <si>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</si>
  <si>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</si>
  <si>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</si>
  <si>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</si>
  <si>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</si>
  <si>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</si>
  <si>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</si>
  <si>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</si>
  <si>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</si>
  <si>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</si>
  <si>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</si>
  <si>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</si>
  <si>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</si>
  <si>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</si>
  <si>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</si>
  <si>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</si>
  <si>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</si>
  <si>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</si>
  <si>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</si>
  <si>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</si>
  <si>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</si>
  <si>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</si>
  <si>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</si>
  <si>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</si>
  <si>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</si>
  <si>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</si>
  <si>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</si>
  <si>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</si>
  <si>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</si>
  <si>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</si>
  <si>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</si>
  <si>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</si>
  <si>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</si>
  <si>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</si>
  <si>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</si>
  <si>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</si>
  <si>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</si>
  <si>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</si>
  <si>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</si>
  <si>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</si>
  <si>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</si>
  <si>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</si>
  <si>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</si>
  <si>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</si>
  <si>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</si>
  <si>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</si>
  <si>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</si>
  <si>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</si>
  <si>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</si>
  <si>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</si>
  <si>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</si>
  <si>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</si>
  <si>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</si>
  <si>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</si>
  <si>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</si>
  <si>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</si>
  <si>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</si>
  <si>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</si>
  <si>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</si>
  <si>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</si>
  <si>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</si>
  <si>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</si>
  <si>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</si>
  <si>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</si>
  <si>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</si>
  <si>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</si>
  <si>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</si>
  <si>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</si>
  <si>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</si>
  <si>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</si>
  <si>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</si>
  <si>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</si>
  <si>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</si>
  <si>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</si>
  <si>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</si>
  <si>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</si>
  <si>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</si>
  <si>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</si>
  <si>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</si>
  <si>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</si>
  <si>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</si>
  <si>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</si>
  <si>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</si>
  <si>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</si>
  <si>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</si>
  <si>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</si>
  <si>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</si>
  <si>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</si>
  <si>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</si>
  <si>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</si>
  <si>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</si>
  <si>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</si>
  <si>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</si>
  <si>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</si>
  <si>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</si>
  <si>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</si>
  <si>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</si>
  <si>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</si>
  <si>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</si>
  <si>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</si>
  <si>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</si>
  <si>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</si>
  <si>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</si>
  <si>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</si>
  <si>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</si>
  <si>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</si>
  <si>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</si>
  <si>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</si>
  <si>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</si>
  <si>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</si>
  <si>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</si>
  <si>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</si>
  <si>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</si>
  <si>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</si>
  <si>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</si>
  <si>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</si>
  <si>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DayMove</t>
  </si>
  <si>
    <t>r</t>
  </si>
  <si>
    <t>Var</t>
  </si>
  <si>
    <t>AVAt</t>
  </si>
  <si>
    <t>f</t>
  </si>
  <si>
    <t>sentiment</t>
  </si>
  <si>
    <t>x</t>
  </si>
  <si>
    <t>sentiment buckets</t>
  </si>
  <si>
    <t>avat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</si>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</sst>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1" fillId="0" borderId="3" xfId="0" applyNumberFormat="1" applyFont="1" applyBorder="1" applyAlignment="1">
      <alignment horizontal="center"/>
    </xf>
    <xf numFmtId="4" fontId="0" fillId="0" borderId="0" xfId="0" applyNumberFormat="1"/>
    <xf numFmtId="4" fontId="1" fillId="0" borderId="4" xfId="0" applyNumberFormat="1" applyFont="1" applyBorder="1" applyAlignment="1">
      <alignment horizontal="center"/>
    </xf>
    <xf numFmtId="0" fontId="0" fillId="0" borderId="2" xfId="0" applyBorder="1"/>
    <xf numFmtId="4" fontId="1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AVAt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Sheet1!$N$2:$N$481</c:f>
              <c:numCache>
                <c:formatCode>#,##0.00</c:formatCode>
                <c:ptCount val="480"/>
                <c:pt idx="0">
                  <c:v>56.97307204345401</c:v>
                </c:pt>
                <c:pt idx="1">
                  <c:v>8.6185087427876965</c:v>
                </c:pt>
                <c:pt idx="2">
                  <c:v>17.039002535984594</c:v>
                </c:pt>
                <c:pt idx="3">
                  <c:v>17.935992430202404</c:v>
                </c:pt>
                <c:pt idx="4">
                  <c:v>5.2290464618724997</c:v>
                </c:pt>
                <c:pt idx="5">
                  <c:v>7.7859553940489974</c:v>
                </c:pt>
                <c:pt idx="6">
                  <c:v>-16.61844257448098</c:v>
                </c:pt>
                <c:pt idx="7">
                  <c:v>-17.559523900097048</c:v>
                </c:pt>
                <c:pt idx="8">
                  <c:v>-17.389186194815863</c:v>
                </c:pt>
                <c:pt idx="9">
                  <c:v>-12.689398318762031</c:v>
                </c:pt>
                <c:pt idx="10">
                  <c:v>-18.162671201821681</c:v>
                </c:pt>
                <c:pt idx="11">
                  <c:v>-9.798663705823202</c:v>
                </c:pt>
                <c:pt idx="12">
                  <c:v>-18.421369541371092</c:v>
                </c:pt>
                <c:pt idx="13">
                  <c:v>-15.278610403475312</c:v>
                </c:pt>
                <c:pt idx="14">
                  <c:v>-15.108739074631899</c:v>
                </c:pt>
                <c:pt idx="15">
                  <c:v>-4.0233778320543934</c:v>
                </c:pt>
                <c:pt idx="16">
                  <c:v>-20.9985665466086</c:v>
                </c:pt>
                <c:pt idx="17">
                  <c:v>-20.178548258854889</c:v>
                </c:pt>
                <c:pt idx="18">
                  <c:v>-18.642686955760851</c:v>
                </c:pt>
                <c:pt idx="19">
                  <c:v>6.1858987156879977</c:v>
                </c:pt>
                <c:pt idx="20">
                  <c:v>-3.2324853506168267</c:v>
                </c:pt>
                <c:pt idx="21">
                  <c:v>5.7920854974265978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56.97307204345401</c:v>
                </c:pt>
                <c:pt idx="31">
                  <c:v>8.6185087427876965</c:v>
                </c:pt>
                <c:pt idx="32">
                  <c:v>17.039002535984594</c:v>
                </c:pt>
                <c:pt idx="33">
                  <c:v>17.935992430202404</c:v>
                </c:pt>
                <c:pt idx="34">
                  <c:v>5.2290464618724997</c:v>
                </c:pt>
                <c:pt idx="35">
                  <c:v>7.7859553940489974</c:v>
                </c:pt>
                <c:pt idx="36">
                  <c:v>-16.61844257448098</c:v>
                </c:pt>
                <c:pt idx="37">
                  <c:v>-17.559523900097048</c:v>
                </c:pt>
                <c:pt idx="38">
                  <c:v>-17.389186194815863</c:v>
                </c:pt>
                <c:pt idx="39">
                  <c:v>-12.689398318762031</c:v>
                </c:pt>
                <c:pt idx="40">
                  <c:v>-18.162671201821681</c:v>
                </c:pt>
                <c:pt idx="41">
                  <c:v>-9.798663705823202</c:v>
                </c:pt>
                <c:pt idx="42">
                  <c:v>-18.421369541371092</c:v>
                </c:pt>
                <c:pt idx="43">
                  <c:v>-15.278610403475312</c:v>
                </c:pt>
                <c:pt idx="44">
                  <c:v>-15.108739074631899</c:v>
                </c:pt>
                <c:pt idx="45">
                  <c:v>-4.0233778320543934</c:v>
                </c:pt>
                <c:pt idx="46">
                  <c:v>-20.9985665466086</c:v>
                </c:pt>
                <c:pt idx="47">
                  <c:v>-20.178548258854889</c:v>
                </c:pt>
                <c:pt idx="48">
                  <c:v>-18.642686955760851</c:v>
                </c:pt>
                <c:pt idx="49">
                  <c:v>6.1858987156879977</c:v>
                </c:pt>
                <c:pt idx="50">
                  <c:v>-3.2324853506168267</c:v>
                </c:pt>
                <c:pt idx="51">
                  <c:v>5.7920854974265978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12.689234876615203</c:v>
                </c:pt>
                <c:pt idx="61">
                  <c:v>10.023134460101801</c:v>
                </c:pt>
                <c:pt idx="62">
                  <c:v>-22.209993669713683</c:v>
                </c:pt>
                <c:pt idx="63">
                  <c:v>-25.14280393657117</c:v>
                </c:pt>
                <c:pt idx="64">
                  <c:v>-9.1734286705787298</c:v>
                </c:pt>
                <c:pt idx="65">
                  <c:v>-11.684108123349375</c:v>
                </c:pt>
                <c:pt idx="66">
                  <c:v>-12.535110784285621</c:v>
                </c:pt>
                <c:pt idx="67">
                  <c:v>10.757679137156202</c:v>
                </c:pt>
                <c:pt idx="68">
                  <c:v>5.0600730651053993</c:v>
                </c:pt>
                <c:pt idx="69">
                  <c:v>-3.2658597232621105</c:v>
                </c:pt>
                <c:pt idx="70">
                  <c:v>-1.8310468907706223</c:v>
                </c:pt>
                <c:pt idx="71">
                  <c:v>-10.940473682340482</c:v>
                </c:pt>
                <c:pt idx="72">
                  <c:v>-5.9318015017561123</c:v>
                </c:pt>
                <c:pt idx="73">
                  <c:v>-24.084829986910563</c:v>
                </c:pt>
                <c:pt idx="74">
                  <c:v>-22.688412544379318</c:v>
                </c:pt>
                <c:pt idx="75">
                  <c:v>-20.138335580585391</c:v>
                </c:pt>
                <c:pt idx="76">
                  <c:v>-10.807066690487005</c:v>
                </c:pt>
                <c:pt idx="77">
                  <c:v>-11.531337932661415</c:v>
                </c:pt>
                <c:pt idx="78">
                  <c:v>-15.087073824838441</c:v>
                </c:pt>
                <c:pt idx="79">
                  <c:v>18.1797468517683</c:v>
                </c:pt>
                <c:pt idx="80">
                  <c:v>-19.712765371421355</c:v>
                </c:pt>
                <c:pt idx="81">
                  <c:v>-20.49899168131904</c:v>
                </c:pt>
                <c:pt idx="82">
                  <c:v>-17.957771002200161</c:v>
                </c:pt>
                <c:pt idx="83">
                  <c:v>2.9121773774466959</c:v>
                </c:pt>
                <c:pt idx="84">
                  <c:v>-16.515618730247624</c:v>
                </c:pt>
                <c:pt idx="85">
                  <c:v>-16.909267236110196</c:v>
                </c:pt>
                <c:pt idx="86">
                  <c:v>-10.56002933612929</c:v>
                </c:pt>
                <c:pt idx="87">
                  <c:v>44.048572916262287</c:v>
                </c:pt>
                <c:pt idx="88">
                  <c:v>15.684903322279496</c:v>
                </c:pt>
                <c:pt idx="89">
                  <c:v>-2.1509306367656507</c:v>
                </c:pt>
                <c:pt idx="90">
                  <c:v>12.689234876615203</c:v>
                </c:pt>
                <c:pt idx="91">
                  <c:v>10.023134460101801</c:v>
                </c:pt>
                <c:pt idx="92">
                  <c:v>-22.209993669713683</c:v>
                </c:pt>
                <c:pt idx="93">
                  <c:v>-25.14280393657117</c:v>
                </c:pt>
                <c:pt idx="94">
                  <c:v>-9.1734286705787298</c:v>
                </c:pt>
                <c:pt idx="95">
                  <c:v>-11.684108123349375</c:v>
                </c:pt>
                <c:pt idx="96">
                  <c:v>-12.535110784285621</c:v>
                </c:pt>
                <c:pt idx="97">
                  <c:v>10.757679137156202</c:v>
                </c:pt>
                <c:pt idx="98">
                  <c:v>5.0600730651053993</c:v>
                </c:pt>
                <c:pt idx="99">
                  <c:v>-3.2658597232621105</c:v>
                </c:pt>
                <c:pt idx="100">
                  <c:v>-1.8310468907706223</c:v>
                </c:pt>
                <c:pt idx="101">
                  <c:v>-10.940473682340482</c:v>
                </c:pt>
                <c:pt idx="102">
                  <c:v>-5.9318015017561123</c:v>
                </c:pt>
                <c:pt idx="103">
                  <c:v>-24.084829986910563</c:v>
                </c:pt>
                <c:pt idx="104">
                  <c:v>-22.688412544379318</c:v>
                </c:pt>
                <c:pt idx="105">
                  <c:v>-20.138335580585391</c:v>
                </c:pt>
                <c:pt idx="106">
                  <c:v>-10.807066690487005</c:v>
                </c:pt>
                <c:pt idx="107">
                  <c:v>-11.531337932661415</c:v>
                </c:pt>
                <c:pt idx="108">
                  <c:v>-15.087073824838441</c:v>
                </c:pt>
                <c:pt idx="109">
                  <c:v>18.1797468517683</c:v>
                </c:pt>
                <c:pt idx="110">
                  <c:v>-19.712765371421355</c:v>
                </c:pt>
                <c:pt idx="111">
                  <c:v>-20.49899168131904</c:v>
                </c:pt>
                <c:pt idx="112">
                  <c:v>-17.957771002200161</c:v>
                </c:pt>
                <c:pt idx="113">
                  <c:v>2.9121773774466959</c:v>
                </c:pt>
                <c:pt idx="114">
                  <c:v>-16.515618730247624</c:v>
                </c:pt>
                <c:pt idx="115">
                  <c:v>-16.909267236110196</c:v>
                </c:pt>
                <c:pt idx="116">
                  <c:v>-10.56002933612929</c:v>
                </c:pt>
                <c:pt idx="117">
                  <c:v>44.048572916262287</c:v>
                </c:pt>
                <c:pt idx="118">
                  <c:v>15.684903322279496</c:v>
                </c:pt>
                <c:pt idx="119">
                  <c:v>-2.1509306367656507</c:v>
                </c:pt>
                <c:pt idx="120">
                  <c:v>26.193668205576202</c:v>
                </c:pt>
                <c:pt idx="121">
                  <c:v>0.83281627450800499</c:v>
                </c:pt>
                <c:pt idx="122">
                  <c:v>-17.323043929562459</c:v>
                </c:pt>
                <c:pt idx="123">
                  <c:v>-16.389701180985199</c:v>
                </c:pt>
                <c:pt idx="124">
                  <c:v>-5.6630550273957567</c:v>
                </c:pt>
                <c:pt idx="125">
                  <c:v>-30.033322603345539</c:v>
                </c:pt>
                <c:pt idx="126">
                  <c:v>-33.824278693177831</c:v>
                </c:pt>
                <c:pt idx="127">
                  <c:v>4.0022026479088026</c:v>
                </c:pt>
                <c:pt idx="128">
                  <c:v>-10.964461931547376</c:v>
                </c:pt>
                <c:pt idx="129">
                  <c:v>-7.28592139468563</c:v>
                </c:pt>
                <c:pt idx="130">
                  <c:v>14.085919118943593</c:v>
                </c:pt>
                <c:pt idx="131">
                  <c:v>-28.207523278963137</c:v>
                </c:pt>
                <c:pt idx="132">
                  <c:v>-22.175556964089324</c:v>
                </c:pt>
                <c:pt idx="133">
                  <c:v>-26.036698631122462</c:v>
                </c:pt>
                <c:pt idx="134">
                  <c:v>-16.388706263291169</c:v>
                </c:pt>
                <c:pt idx="135">
                  <c:v>-32.85548063499985</c:v>
                </c:pt>
                <c:pt idx="136">
                  <c:v>-22.617684124531664</c:v>
                </c:pt>
                <c:pt idx="137">
                  <c:v>-14.809200421288054</c:v>
                </c:pt>
                <c:pt idx="138">
                  <c:v>11.640870791701801</c:v>
                </c:pt>
                <c:pt idx="139">
                  <c:v>24.273306312098896</c:v>
                </c:pt>
                <c:pt idx="140">
                  <c:v>30.766775649014789</c:v>
                </c:pt>
                <c:pt idx="141">
                  <c:v>52.831369711901687</c:v>
                </c:pt>
                <c:pt idx="142">
                  <c:v>-8.7532684714154243</c:v>
                </c:pt>
                <c:pt idx="143">
                  <c:v>1.4704007883737944</c:v>
                </c:pt>
                <c:pt idx="144">
                  <c:v>5.2176008641810938</c:v>
                </c:pt>
                <c:pt idx="145">
                  <c:v>-2.6675182404681976</c:v>
                </c:pt>
                <c:pt idx="146">
                  <c:v>16.375510846779207</c:v>
                </c:pt>
                <c:pt idx="147">
                  <c:v>26.680044421030004</c:v>
                </c:pt>
                <c:pt idx="148">
                  <c:v>-1.9282733844081719</c:v>
                </c:pt>
                <c:pt idx="149">
                  <c:v>96.654521693839598</c:v>
                </c:pt>
                <c:pt idx="150">
                  <c:v>26.193668205576202</c:v>
                </c:pt>
                <c:pt idx="151">
                  <c:v>0.83281627450800499</c:v>
                </c:pt>
                <c:pt idx="152">
                  <c:v>-17.323043929562459</c:v>
                </c:pt>
                <c:pt idx="153">
                  <c:v>-16.389701180985199</c:v>
                </c:pt>
                <c:pt idx="154">
                  <c:v>-5.6630550273957567</c:v>
                </c:pt>
                <c:pt idx="155">
                  <c:v>-30.033322603345539</c:v>
                </c:pt>
                <c:pt idx="156">
                  <c:v>-33.824278693177831</c:v>
                </c:pt>
                <c:pt idx="157">
                  <c:v>4.0022026479088026</c:v>
                </c:pt>
                <c:pt idx="158">
                  <c:v>-10.964461931547376</c:v>
                </c:pt>
                <c:pt idx="159">
                  <c:v>-7.28592139468563</c:v>
                </c:pt>
                <c:pt idx="160">
                  <c:v>14.085919118943593</c:v>
                </c:pt>
                <c:pt idx="161">
                  <c:v>-28.207523278963137</c:v>
                </c:pt>
                <c:pt idx="162">
                  <c:v>-22.175556964089324</c:v>
                </c:pt>
                <c:pt idx="163">
                  <c:v>-26.036698631122462</c:v>
                </c:pt>
                <c:pt idx="164">
                  <c:v>-16.388706263291169</c:v>
                </c:pt>
                <c:pt idx="165">
                  <c:v>-32.85548063499985</c:v>
                </c:pt>
                <c:pt idx="166">
                  <c:v>-22.617684124531664</c:v>
                </c:pt>
                <c:pt idx="167">
                  <c:v>-14.809200421288054</c:v>
                </c:pt>
                <c:pt idx="168">
                  <c:v>11.640870791701801</c:v>
                </c:pt>
                <c:pt idx="169">
                  <c:v>24.273306312098896</c:v>
                </c:pt>
                <c:pt idx="170">
                  <c:v>30.766775649014789</c:v>
                </c:pt>
                <c:pt idx="171">
                  <c:v>52.831369711901687</c:v>
                </c:pt>
                <c:pt idx="172">
                  <c:v>-8.7532684714154243</c:v>
                </c:pt>
                <c:pt idx="173">
                  <c:v>1.4704007883737944</c:v>
                </c:pt>
                <c:pt idx="174">
                  <c:v>5.2176008641810938</c:v>
                </c:pt>
                <c:pt idx="175">
                  <c:v>-2.6675182404681976</c:v>
                </c:pt>
                <c:pt idx="176">
                  <c:v>16.375510846779207</c:v>
                </c:pt>
                <c:pt idx="177">
                  <c:v>26.680044421030004</c:v>
                </c:pt>
                <c:pt idx="178">
                  <c:v>-1.9282733844081719</c:v>
                </c:pt>
                <c:pt idx="179">
                  <c:v>96.654521693839598</c:v>
                </c:pt>
                <c:pt idx="180">
                  <c:v>64.539801894295408</c:v>
                </c:pt>
                <c:pt idx="181">
                  <c:v>10.223782510144403</c:v>
                </c:pt>
                <c:pt idx="182">
                  <c:v>-8.7391183127518559</c:v>
                </c:pt>
                <c:pt idx="183">
                  <c:v>-11.995101498323976</c:v>
                </c:pt>
                <c:pt idx="184">
                  <c:v>-3.7766503470915751</c:v>
                </c:pt>
                <c:pt idx="185">
                  <c:v>-26.953269079870751</c:v>
                </c:pt>
                <c:pt idx="186">
                  <c:v>-12.049829514533286</c:v>
                </c:pt>
                <c:pt idx="187">
                  <c:v>-11.082067440874553</c:v>
                </c:pt>
                <c:pt idx="188">
                  <c:v>8.5997150197729013</c:v>
                </c:pt>
                <c:pt idx="189">
                  <c:v>6.2644323790759984</c:v>
                </c:pt>
                <c:pt idx="190">
                  <c:v>-22.65864523241197</c:v>
                </c:pt>
                <c:pt idx="191">
                  <c:v>-8.8295556761167688</c:v>
                </c:pt>
                <c:pt idx="192">
                  <c:v>-21.370157126631767</c:v>
                </c:pt>
                <c:pt idx="193">
                  <c:v>-30.104577684250231</c:v>
                </c:pt>
                <c:pt idx="194">
                  <c:v>-14.956377369190932</c:v>
                </c:pt>
                <c:pt idx="195">
                  <c:v>-18.339613245063632</c:v>
                </c:pt>
                <c:pt idx="196">
                  <c:v>-24.923784002868345</c:v>
                </c:pt>
                <c:pt idx="197">
                  <c:v>-17.414779320936432</c:v>
                </c:pt>
                <c:pt idx="198">
                  <c:v>2.8953855620707003</c:v>
                </c:pt>
                <c:pt idx="199">
                  <c:v>-4.0540777553195113</c:v>
                </c:pt>
                <c:pt idx="200">
                  <c:v>6.631050231534104</c:v>
                </c:pt>
                <c:pt idx="201">
                  <c:v>35.805273763894007</c:v>
                </c:pt>
                <c:pt idx="202">
                  <c:v>-3.9761647506158937</c:v>
                </c:pt>
                <c:pt idx="203">
                  <c:v>-5.293248188993914</c:v>
                </c:pt>
                <c:pt idx="204">
                  <c:v>4.5518217309108024</c:v>
                </c:pt>
                <c:pt idx="205">
                  <c:v>-15.46785458880494</c:v>
                </c:pt>
                <c:pt idx="206">
                  <c:v>-21.840378733347947</c:v>
                </c:pt>
                <c:pt idx="207">
                  <c:v>-2.9468457266722794</c:v>
                </c:pt>
                <c:pt idx="208">
                  <c:v>8.442364532703607</c:v>
                </c:pt>
                <c:pt idx="209">
                  <c:v>-0.1282176788201923</c:v>
                </c:pt>
                <c:pt idx="210">
                  <c:v>64.539801894295408</c:v>
                </c:pt>
                <c:pt idx="211">
                  <c:v>10.223782510144403</c:v>
                </c:pt>
                <c:pt idx="212">
                  <c:v>-8.7391183127518559</c:v>
                </c:pt>
                <c:pt idx="213">
                  <c:v>-11.995101498323976</c:v>
                </c:pt>
                <c:pt idx="214">
                  <c:v>-3.7766503470915751</c:v>
                </c:pt>
                <c:pt idx="215">
                  <c:v>-26.953269079870751</c:v>
                </c:pt>
                <c:pt idx="216">
                  <c:v>-12.049829514533286</c:v>
                </c:pt>
                <c:pt idx="217">
                  <c:v>-11.082067440874553</c:v>
                </c:pt>
                <c:pt idx="218">
                  <c:v>8.5997150197729013</c:v>
                </c:pt>
                <c:pt idx="219">
                  <c:v>6.2644323790759984</c:v>
                </c:pt>
                <c:pt idx="220">
                  <c:v>-22.65864523241197</c:v>
                </c:pt>
                <c:pt idx="221">
                  <c:v>-8.8295556761167688</c:v>
                </c:pt>
                <c:pt idx="222">
                  <c:v>-21.370157126631767</c:v>
                </c:pt>
                <c:pt idx="223">
                  <c:v>-30.104577684250231</c:v>
                </c:pt>
                <c:pt idx="224">
                  <c:v>-14.956377369190932</c:v>
                </c:pt>
                <c:pt idx="225">
                  <c:v>-18.339613245063632</c:v>
                </c:pt>
                <c:pt idx="226">
                  <c:v>-24.923784002868345</c:v>
                </c:pt>
                <c:pt idx="227">
                  <c:v>-17.414779320936432</c:v>
                </c:pt>
                <c:pt idx="228">
                  <c:v>2.8953855620707003</c:v>
                </c:pt>
                <c:pt idx="229">
                  <c:v>-4.0540777553195113</c:v>
                </c:pt>
                <c:pt idx="230">
                  <c:v>6.631050231534104</c:v>
                </c:pt>
                <c:pt idx="231">
                  <c:v>35.805273763894007</c:v>
                </c:pt>
                <c:pt idx="232">
                  <c:v>-3.9761647506158937</c:v>
                </c:pt>
                <c:pt idx="233">
                  <c:v>-5.293248188993914</c:v>
                </c:pt>
                <c:pt idx="234">
                  <c:v>4.5518217309108024</c:v>
                </c:pt>
                <c:pt idx="235">
                  <c:v>-15.46785458880494</c:v>
                </c:pt>
                <c:pt idx="236">
                  <c:v>-21.840378733347947</c:v>
                </c:pt>
                <c:pt idx="237">
                  <c:v>-2.9468457266722794</c:v>
                </c:pt>
                <c:pt idx="238">
                  <c:v>8.442364532703607</c:v>
                </c:pt>
                <c:pt idx="239">
                  <c:v>-0.1282176788201923</c:v>
                </c:pt>
                <c:pt idx="240">
                  <c:v>52.95493796680239</c:v>
                </c:pt>
                <c:pt idx="241">
                  <c:v>26.172675023036504</c:v>
                </c:pt>
                <c:pt idx="242">
                  <c:v>-4.451131727181874</c:v>
                </c:pt>
                <c:pt idx="243">
                  <c:v>2.6683490797044982</c:v>
                </c:pt>
                <c:pt idx="244">
                  <c:v>6.3290383495938016</c:v>
                </c:pt>
                <c:pt idx="245">
                  <c:v>25.688064511131401</c:v>
                </c:pt>
                <c:pt idx="246">
                  <c:v>-10.712733308384571</c:v>
                </c:pt>
                <c:pt idx="247">
                  <c:v>-4.4492574305976689</c:v>
                </c:pt>
                <c:pt idx="248">
                  <c:v>-18.013143429506755</c:v>
                </c:pt>
                <c:pt idx="249">
                  <c:v>12.125457164468898</c:v>
                </c:pt>
                <c:pt idx="250">
                  <c:v>-6.9409472740417755E-2</c:v>
                </c:pt>
                <c:pt idx="251">
                  <c:v>-11.061212162384166</c:v>
                </c:pt>
                <c:pt idx="252">
                  <c:v>-9.1747791043955971</c:v>
                </c:pt>
                <c:pt idx="253">
                  <c:v>-26.06451817417495</c:v>
                </c:pt>
                <c:pt idx="254">
                  <c:v>-16.327182377821657</c:v>
                </c:pt>
                <c:pt idx="255">
                  <c:v>13.391718774435901</c:v>
                </c:pt>
                <c:pt idx="256">
                  <c:v>-17.541795443104846</c:v>
                </c:pt>
                <c:pt idx="257">
                  <c:v>-23.12517350372525</c:v>
                </c:pt>
                <c:pt idx="258">
                  <c:v>-25.228520685247091</c:v>
                </c:pt>
                <c:pt idx="259">
                  <c:v>-30.01808286201512</c:v>
                </c:pt>
                <c:pt idx="260">
                  <c:v>-21.093478700767577</c:v>
                </c:pt>
                <c:pt idx="261">
                  <c:v>-28.875474254565532</c:v>
                </c:pt>
                <c:pt idx="262">
                  <c:v>-13.095390804732702</c:v>
                </c:pt>
                <c:pt idx="263">
                  <c:v>2.4726766060234979</c:v>
                </c:pt>
                <c:pt idx="264">
                  <c:v>-26.325776081063267</c:v>
                </c:pt>
                <c:pt idx="265">
                  <c:v>-23.796027451473449</c:v>
                </c:pt>
                <c:pt idx="266">
                  <c:v>-31.899193120296644</c:v>
                </c:pt>
                <c:pt idx="267">
                  <c:v>-22.686218672344481</c:v>
                </c:pt>
                <c:pt idx="268">
                  <c:v>-12.163050448989082</c:v>
                </c:pt>
                <c:pt idx="269">
                  <c:v>0.61723228623689863</c:v>
                </c:pt>
                <c:pt idx="270">
                  <c:v>52.95493796680239</c:v>
                </c:pt>
                <c:pt idx="271">
                  <c:v>26.172675023036504</c:v>
                </c:pt>
                <c:pt idx="272">
                  <c:v>-4.451131727181874</c:v>
                </c:pt>
                <c:pt idx="273">
                  <c:v>2.6683490797044982</c:v>
                </c:pt>
                <c:pt idx="274">
                  <c:v>6.3290383495938016</c:v>
                </c:pt>
                <c:pt idx="275">
                  <c:v>25.688064511131401</c:v>
                </c:pt>
                <c:pt idx="276">
                  <c:v>-10.712733308384571</c:v>
                </c:pt>
                <c:pt idx="277">
                  <c:v>-4.4492574305976689</c:v>
                </c:pt>
                <c:pt idx="278">
                  <c:v>-18.013143429506755</c:v>
                </c:pt>
                <c:pt idx="279">
                  <c:v>12.125457164468898</c:v>
                </c:pt>
                <c:pt idx="280">
                  <c:v>-6.9409472740417755E-2</c:v>
                </c:pt>
                <c:pt idx="281">
                  <c:v>-11.061212162384166</c:v>
                </c:pt>
                <c:pt idx="282">
                  <c:v>-9.1747791043955971</c:v>
                </c:pt>
                <c:pt idx="283">
                  <c:v>-26.06451817417495</c:v>
                </c:pt>
                <c:pt idx="284">
                  <c:v>-16.327182377821657</c:v>
                </c:pt>
                <c:pt idx="285">
                  <c:v>13.391718774435901</c:v>
                </c:pt>
                <c:pt idx="286">
                  <c:v>-17.541795443104846</c:v>
                </c:pt>
                <c:pt idx="287">
                  <c:v>-23.12517350372525</c:v>
                </c:pt>
                <c:pt idx="288">
                  <c:v>-25.228520685247091</c:v>
                </c:pt>
                <c:pt idx="289">
                  <c:v>-30.01808286201512</c:v>
                </c:pt>
                <c:pt idx="290">
                  <c:v>-21.093478700767577</c:v>
                </c:pt>
                <c:pt idx="291">
                  <c:v>-28.875474254565532</c:v>
                </c:pt>
                <c:pt idx="292">
                  <c:v>-13.095390804732702</c:v>
                </c:pt>
                <c:pt idx="293">
                  <c:v>2.4726766060234979</c:v>
                </c:pt>
                <c:pt idx="294">
                  <c:v>-26.325776081063267</c:v>
                </c:pt>
                <c:pt idx="295">
                  <c:v>-23.796027451473449</c:v>
                </c:pt>
                <c:pt idx="296">
                  <c:v>-31.899193120296644</c:v>
                </c:pt>
                <c:pt idx="297">
                  <c:v>-22.686218672344481</c:v>
                </c:pt>
                <c:pt idx="298">
                  <c:v>-12.163050448989082</c:v>
                </c:pt>
                <c:pt idx="299">
                  <c:v>0.61723228623689863</c:v>
                </c:pt>
                <c:pt idx="300">
                  <c:v>20.140491421759506</c:v>
                </c:pt>
                <c:pt idx="301">
                  <c:v>0.45190028470409516</c:v>
                </c:pt>
                <c:pt idx="302">
                  <c:v>-29.634551807376667</c:v>
                </c:pt>
                <c:pt idx="303">
                  <c:v>-22.045156828902165</c:v>
                </c:pt>
                <c:pt idx="304">
                  <c:v>-7.3379091229793971</c:v>
                </c:pt>
                <c:pt idx="305">
                  <c:v>-8.7626510547519842</c:v>
                </c:pt>
                <c:pt idx="306">
                  <c:v>-9.0684979682497584</c:v>
                </c:pt>
                <c:pt idx="307">
                  <c:v>-28.806961119200579</c:v>
                </c:pt>
                <c:pt idx="308">
                  <c:v>-14.234964497828742</c:v>
                </c:pt>
                <c:pt idx="309">
                  <c:v>34.944093214845907</c:v>
                </c:pt>
                <c:pt idx="310">
                  <c:v>14.007243275037993</c:v>
                </c:pt>
                <c:pt idx="311">
                  <c:v>55.546773165649114</c:v>
                </c:pt>
                <c:pt idx="312">
                  <c:v>-3.7202767182364767</c:v>
                </c:pt>
                <c:pt idx="313">
                  <c:v>-4.4377897108167019</c:v>
                </c:pt>
                <c:pt idx="314">
                  <c:v>-22.454035196820413</c:v>
                </c:pt>
                <c:pt idx="315">
                  <c:v>-24.0120577737231</c:v>
                </c:pt>
                <c:pt idx="316">
                  <c:v>10.282997948561402</c:v>
                </c:pt>
                <c:pt idx="317">
                  <c:v>-14.834875370626733</c:v>
                </c:pt>
                <c:pt idx="318">
                  <c:v>9.2004169582458957</c:v>
                </c:pt>
                <c:pt idx="319">
                  <c:v>-13.992428693448133</c:v>
                </c:pt>
                <c:pt idx="320">
                  <c:v>-18.228270428085594</c:v>
                </c:pt>
                <c:pt idx="321">
                  <c:v>-16.414161972712932</c:v>
                </c:pt>
                <c:pt idx="322">
                  <c:v>-47.469490985976933</c:v>
                </c:pt>
                <c:pt idx="323">
                  <c:v>38.527354640244511</c:v>
                </c:pt>
                <c:pt idx="324">
                  <c:v>-23.52129461981805</c:v>
                </c:pt>
                <c:pt idx="325">
                  <c:v>-19.044629001837095</c:v>
                </c:pt>
                <c:pt idx="326">
                  <c:v>-20.112568167210753</c:v>
                </c:pt>
                <c:pt idx="327">
                  <c:v>-24.517092145240952</c:v>
                </c:pt>
                <c:pt idx="328">
                  <c:v>-17.201433956548428</c:v>
                </c:pt>
                <c:pt idx="329">
                  <c:v>-19.564437188622051</c:v>
                </c:pt>
                <c:pt idx="330">
                  <c:v>20.140491421759506</c:v>
                </c:pt>
                <c:pt idx="331">
                  <c:v>0.45190028470409516</c:v>
                </c:pt>
                <c:pt idx="332">
                  <c:v>-29.634551807376667</c:v>
                </c:pt>
                <c:pt idx="333">
                  <c:v>-22.045156828902165</c:v>
                </c:pt>
                <c:pt idx="334">
                  <c:v>-7.3379091229793971</c:v>
                </c:pt>
                <c:pt idx="335">
                  <c:v>-8.7626510547519842</c:v>
                </c:pt>
                <c:pt idx="336">
                  <c:v>-9.0684979682497584</c:v>
                </c:pt>
                <c:pt idx="337">
                  <c:v>-28.806961119200579</c:v>
                </c:pt>
                <c:pt idx="338">
                  <c:v>-14.234964497828742</c:v>
                </c:pt>
                <c:pt idx="339">
                  <c:v>34.944093214845907</c:v>
                </c:pt>
                <c:pt idx="340">
                  <c:v>14.007243275037993</c:v>
                </c:pt>
                <c:pt idx="341">
                  <c:v>55.546773165649114</c:v>
                </c:pt>
                <c:pt idx="342">
                  <c:v>-3.7202767182364767</c:v>
                </c:pt>
                <c:pt idx="343">
                  <c:v>-4.4377897108167019</c:v>
                </c:pt>
                <c:pt idx="344">
                  <c:v>-22.454035196820413</c:v>
                </c:pt>
                <c:pt idx="345">
                  <c:v>-24.0120577737231</c:v>
                </c:pt>
                <c:pt idx="346">
                  <c:v>10.282997948561402</c:v>
                </c:pt>
                <c:pt idx="347">
                  <c:v>-14.834875370626733</c:v>
                </c:pt>
                <c:pt idx="348">
                  <c:v>9.2004169582458957</c:v>
                </c:pt>
                <c:pt idx="349">
                  <c:v>-13.992428693448133</c:v>
                </c:pt>
                <c:pt idx="350">
                  <c:v>-18.228270428085594</c:v>
                </c:pt>
                <c:pt idx="351">
                  <c:v>-16.414161972712932</c:v>
                </c:pt>
                <c:pt idx="352">
                  <c:v>-47.469490985976933</c:v>
                </c:pt>
                <c:pt idx="353">
                  <c:v>38.527354640244511</c:v>
                </c:pt>
                <c:pt idx="354">
                  <c:v>-23.52129461981805</c:v>
                </c:pt>
                <c:pt idx="355">
                  <c:v>-19.044629001837095</c:v>
                </c:pt>
                <c:pt idx="356">
                  <c:v>-20.112568167210753</c:v>
                </c:pt>
                <c:pt idx="357">
                  <c:v>-24.517092145240952</c:v>
                </c:pt>
                <c:pt idx="358">
                  <c:v>-17.201433956548428</c:v>
                </c:pt>
                <c:pt idx="359">
                  <c:v>-19.564437188622051</c:v>
                </c:pt>
                <c:pt idx="360">
                  <c:v>40.139641672148286</c:v>
                </c:pt>
                <c:pt idx="361">
                  <c:v>5.9377038318219064</c:v>
                </c:pt>
                <c:pt idx="362">
                  <c:v>-16.250879467543385</c:v>
                </c:pt>
                <c:pt idx="363">
                  <c:v>-4.9352654913861045</c:v>
                </c:pt>
                <c:pt idx="364">
                  <c:v>8.6593954766905057</c:v>
                </c:pt>
                <c:pt idx="365">
                  <c:v>32.002788260857301</c:v>
                </c:pt>
                <c:pt idx="366">
                  <c:v>8.2799072638867983</c:v>
                </c:pt>
                <c:pt idx="367">
                  <c:v>-17.753269946004266</c:v>
                </c:pt>
                <c:pt idx="368">
                  <c:v>3.069060842397505</c:v>
                </c:pt>
                <c:pt idx="369">
                  <c:v>19.260369555109705</c:v>
                </c:pt>
                <c:pt idx="370">
                  <c:v>10.951001905906494</c:v>
                </c:pt>
                <c:pt idx="371">
                  <c:v>2.102135694693601</c:v>
                </c:pt>
                <c:pt idx="372">
                  <c:v>6.9284604909618963</c:v>
                </c:pt>
                <c:pt idx="373">
                  <c:v>-1.9003594795079692</c:v>
                </c:pt>
                <c:pt idx="374">
                  <c:v>-5.2408382872186365</c:v>
                </c:pt>
                <c:pt idx="375">
                  <c:v>-0.72983378753863803</c:v>
                </c:pt>
                <c:pt idx="376">
                  <c:v>-17.112023080499185</c:v>
                </c:pt>
                <c:pt idx="377">
                  <c:v>-26.190486244536871</c:v>
                </c:pt>
                <c:pt idx="378">
                  <c:v>-31.113716935533148</c:v>
                </c:pt>
                <c:pt idx="379">
                  <c:v>-8.2439442656373529</c:v>
                </c:pt>
                <c:pt idx="380">
                  <c:v>-22.703915869932757</c:v>
                </c:pt>
                <c:pt idx="381">
                  <c:v>-19.64171501979088</c:v>
                </c:pt>
                <c:pt idx="382">
                  <c:v>-26.435685662541403</c:v>
                </c:pt>
                <c:pt idx="383">
                  <c:v>-22.375324446798899</c:v>
                </c:pt>
                <c:pt idx="384">
                  <c:v>-22.52583870083626</c:v>
                </c:pt>
                <c:pt idx="385">
                  <c:v>-16.388261140237447</c:v>
                </c:pt>
                <c:pt idx="386">
                  <c:v>-0.93631317730678632</c:v>
                </c:pt>
                <c:pt idx="387">
                  <c:v>-3.3945235772455078</c:v>
                </c:pt>
                <c:pt idx="388">
                  <c:v>-29.850061565619512</c:v>
                </c:pt>
                <c:pt idx="389">
                  <c:v>-14.161491171974518</c:v>
                </c:pt>
                <c:pt idx="390">
                  <c:v>40.139641672148286</c:v>
                </c:pt>
                <c:pt idx="391">
                  <c:v>5.9377038318219064</c:v>
                </c:pt>
                <c:pt idx="392">
                  <c:v>-16.250879467543385</c:v>
                </c:pt>
                <c:pt idx="393">
                  <c:v>-4.9352654913861045</c:v>
                </c:pt>
                <c:pt idx="394">
                  <c:v>8.6593954766905057</c:v>
                </c:pt>
                <c:pt idx="395">
                  <c:v>32.002788260857301</c:v>
                </c:pt>
                <c:pt idx="396">
                  <c:v>8.2799072638867983</c:v>
                </c:pt>
                <c:pt idx="397">
                  <c:v>-17.753269946004266</c:v>
                </c:pt>
                <c:pt idx="398">
                  <c:v>3.069060842397505</c:v>
                </c:pt>
                <c:pt idx="399">
                  <c:v>19.260369555109705</c:v>
                </c:pt>
                <c:pt idx="400">
                  <c:v>10.951001905906494</c:v>
                </c:pt>
                <c:pt idx="401">
                  <c:v>2.102135694693601</c:v>
                </c:pt>
                <c:pt idx="402">
                  <c:v>6.9284604909618963</c:v>
                </c:pt>
                <c:pt idx="403">
                  <c:v>-1.9003594795079692</c:v>
                </c:pt>
                <c:pt idx="404">
                  <c:v>-5.2408382872186365</c:v>
                </c:pt>
                <c:pt idx="405">
                  <c:v>-0.72983378753863803</c:v>
                </c:pt>
                <c:pt idx="406">
                  <c:v>-17.112023080499185</c:v>
                </c:pt>
                <c:pt idx="407">
                  <c:v>-26.190486244536871</c:v>
                </c:pt>
                <c:pt idx="408">
                  <c:v>-31.113716935533148</c:v>
                </c:pt>
                <c:pt idx="409">
                  <c:v>-8.2439442656373529</c:v>
                </c:pt>
                <c:pt idx="410">
                  <c:v>-22.703915869932757</c:v>
                </c:pt>
                <c:pt idx="411">
                  <c:v>-19.64171501979088</c:v>
                </c:pt>
                <c:pt idx="412">
                  <c:v>-26.435685662541403</c:v>
                </c:pt>
                <c:pt idx="413">
                  <c:v>-22.375324446798899</c:v>
                </c:pt>
                <c:pt idx="414">
                  <c:v>-22.52583870083626</c:v>
                </c:pt>
                <c:pt idx="415">
                  <c:v>-16.388261140237447</c:v>
                </c:pt>
                <c:pt idx="416">
                  <c:v>-0.93631317730678632</c:v>
                </c:pt>
                <c:pt idx="417">
                  <c:v>-3.3945235772455078</c:v>
                </c:pt>
                <c:pt idx="418">
                  <c:v>-29.850061565619512</c:v>
                </c:pt>
                <c:pt idx="419">
                  <c:v>-14.161491171974518</c:v>
                </c:pt>
                <c:pt idx="420">
                  <c:v>16.784219603735195</c:v>
                </c:pt>
                <c:pt idx="421">
                  <c:v>0.41869031237119714</c:v>
                </c:pt>
                <c:pt idx="422">
                  <c:v>-1.2868107530672575</c:v>
                </c:pt>
                <c:pt idx="423">
                  <c:v>-15.700100016012215</c:v>
                </c:pt>
                <c:pt idx="424">
                  <c:v>-19.317923998837728</c:v>
                </c:pt>
                <c:pt idx="425">
                  <c:v>-1.1251408917279662</c:v>
                </c:pt>
                <c:pt idx="426">
                  <c:v>-0.95936708604793353</c:v>
                </c:pt>
                <c:pt idx="427">
                  <c:v>-20.57140521080207</c:v>
                </c:pt>
                <c:pt idx="428">
                  <c:v>12.333200546031307</c:v>
                </c:pt>
                <c:pt idx="429">
                  <c:v>29.365188247699308</c:v>
                </c:pt>
                <c:pt idx="430">
                  <c:v>50.777145237366994</c:v>
                </c:pt>
                <c:pt idx="431">
                  <c:v>-6.5300782468409153</c:v>
                </c:pt>
                <c:pt idx="432">
                  <c:v>19.997962322911604</c:v>
                </c:pt>
                <c:pt idx="433">
                  <c:v>-26.103465964085586</c:v>
                </c:pt>
                <c:pt idx="434">
                  <c:v>-12.628780266586048</c:v>
                </c:pt>
                <c:pt idx="435">
                  <c:v>-17.045521529111369</c:v>
                </c:pt>
                <c:pt idx="436">
                  <c:v>-24.990893447160062</c:v>
                </c:pt>
                <c:pt idx="437">
                  <c:v>2.6061790797859032</c:v>
                </c:pt>
                <c:pt idx="438">
                  <c:v>9.1912041767367043</c:v>
                </c:pt>
                <c:pt idx="439">
                  <c:v>28.546228790843713</c:v>
                </c:pt>
                <c:pt idx="440">
                  <c:v>4.8161095386616068</c:v>
                </c:pt>
                <c:pt idx="441">
                  <c:v>50.036168217040597</c:v>
                </c:pt>
                <c:pt idx="442">
                  <c:v>-19.77830110386509</c:v>
                </c:pt>
                <c:pt idx="443">
                  <c:v>-36.292238556985957</c:v>
                </c:pt>
                <c:pt idx="444">
                  <c:v>-10.775600106391593</c:v>
                </c:pt>
                <c:pt idx="445">
                  <c:v>-45.855789433085917</c:v>
                </c:pt>
                <c:pt idx="446">
                  <c:v>-31.245524327701119</c:v>
                </c:pt>
                <c:pt idx="447">
                  <c:v>-12.85548662193689</c:v>
                </c:pt>
                <c:pt idx="448">
                  <c:v>-1.4218345726646646</c:v>
                </c:pt>
                <c:pt idx="449">
                  <c:v>-22.139232434397528</c:v>
                </c:pt>
                <c:pt idx="450">
                  <c:v>16.784219603735195</c:v>
                </c:pt>
                <c:pt idx="451">
                  <c:v>0.41869031237119714</c:v>
                </c:pt>
                <c:pt idx="452">
                  <c:v>-1.2868107530672575</c:v>
                </c:pt>
                <c:pt idx="453">
                  <c:v>-15.700100016012215</c:v>
                </c:pt>
                <c:pt idx="454">
                  <c:v>-19.317923998837728</c:v>
                </c:pt>
                <c:pt idx="455">
                  <c:v>-1.1251408917279662</c:v>
                </c:pt>
                <c:pt idx="456">
                  <c:v>-0.95936708604793353</c:v>
                </c:pt>
                <c:pt idx="457">
                  <c:v>-20.57140521080207</c:v>
                </c:pt>
                <c:pt idx="458">
                  <c:v>12.333200546031307</c:v>
                </c:pt>
                <c:pt idx="459">
                  <c:v>29.365188247699308</c:v>
                </c:pt>
                <c:pt idx="460">
                  <c:v>50.777145237366994</c:v>
                </c:pt>
                <c:pt idx="461">
                  <c:v>-6.5300782468409153</c:v>
                </c:pt>
                <c:pt idx="462">
                  <c:v>19.997962322911604</c:v>
                </c:pt>
                <c:pt idx="463">
                  <c:v>-26.103465964085586</c:v>
                </c:pt>
                <c:pt idx="464">
                  <c:v>-12.628780266586048</c:v>
                </c:pt>
                <c:pt idx="465">
                  <c:v>-17.045521529111369</c:v>
                </c:pt>
                <c:pt idx="466">
                  <c:v>-24.990893447160062</c:v>
                </c:pt>
                <c:pt idx="467">
                  <c:v>2.6061790797859032</c:v>
                </c:pt>
                <c:pt idx="468">
                  <c:v>9.1912041767367043</c:v>
                </c:pt>
                <c:pt idx="469">
                  <c:v>28.546228790843713</c:v>
                </c:pt>
                <c:pt idx="470">
                  <c:v>4.8161095386616068</c:v>
                </c:pt>
                <c:pt idx="471">
                  <c:v>50.036168217040597</c:v>
                </c:pt>
                <c:pt idx="472">
                  <c:v>-19.77830110386509</c:v>
                </c:pt>
                <c:pt idx="473">
                  <c:v>-36.292238556985957</c:v>
                </c:pt>
                <c:pt idx="474">
                  <c:v>-10.775600106391593</c:v>
                </c:pt>
                <c:pt idx="475">
                  <c:v>-45.855789433085917</c:v>
                </c:pt>
                <c:pt idx="476">
                  <c:v>-31.245524327701119</c:v>
                </c:pt>
                <c:pt idx="477">
                  <c:v>-12.85548662193689</c:v>
                </c:pt>
                <c:pt idx="478">
                  <c:v>-1.4218345726646646</c:v>
                </c:pt>
                <c:pt idx="479">
                  <c:v>-22.139232434397528</c:v>
                </c:pt>
              </c:numCache>
            </c:numRef>
          </c:xVal>
          <c:yVal>
            <c:numRef>
              <c:f>Sheet1!$P$2:$P$481</c:f>
              <c:numCache>
                <c:formatCode>General</c:formatCode>
                <c:ptCount val="480"/>
                <c:pt idx="0">
                  <c:v>12.19579938212987</c:v>
                </c:pt>
                <c:pt idx="1">
                  <c:v>-8.5700964418588266E-2</c:v>
                </c:pt>
                <c:pt idx="2">
                  <c:v>-2.8339929115604741</c:v>
                </c:pt>
                <c:pt idx="3">
                  <c:v>-12.485243817023891</c:v>
                </c:pt>
                <c:pt idx="4">
                  <c:v>6.1798570982060026</c:v>
                </c:pt>
                <c:pt idx="5">
                  <c:v>-12.47377693653107</c:v>
                </c:pt>
                <c:pt idx="6">
                  <c:v>-2.4274096334518958</c:v>
                </c:pt>
                <c:pt idx="7">
                  <c:v>-1.061909629022658</c:v>
                </c:pt>
                <c:pt idx="8">
                  <c:v>-0.73625099315680498</c:v>
                </c:pt>
                <c:pt idx="9">
                  <c:v>1.709080376083663</c:v>
                </c:pt>
                <c:pt idx="10">
                  <c:v>2.5365587348653188E-2</c:v>
                </c:pt>
                <c:pt idx="11">
                  <c:v>-4.0874267000083124</c:v>
                </c:pt>
                <c:pt idx="12">
                  <c:v>-1.321015714259238</c:v>
                </c:pt>
                <c:pt idx="13">
                  <c:v>0.39347772021306393</c:v>
                </c:pt>
                <c:pt idx="14">
                  <c:v>0.68648526851146774</c:v>
                </c:pt>
                <c:pt idx="15">
                  <c:v>-1.509694250297513</c:v>
                </c:pt>
                <c:pt idx="16">
                  <c:v>-0.2878357336693731</c:v>
                </c:pt>
                <c:pt idx="17">
                  <c:v>5.3539860119349711</c:v>
                </c:pt>
                <c:pt idx="18">
                  <c:v>-2.8562274827997469</c:v>
                </c:pt>
                <c:pt idx="19">
                  <c:v>2.8624119982909</c:v>
                </c:pt>
                <c:pt idx="20">
                  <c:v>0.57397479945634877</c:v>
                </c:pt>
                <c:pt idx="21">
                  <c:v>3.1777844805769528</c:v>
                </c:pt>
                <c:pt idx="22">
                  <c:v>4.0525101881340806</c:v>
                </c:pt>
                <c:pt idx="23">
                  <c:v>3.441897460526913</c:v>
                </c:pt>
                <c:pt idx="24">
                  <c:v>2.8709650281910588</c:v>
                </c:pt>
                <c:pt idx="25">
                  <c:v>1.159020209497037</c:v>
                </c:pt>
                <c:pt idx="26">
                  <c:v>2.3969936539453318</c:v>
                </c:pt>
                <c:pt idx="27">
                  <c:v>-11.067571242650349</c:v>
                </c:pt>
                <c:pt idx="28">
                  <c:v>3.9513615047374504</c:v>
                </c:pt>
                <c:pt idx="29">
                  <c:v>4.1346135273503188</c:v>
                </c:pt>
                <c:pt idx="30">
                  <c:v>12.19579938212987</c:v>
                </c:pt>
                <c:pt idx="31">
                  <c:v>-8.5700964418588266E-2</c:v>
                </c:pt>
                <c:pt idx="32">
                  <c:v>-2.8339929115604741</c:v>
                </c:pt>
                <c:pt idx="33">
                  <c:v>-12.485243817023891</c:v>
                </c:pt>
                <c:pt idx="34">
                  <c:v>6.1798570982060026</c:v>
                </c:pt>
                <c:pt idx="35">
                  <c:v>-12.47377693653107</c:v>
                </c:pt>
                <c:pt idx="36">
                  <c:v>-2.4274096334518958</c:v>
                </c:pt>
                <c:pt idx="37">
                  <c:v>-1.061909629022658</c:v>
                </c:pt>
                <c:pt idx="38">
                  <c:v>-0.73625099315680498</c:v>
                </c:pt>
                <c:pt idx="39">
                  <c:v>1.709080376083663</c:v>
                </c:pt>
                <c:pt idx="40">
                  <c:v>2.5365587348653188E-2</c:v>
                </c:pt>
                <c:pt idx="41">
                  <c:v>-4.0874267000083124</c:v>
                </c:pt>
                <c:pt idx="42">
                  <c:v>-1.321015714259238</c:v>
                </c:pt>
                <c:pt idx="43">
                  <c:v>0.39347772021306393</c:v>
                </c:pt>
                <c:pt idx="44">
                  <c:v>0.68648526851146774</c:v>
                </c:pt>
                <c:pt idx="45">
                  <c:v>-1.509694250297513</c:v>
                </c:pt>
                <c:pt idx="46">
                  <c:v>-0.2878357336693731</c:v>
                </c:pt>
                <c:pt idx="47">
                  <c:v>5.3539860119349711</c:v>
                </c:pt>
                <c:pt idx="48">
                  <c:v>-2.8562274827997469</c:v>
                </c:pt>
                <c:pt idx="49">
                  <c:v>2.8624119982909</c:v>
                </c:pt>
                <c:pt idx="50">
                  <c:v>0.57397479945634877</c:v>
                </c:pt>
                <c:pt idx="51">
                  <c:v>3.1777844805769528</c:v>
                </c:pt>
                <c:pt idx="52">
                  <c:v>4.0525101881340806</c:v>
                </c:pt>
                <c:pt idx="53">
                  <c:v>3.441897460526913</c:v>
                </c:pt>
                <c:pt idx="54">
                  <c:v>2.8709650281910588</c:v>
                </c:pt>
                <c:pt idx="55">
                  <c:v>1.159020209497037</c:v>
                </c:pt>
                <c:pt idx="56">
                  <c:v>2.3969936539453318</c:v>
                </c:pt>
                <c:pt idx="57">
                  <c:v>-11.067571242650349</c:v>
                </c:pt>
                <c:pt idx="58">
                  <c:v>3.9513615047374504</c:v>
                </c:pt>
                <c:pt idx="59">
                  <c:v>4.1346135273503188</c:v>
                </c:pt>
                <c:pt idx="60">
                  <c:v>12.37511057166096</c:v>
                </c:pt>
                <c:pt idx="61">
                  <c:v>1.0128357297657939</c:v>
                </c:pt>
                <c:pt idx="62">
                  <c:v>0.64855963955660512</c:v>
                </c:pt>
                <c:pt idx="63">
                  <c:v>3.0139941109879729</c:v>
                </c:pt>
                <c:pt idx="64">
                  <c:v>3.1093003022575743</c:v>
                </c:pt>
                <c:pt idx="65">
                  <c:v>-2.4006354195148258</c:v>
                </c:pt>
                <c:pt idx="66">
                  <c:v>4.8775594840092129</c:v>
                </c:pt>
                <c:pt idx="67">
                  <c:v>-3.047025939427642</c:v>
                </c:pt>
                <c:pt idx="68">
                  <c:v>0.47169130565517664</c:v>
                </c:pt>
                <c:pt idx="69">
                  <c:v>4.1226844495405771E-2</c:v>
                </c:pt>
                <c:pt idx="70">
                  <c:v>-9.3032099099804473</c:v>
                </c:pt>
                <c:pt idx="71">
                  <c:v>-5.5863140129374518</c:v>
                </c:pt>
                <c:pt idx="72">
                  <c:v>-8.0093889907124485</c:v>
                </c:pt>
                <c:pt idx="73">
                  <c:v>-3.688753126340647</c:v>
                </c:pt>
                <c:pt idx="74">
                  <c:v>2.0131361928134899</c:v>
                </c:pt>
                <c:pt idx="75">
                  <c:v>3.7835639087348256</c:v>
                </c:pt>
                <c:pt idx="76">
                  <c:v>10.105737601690059</c:v>
                </c:pt>
                <c:pt idx="77">
                  <c:v>0.42155940015672172</c:v>
                </c:pt>
                <c:pt idx="78">
                  <c:v>-1.1390255730304051</c:v>
                </c:pt>
                <c:pt idx="79">
                  <c:v>-10.916199618000521</c:v>
                </c:pt>
                <c:pt idx="80">
                  <c:v>-3.5888806548020709</c:v>
                </c:pt>
                <c:pt idx="81">
                  <c:v>-0.22662817995931472</c:v>
                </c:pt>
                <c:pt idx="82">
                  <c:v>12.01566816182595</c:v>
                </c:pt>
                <c:pt idx="83">
                  <c:v>-0.81101179014001912</c:v>
                </c:pt>
                <c:pt idx="84">
                  <c:v>-3.3002940117706761</c:v>
                </c:pt>
                <c:pt idx="85">
                  <c:v>-9.9980862564724013</c:v>
                </c:pt>
                <c:pt idx="86">
                  <c:v>-1.9325217389296951</c:v>
                </c:pt>
                <c:pt idx="87">
                  <c:v>10.80156077767427</c:v>
                </c:pt>
                <c:pt idx="88">
                  <c:v>-8.7773790788035253</c:v>
                </c:pt>
                <c:pt idx="89">
                  <c:v>-5.2483402854807002</c:v>
                </c:pt>
                <c:pt idx="90">
                  <c:v>12.37511057166096</c:v>
                </c:pt>
                <c:pt idx="91">
                  <c:v>1.0128357297657939</c:v>
                </c:pt>
                <c:pt idx="92">
                  <c:v>0.64855963955660512</c:v>
                </c:pt>
                <c:pt idx="93">
                  <c:v>3.0139941109879729</c:v>
                </c:pt>
                <c:pt idx="94">
                  <c:v>3.1093003022575743</c:v>
                </c:pt>
                <c:pt idx="95">
                  <c:v>-2.4006354195148258</c:v>
                </c:pt>
                <c:pt idx="96">
                  <c:v>4.8775594840092129</c:v>
                </c:pt>
                <c:pt idx="97">
                  <c:v>-3.047025939427642</c:v>
                </c:pt>
                <c:pt idx="98">
                  <c:v>0.47169130565517664</c:v>
                </c:pt>
                <c:pt idx="99">
                  <c:v>4.1226844495405771E-2</c:v>
                </c:pt>
                <c:pt idx="100">
                  <c:v>-9.3032099099804473</c:v>
                </c:pt>
                <c:pt idx="101">
                  <c:v>-5.5863140129374518</c:v>
                </c:pt>
                <c:pt idx="102">
                  <c:v>-8.0093889907124485</c:v>
                </c:pt>
                <c:pt idx="103">
                  <c:v>-3.688753126340647</c:v>
                </c:pt>
                <c:pt idx="104">
                  <c:v>2.0131361928134899</c:v>
                </c:pt>
                <c:pt idx="105">
                  <c:v>3.7835639087348256</c:v>
                </c:pt>
                <c:pt idx="106">
                  <c:v>10.105737601690059</c:v>
                </c:pt>
                <c:pt idx="107">
                  <c:v>0.42155940015672172</c:v>
                </c:pt>
                <c:pt idx="108">
                  <c:v>-1.1390255730304051</c:v>
                </c:pt>
                <c:pt idx="109">
                  <c:v>-10.916199618000521</c:v>
                </c:pt>
                <c:pt idx="110">
                  <c:v>-3.5888806548020709</c:v>
                </c:pt>
                <c:pt idx="111">
                  <c:v>-0.22662817995931472</c:v>
                </c:pt>
                <c:pt idx="112">
                  <c:v>12.01566816182595</c:v>
                </c:pt>
                <c:pt idx="113">
                  <c:v>-0.81101179014001912</c:v>
                </c:pt>
                <c:pt idx="114">
                  <c:v>-3.3002940117706761</c:v>
                </c:pt>
                <c:pt idx="115">
                  <c:v>-9.9980862564724013</c:v>
                </c:pt>
                <c:pt idx="116">
                  <c:v>-1.9325217389296951</c:v>
                </c:pt>
                <c:pt idx="117">
                  <c:v>10.80156077767427</c:v>
                </c:pt>
                <c:pt idx="118">
                  <c:v>-8.7773790788035253</c:v>
                </c:pt>
                <c:pt idx="119">
                  <c:v>-5.2483402854807002</c:v>
                </c:pt>
                <c:pt idx="120">
                  <c:v>8.2013597517923191</c:v>
                </c:pt>
                <c:pt idx="121">
                  <c:v>11.90400656667901</c:v>
                </c:pt>
                <c:pt idx="122">
                  <c:v>2.0709110865591941E-2</c:v>
                </c:pt>
                <c:pt idx="123">
                  <c:v>49.211990833282471</c:v>
                </c:pt>
                <c:pt idx="124">
                  <c:v>-0.11737498023272611</c:v>
                </c:pt>
                <c:pt idx="125">
                  <c:v>18.953511714935299</c:v>
                </c:pt>
                <c:pt idx="126">
                  <c:v>-1.3032839633096229</c:v>
                </c:pt>
                <c:pt idx="127">
                  <c:v>6.1879492227933941</c:v>
                </c:pt>
                <c:pt idx="128">
                  <c:v>5.3398877598941201</c:v>
                </c:pt>
                <c:pt idx="129">
                  <c:v>10.11195488002992</c:v>
                </c:pt>
                <c:pt idx="130">
                  <c:v>3.0248781303826457</c:v>
                </c:pt>
                <c:pt idx="131">
                  <c:v>2.4789031561338781</c:v>
                </c:pt>
                <c:pt idx="132">
                  <c:v>-12.307637645257099</c:v>
                </c:pt>
                <c:pt idx="133">
                  <c:v>-5.5110666913980904</c:v>
                </c:pt>
                <c:pt idx="134">
                  <c:v>-5.8428139961504941</c:v>
                </c:pt>
                <c:pt idx="135">
                  <c:v>6.1152341021032841</c:v>
                </c:pt>
                <c:pt idx="136">
                  <c:v>3.2695576248416138</c:v>
                </c:pt>
                <c:pt idx="137">
                  <c:v>3.0255710398584617</c:v>
                </c:pt>
                <c:pt idx="138">
                  <c:v>3.5070514695378958</c:v>
                </c:pt>
                <c:pt idx="139">
                  <c:v>1.017093111898183</c:v>
                </c:pt>
                <c:pt idx="140">
                  <c:v>-9.9330529293321952</c:v>
                </c:pt>
                <c:pt idx="141">
                  <c:v>-0.66238197578001212</c:v>
                </c:pt>
                <c:pt idx="142">
                  <c:v>-0.4075647633151766</c:v>
                </c:pt>
                <c:pt idx="143">
                  <c:v>12.02598098564267</c:v>
                </c:pt>
                <c:pt idx="144">
                  <c:v>-1.8874991969824981</c:v>
                </c:pt>
                <c:pt idx="145">
                  <c:v>1.258552658600981</c:v>
                </c:pt>
                <c:pt idx="146">
                  <c:v>1.5215218589921209</c:v>
                </c:pt>
                <c:pt idx="147">
                  <c:v>2.3268604156217521</c:v>
                </c:pt>
                <c:pt idx="148">
                  <c:v>-3.7723816227476559</c:v>
                </c:pt>
                <c:pt idx="149">
                  <c:v>10.256935183396431</c:v>
                </c:pt>
                <c:pt idx="150">
                  <c:v>8.2013597517923191</c:v>
                </c:pt>
                <c:pt idx="151">
                  <c:v>11.90400656667901</c:v>
                </c:pt>
                <c:pt idx="152">
                  <c:v>2.0709110865591941E-2</c:v>
                </c:pt>
                <c:pt idx="153">
                  <c:v>49.211990833282471</c:v>
                </c:pt>
                <c:pt idx="154">
                  <c:v>-0.11737498023272611</c:v>
                </c:pt>
                <c:pt idx="155">
                  <c:v>18.953511714935299</c:v>
                </c:pt>
                <c:pt idx="156">
                  <c:v>-1.3032839633096229</c:v>
                </c:pt>
                <c:pt idx="157">
                  <c:v>6.1879492227933941</c:v>
                </c:pt>
                <c:pt idx="158">
                  <c:v>5.3398877598941201</c:v>
                </c:pt>
                <c:pt idx="159">
                  <c:v>10.11195488002992</c:v>
                </c:pt>
                <c:pt idx="160">
                  <c:v>3.0248781303826457</c:v>
                </c:pt>
                <c:pt idx="161">
                  <c:v>2.4789031561338781</c:v>
                </c:pt>
                <c:pt idx="162">
                  <c:v>-12.307637645257099</c:v>
                </c:pt>
                <c:pt idx="163">
                  <c:v>-5.5110666913980904</c:v>
                </c:pt>
                <c:pt idx="164">
                  <c:v>-5.8428139961504941</c:v>
                </c:pt>
                <c:pt idx="165">
                  <c:v>6.1152341021032841</c:v>
                </c:pt>
                <c:pt idx="166">
                  <c:v>3.2695576248416138</c:v>
                </c:pt>
                <c:pt idx="167">
                  <c:v>3.0255710398584617</c:v>
                </c:pt>
                <c:pt idx="168">
                  <c:v>3.5070514695378958</c:v>
                </c:pt>
                <c:pt idx="169">
                  <c:v>1.017093111898183</c:v>
                </c:pt>
                <c:pt idx="170">
                  <c:v>-9.9330529293321952</c:v>
                </c:pt>
                <c:pt idx="171">
                  <c:v>-0.66238197578001212</c:v>
                </c:pt>
                <c:pt idx="172">
                  <c:v>-0.4075647633151766</c:v>
                </c:pt>
                <c:pt idx="173">
                  <c:v>12.02598098564267</c:v>
                </c:pt>
                <c:pt idx="174">
                  <c:v>-1.8874991969824981</c:v>
                </c:pt>
                <c:pt idx="175">
                  <c:v>1.258552658600981</c:v>
                </c:pt>
                <c:pt idx="176">
                  <c:v>1.5215218589921209</c:v>
                </c:pt>
                <c:pt idx="177">
                  <c:v>2.3268604156217521</c:v>
                </c:pt>
                <c:pt idx="178">
                  <c:v>-3.7723816227476559</c:v>
                </c:pt>
                <c:pt idx="179">
                  <c:v>10.256935183396431</c:v>
                </c:pt>
                <c:pt idx="180">
                  <c:v>-10.378642245654241</c:v>
                </c:pt>
                <c:pt idx="181">
                  <c:v>8.6047355367941361</c:v>
                </c:pt>
                <c:pt idx="182">
                  <c:v>3.7392158388829784</c:v>
                </c:pt>
                <c:pt idx="183">
                  <c:v>12.93715902626368</c:v>
                </c:pt>
                <c:pt idx="184">
                  <c:v>-2.40411383921432</c:v>
                </c:pt>
                <c:pt idx="185">
                  <c:v>-9.770463676378057</c:v>
                </c:pt>
                <c:pt idx="186">
                  <c:v>16.61502122879028</c:v>
                </c:pt>
                <c:pt idx="187">
                  <c:v>6.0213652913188991</c:v>
                </c:pt>
                <c:pt idx="188">
                  <c:v>2.0478489473147161</c:v>
                </c:pt>
                <c:pt idx="189">
                  <c:v>9.9067878465801584</c:v>
                </c:pt>
                <c:pt idx="190">
                  <c:v>15.0088894367218</c:v>
                </c:pt>
                <c:pt idx="191">
                  <c:v>-14.815641591948289</c:v>
                </c:pt>
                <c:pt idx="192">
                  <c:v>-1.2157407070278701</c:v>
                </c:pt>
                <c:pt idx="193">
                  <c:v>-11.564741155573451</c:v>
                </c:pt>
                <c:pt idx="194">
                  <c:v>6.3404916729136174</c:v>
                </c:pt>
                <c:pt idx="195">
                  <c:v>-2.3378925880004018</c:v>
                </c:pt>
                <c:pt idx="196">
                  <c:v>14.24949731687054</c:v>
                </c:pt>
                <c:pt idx="197">
                  <c:v>-1.6398007329921158</c:v>
                </c:pt>
                <c:pt idx="198">
                  <c:v>2.3199704664896709E-2</c:v>
                </c:pt>
                <c:pt idx="199">
                  <c:v>9.3797974099692141</c:v>
                </c:pt>
                <c:pt idx="200">
                  <c:v>2.1711761029607852</c:v>
                </c:pt>
                <c:pt idx="201">
                  <c:v>4.4511680156310316</c:v>
                </c:pt>
                <c:pt idx="202">
                  <c:v>9.9774815150636993</c:v>
                </c:pt>
                <c:pt idx="203">
                  <c:v>-99.762839078903198</c:v>
                </c:pt>
                <c:pt idx="204">
                  <c:v>1.4410957606349639</c:v>
                </c:pt>
                <c:pt idx="205">
                  <c:v>-6.7820269144237875</c:v>
                </c:pt>
                <c:pt idx="206">
                  <c:v>4.1302905932806615</c:v>
                </c:pt>
                <c:pt idx="207">
                  <c:v>-3.0319272423421637</c:v>
                </c:pt>
                <c:pt idx="208">
                  <c:v>-6.360944141899358</c:v>
                </c:pt>
                <c:pt idx="209">
                  <c:v>-24.95939135551453</c:v>
                </c:pt>
                <c:pt idx="210">
                  <c:v>-10.378642245654241</c:v>
                </c:pt>
                <c:pt idx="211">
                  <c:v>8.6047355367941361</c:v>
                </c:pt>
                <c:pt idx="212">
                  <c:v>3.7392158388829784</c:v>
                </c:pt>
                <c:pt idx="213">
                  <c:v>12.93715902626368</c:v>
                </c:pt>
                <c:pt idx="214">
                  <c:v>-2.40411383921432</c:v>
                </c:pt>
                <c:pt idx="215">
                  <c:v>-9.770463676378057</c:v>
                </c:pt>
                <c:pt idx="216">
                  <c:v>16.61502122879028</c:v>
                </c:pt>
                <c:pt idx="217">
                  <c:v>6.0213652913188991</c:v>
                </c:pt>
                <c:pt idx="218">
                  <c:v>2.0478489473147161</c:v>
                </c:pt>
                <c:pt idx="219">
                  <c:v>9.9067878465801584</c:v>
                </c:pt>
                <c:pt idx="220">
                  <c:v>15.0088894367218</c:v>
                </c:pt>
                <c:pt idx="221">
                  <c:v>-14.815641591948289</c:v>
                </c:pt>
                <c:pt idx="222">
                  <c:v>-1.2157407070278701</c:v>
                </c:pt>
                <c:pt idx="223">
                  <c:v>-11.564741155573451</c:v>
                </c:pt>
                <c:pt idx="224">
                  <c:v>6.3404916729136174</c:v>
                </c:pt>
                <c:pt idx="225">
                  <c:v>-2.3378925880004018</c:v>
                </c:pt>
                <c:pt idx="226">
                  <c:v>14.24949731687054</c:v>
                </c:pt>
                <c:pt idx="227">
                  <c:v>-1.6398007329921158</c:v>
                </c:pt>
                <c:pt idx="228">
                  <c:v>2.3199704664896709E-2</c:v>
                </c:pt>
                <c:pt idx="229">
                  <c:v>9.3797974099692141</c:v>
                </c:pt>
                <c:pt idx="230">
                  <c:v>2.1711761029607852</c:v>
                </c:pt>
                <c:pt idx="231">
                  <c:v>4.4511680156310316</c:v>
                </c:pt>
                <c:pt idx="232">
                  <c:v>9.9774815150636993</c:v>
                </c:pt>
                <c:pt idx="233">
                  <c:v>-99.762839078903198</c:v>
                </c:pt>
                <c:pt idx="234">
                  <c:v>1.4410957606349639</c:v>
                </c:pt>
                <c:pt idx="235">
                  <c:v>-6.7820269144237875</c:v>
                </c:pt>
                <c:pt idx="236">
                  <c:v>4.1302905932806615</c:v>
                </c:pt>
                <c:pt idx="237">
                  <c:v>-3.0319272423421637</c:v>
                </c:pt>
                <c:pt idx="238">
                  <c:v>-6.360944141899358</c:v>
                </c:pt>
                <c:pt idx="239">
                  <c:v>-24.95939135551453</c:v>
                </c:pt>
                <c:pt idx="240">
                  <c:v>3.8236290841794434</c:v>
                </c:pt>
                <c:pt idx="241">
                  <c:v>1.3826829494912169E-2</c:v>
                </c:pt>
                <c:pt idx="242">
                  <c:v>-0.66461154357073038</c:v>
                </c:pt>
                <c:pt idx="243">
                  <c:v>5.5165365264483404</c:v>
                </c:pt>
                <c:pt idx="244">
                  <c:v>1.620557409906205</c:v>
                </c:pt>
                <c:pt idx="245">
                  <c:v>-2.091440518620868</c:v>
                </c:pt>
                <c:pt idx="246">
                  <c:v>-5.4724654296224164</c:v>
                </c:pt>
                <c:pt idx="247">
                  <c:v>2.1249400180114368</c:v>
                </c:pt>
                <c:pt idx="248">
                  <c:v>-4.6853990063573852</c:v>
                </c:pt>
                <c:pt idx="249">
                  <c:v>7.1391280216302313</c:v>
                </c:pt>
                <c:pt idx="250">
                  <c:v>-1.8018832075893769</c:v>
                </c:pt>
                <c:pt idx="251">
                  <c:v>3.7055228661683808</c:v>
                </c:pt>
                <c:pt idx="252">
                  <c:v>1.8251724086293899</c:v>
                </c:pt>
                <c:pt idx="253">
                  <c:v>14.26679013222547</c:v>
                </c:pt>
                <c:pt idx="254">
                  <c:v>9.9586627616723842</c:v>
                </c:pt>
                <c:pt idx="255">
                  <c:v>6.7227352636588638</c:v>
                </c:pt>
                <c:pt idx="256">
                  <c:v>3.6725678703353561</c:v>
                </c:pt>
                <c:pt idx="257">
                  <c:v>11.07221493832968</c:v>
                </c:pt>
                <c:pt idx="258">
                  <c:v>-2.9632174942979943</c:v>
                </c:pt>
                <c:pt idx="259">
                  <c:v>6.4335743266270145</c:v>
                </c:pt>
                <c:pt idx="260">
                  <c:v>2.4963279384335029</c:v>
                </c:pt>
                <c:pt idx="261">
                  <c:v>6.3790109637923624</c:v>
                </c:pt>
                <c:pt idx="262">
                  <c:v>9.5927904829659756</c:v>
                </c:pt>
                <c:pt idx="263">
                  <c:v>8.1948212882159499</c:v>
                </c:pt>
                <c:pt idx="264">
                  <c:v>8.3162883480452443</c:v>
                </c:pt>
                <c:pt idx="265">
                  <c:v>2.8643694841527267</c:v>
                </c:pt>
                <c:pt idx="266">
                  <c:v>7.8514973596141626</c:v>
                </c:pt>
                <c:pt idx="267">
                  <c:v>5.3182201475129043</c:v>
                </c:pt>
                <c:pt idx="268">
                  <c:v>0.67393394831677766</c:v>
                </c:pt>
                <c:pt idx="269">
                  <c:v>-2.8389980959156893</c:v>
                </c:pt>
                <c:pt idx="270">
                  <c:v>3.8236290841794434</c:v>
                </c:pt>
                <c:pt idx="271">
                  <c:v>1.3826829494912169E-2</c:v>
                </c:pt>
                <c:pt idx="272">
                  <c:v>-0.66461154357073038</c:v>
                </c:pt>
                <c:pt idx="273">
                  <c:v>5.5165365264483404</c:v>
                </c:pt>
                <c:pt idx="274">
                  <c:v>1.620557409906205</c:v>
                </c:pt>
                <c:pt idx="275">
                  <c:v>-2.091440518620868</c:v>
                </c:pt>
                <c:pt idx="276">
                  <c:v>-5.4724654296224164</c:v>
                </c:pt>
                <c:pt idx="277">
                  <c:v>2.1249400180114368</c:v>
                </c:pt>
                <c:pt idx="278">
                  <c:v>-4.6853990063573852</c:v>
                </c:pt>
                <c:pt idx="279">
                  <c:v>7.1391280216302313</c:v>
                </c:pt>
                <c:pt idx="280">
                  <c:v>-1.8018832075893769</c:v>
                </c:pt>
                <c:pt idx="281">
                  <c:v>3.7055228661683808</c:v>
                </c:pt>
                <c:pt idx="282">
                  <c:v>1.8251724086293899</c:v>
                </c:pt>
                <c:pt idx="283">
                  <c:v>14.26679013222547</c:v>
                </c:pt>
                <c:pt idx="284">
                  <c:v>9.9586627616723842</c:v>
                </c:pt>
                <c:pt idx="285">
                  <c:v>6.7227352636588638</c:v>
                </c:pt>
                <c:pt idx="286">
                  <c:v>3.6725678703353561</c:v>
                </c:pt>
                <c:pt idx="287">
                  <c:v>11.07221493832968</c:v>
                </c:pt>
                <c:pt idx="288">
                  <c:v>-2.9632174942979943</c:v>
                </c:pt>
                <c:pt idx="289">
                  <c:v>6.4335743266270145</c:v>
                </c:pt>
                <c:pt idx="290">
                  <c:v>2.4963279384335029</c:v>
                </c:pt>
                <c:pt idx="291">
                  <c:v>6.3790109637923624</c:v>
                </c:pt>
                <c:pt idx="292">
                  <c:v>9.5927904829659756</c:v>
                </c:pt>
                <c:pt idx="293">
                  <c:v>8.1948212882159499</c:v>
                </c:pt>
                <c:pt idx="294">
                  <c:v>8.3162883480452443</c:v>
                </c:pt>
                <c:pt idx="295">
                  <c:v>2.8643694841527267</c:v>
                </c:pt>
                <c:pt idx="296">
                  <c:v>7.8514973596141626</c:v>
                </c:pt>
                <c:pt idx="297">
                  <c:v>5.3182201475129043</c:v>
                </c:pt>
                <c:pt idx="298">
                  <c:v>0.67393394831677766</c:v>
                </c:pt>
                <c:pt idx="299">
                  <c:v>-2.8389980959156893</c:v>
                </c:pt>
                <c:pt idx="300">
                  <c:v>-2.7574574319945562</c:v>
                </c:pt>
                <c:pt idx="301">
                  <c:v>-0.78505642412993581</c:v>
                </c:pt>
                <c:pt idx="302">
                  <c:v>2.3175175987293568</c:v>
                </c:pt>
                <c:pt idx="303">
                  <c:v>4.1764978833601178</c:v>
                </c:pt>
                <c:pt idx="304">
                  <c:v>3.2522168514493668</c:v>
                </c:pt>
                <c:pt idx="305">
                  <c:v>3.050064615072702</c:v>
                </c:pt>
                <c:pt idx="306">
                  <c:v>2.3125180637636458</c:v>
                </c:pt>
                <c:pt idx="307">
                  <c:v>0.55781374513512649</c:v>
                </c:pt>
                <c:pt idx="308">
                  <c:v>4.5990384839325005</c:v>
                </c:pt>
                <c:pt idx="309">
                  <c:v>3.0119791311658251</c:v>
                </c:pt>
                <c:pt idx="310">
                  <c:v>0.14687988401829438</c:v>
                </c:pt>
                <c:pt idx="311">
                  <c:v>2.6261994866386171</c:v>
                </c:pt>
                <c:pt idx="312">
                  <c:v>1.7164462376418812</c:v>
                </c:pt>
                <c:pt idx="313">
                  <c:v>2.3904908569015939</c:v>
                </c:pt>
                <c:pt idx="314">
                  <c:v>0.77325485919601999</c:v>
                </c:pt>
                <c:pt idx="315">
                  <c:v>2.0444690701982369</c:v>
                </c:pt>
                <c:pt idx="316">
                  <c:v>2.7923044144131803</c:v>
                </c:pt>
                <c:pt idx="317">
                  <c:v>1.741249380673813</c:v>
                </c:pt>
                <c:pt idx="318">
                  <c:v>2.0174372963578957</c:v>
                </c:pt>
                <c:pt idx="319">
                  <c:v>-2.1573047508295131</c:v>
                </c:pt>
                <c:pt idx="320">
                  <c:v>2.7354197401852032</c:v>
                </c:pt>
                <c:pt idx="321">
                  <c:v>-0.94076701668141738</c:v>
                </c:pt>
                <c:pt idx="322">
                  <c:v>1.2302690832005501</c:v>
                </c:pt>
                <c:pt idx="323">
                  <c:v>2.7059909052764479</c:v>
                </c:pt>
                <c:pt idx="324">
                  <c:v>2.2214704230696358</c:v>
                </c:pt>
                <c:pt idx="325">
                  <c:v>-1.290683382318158</c:v>
                </c:pt>
                <c:pt idx="326">
                  <c:v>1.6814268889936319</c:v>
                </c:pt>
                <c:pt idx="327">
                  <c:v>0.1023082915257757</c:v>
                </c:pt>
                <c:pt idx="328">
                  <c:v>8.1114482501342296E-3</c:v>
                </c:pt>
                <c:pt idx="329">
                  <c:v>0.63772019335024144</c:v>
                </c:pt>
                <c:pt idx="330">
                  <c:v>-2.7574574319945562</c:v>
                </c:pt>
                <c:pt idx="331">
                  <c:v>-0.78505642412993581</c:v>
                </c:pt>
                <c:pt idx="332">
                  <c:v>2.3175175987293568</c:v>
                </c:pt>
                <c:pt idx="333">
                  <c:v>4.1764978833601178</c:v>
                </c:pt>
                <c:pt idx="334">
                  <c:v>3.2522168514493668</c:v>
                </c:pt>
                <c:pt idx="335">
                  <c:v>3.050064615072702</c:v>
                </c:pt>
                <c:pt idx="336">
                  <c:v>2.3125180637636458</c:v>
                </c:pt>
                <c:pt idx="337">
                  <c:v>0.55781374513512649</c:v>
                </c:pt>
                <c:pt idx="338">
                  <c:v>4.5990384839325005</c:v>
                </c:pt>
                <c:pt idx="339">
                  <c:v>3.0119791311658251</c:v>
                </c:pt>
                <c:pt idx="340">
                  <c:v>0.14687988401829438</c:v>
                </c:pt>
                <c:pt idx="341">
                  <c:v>2.6261994866386171</c:v>
                </c:pt>
                <c:pt idx="342">
                  <c:v>1.7164462376418812</c:v>
                </c:pt>
                <c:pt idx="343">
                  <c:v>2.3904908569015939</c:v>
                </c:pt>
                <c:pt idx="344">
                  <c:v>0.77325485919601999</c:v>
                </c:pt>
                <c:pt idx="345">
                  <c:v>2.0444690701982369</c:v>
                </c:pt>
                <c:pt idx="346">
                  <c:v>2.7923044144131803</c:v>
                </c:pt>
                <c:pt idx="347">
                  <c:v>1.741249380673813</c:v>
                </c:pt>
                <c:pt idx="348">
                  <c:v>2.0174372963578957</c:v>
                </c:pt>
                <c:pt idx="349">
                  <c:v>-2.1573047508295131</c:v>
                </c:pt>
                <c:pt idx="350">
                  <c:v>2.7354197401852032</c:v>
                </c:pt>
                <c:pt idx="351">
                  <c:v>-0.94076701668141738</c:v>
                </c:pt>
                <c:pt idx="352">
                  <c:v>1.2302690832005501</c:v>
                </c:pt>
                <c:pt idx="353">
                  <c:v>2.7059909052764479</c:v>
                </c:pt>
                <c:pt idx="354">
                  <c:v>2.2214704230696358</c:v>
                </c:pt>
                <c:pt idx="355">
                  <c:v>-1.290683382318158</c:v>
                </c:pt>
                <c:pt idx="356">
                  <c:v>1.6814268889936319</c:v>
                </c:pt>
                <c:pt idx="357">
                  <c:v>0.1023082915257757</c:v>
                </c:pt>
                <c:pt idx="358">
                  <c:v>8.1114482501342296E-3</c:v>
                </c:pt>
                <c:pt idx="359">
                  <c:v>0.63772019335024144</c:v>
                </c:pt>
                <c:pt idx="360">
                  <c:v>4.5085903607582365</c:v>
                </c:pt>
                <c:pt idx="361">
                  <c:v>0.71599031890985965</c:v>
                </c:pt>
                <c:pt idx="362">
                  <c:v>0.35235301251008699</c:v>
                </c:pt>
                <c:pt idx="363">
                  <c:v>1.5628744275843698</c:v>
                </c:pt>
                <c:pt idx="364">
                  <c:v>2.8447396600225341</c:v>
                </c:pt>
                <c:pt idx="365">
                  <c:v>1.4579503888462682</c:v>
                </c:pt>
                <c:pt idx="366">
                  <c:v>0.94606528289349068</c:v>
                </c:pt>
                <c:pt idx="367">
                  <c:v>1.7132143643635922</c:v>
                </c:pt>
                <c:pt idx="368">
                  <c:v>0.42417600318990134</c:v>
                </c:pt>
                <c:pt idx="369">
                  <c:v>-0.54188048495221752</c:v>
                </c:pt>
                <c:pt idx="370">
                  <c:v>-0.65975733077516963</c:v>
                </c:pt>
                <c:pt idx="371">
                  <c:v>-1.037784993158305</c:v>
                </c:pt>
                <c:pt idx="372">
                  <c:v>-1.9233206692386822</c:v>
                </c:pt>
                <c:pt idx="373">
                  <c:v>0.89683969176104439</c:v>
                </c:pt>
                <c:pt idx="374">
                  <c:v>1.749135997029257</c:v>
                </c:pt>
                <c:pt idx="375">
                  <c:v>2.7919512226115688</c:v>
                </c:pt>
                <c:pt idx="376">
                  <c:v>3.2203907394616142</c:v>
                </c:pt>
                <c:pt idx="377">
                  <c:v>1.6741757490767999</c:v>
                </c:pt>
                <c:pt idx="378">
                  <c:v>1.9426767365786382</c:v>
                </c:pt>
                <c:pt idx="379">
                  <c:v>2.0381178355116258</c:v>
                </c:pt>
                <c:pt idx="380">
                  <c:v>1.006734434802774</c:v>
                </c:pt>
                <c:pt idx="381">
                  <c:v>2.2637638158623097</c:v>
                </c:pt>
                <c:pt idx="382">
                  <c:v>1.444585102373859</c:v>
                </c:pt>
                <c:pt idx="383">
                  <c:v>-4.7650485066988713E-2</c:v>
                </c:pt>
                <c:pt idx="384">
                  <c:v>2.8058216732511241</c:v>
                </c:pt>
                <c:pt idx="385">
                  <c:v>-0.52473110093943454</c:v>
                </c:pt>
                <c:pt idx="386">
                  <c:v>3.5423808681054942</c:v>
                </c:pt>
                <c:pt idx="387">
                  <c:v>-0.68383228038900201</c:v>
                </c:pt>
                <c:pt idx="388">
                  <c:v>2.7227865325384171</c:v>
                </c:pt>
                <c:pt idx="389">
                  <c:v>0.53407197361923542</c:v>
                </c:pt>
                <c:pt idx="390">
                  <c:v>4.5085903607582365</c:v>
                </c:pt>
                <c:pt idx="391">
                  <c:v>0.71599031890985965</c:v>
                </c:pt>
                <c:pt idx="392">
                  <c:v>0.35235301251008699</c:v>
                </c:pt>
                <c:pt idx="393">
                  <c:v>1.5628744275843698</c:v>
                </c:pt>
                <c:pt idx="394">
                  <c:v>2.8447396600225341</c:v>
                </c:pt>
                <c:pt idx="395">
                  <c:v>1.4579503888462682</c:v>
                </c:pt>
                <c:pt idx="396">
                  <c:v>0.94606528289349068</c:v>
                </c:pt>
                <c:pt idx="397">
                  <c:v>1.7132143643635922</c:v>
                </c:pt>
                <c:pt idx="398">
                  <c:v>0.42417600318990134</c:v>
                </c:pt>
                <c:pt idx="399">
                  <c:v>-0.54188048495221752</c:v>
                </c:pt>
                <c:pt idx="400">
                  <c:v>-0.65975733077516963</c:v>
                </c:pt>
                <c:pt idx="401">
                  <c:v>-1.037784993158305</c:v>
                </c:pt>
                <c:pt idx="402">
                  <c:v>-1.9233206692386822</c:v>
                </c:pt>
                <c:pt idx="403">
                  <c:v>0.89683969176104439</c:v>
                </c:pt>
                <c:pt idx="404">
                  <c:v>1.749135997029257</c:v>
                </c:pt>
                <c:pt idx="405">
                  <c:v>2.7919512226115688</c:v>
                </c:pt>
                <c:pt idx="406">
                  <c:v>3.2203907394616142</c:v>
                </c:pt>
                <c:pt idx="407">
                  <c:v>1.6741757490767999</c:v>
                </c:pt>
                <c:pt idx="408">
                  <c:v>1.9426767365786382</c:v>
                </c:pt>
                <c:pt idx="409">
                  <c:v>2.0381178355116258</c:v>
                </c:pt>
                <c:pt idx="410">
                  <c:v>1.006734434802774</c:v>
                </c:pt>
                <c:pt idx="411">
                  <c:v>2.2637638158623097</c:v>
                </c:pt>
                <c:pt idx="412">
                  <c:v>1.444585102373859</c:v>
                </c:pt>
                <c:pt idx="413">
                  <c:v>-4.7650485066988713E-2</c:v>
                </c:pt>
                <c:pt idx="414">
                  <c:v>2.8058216732511241</c:v>
                </c:pt>
                <c:pt idx="415">
                  <c:v>-0.52473110093943454</c:v>
                </c:pt>
                <c:pt idx="416">
                  <c:v>3.5423808681054942</c:v>
                </c:pt>
                <c:pt idx="417">
                  <c:v>-0.68383228038900201</c:v>
                </c:pt>
                <c:pt idx="418">
                  <c:v>2.7227865325384171</c:v>
                </c:pt>
                <c:pt idx="419">
                  <c:v>0.53407197361923542</c:v>
                </c:pt>
                <c:pt idx="420">
                  <c:v>3.3197294121282384</c:v>
                </c:pt>
                <c:pt idx="421">
                  <c:v>1.6089578708786312</c:v>
                </c:pt>
                <c:pt idx="422">
                  <c:v>2.8030468392059871</c:v>
                </c:pt>
                <c:pt idx="423">
                  <c:v>1.475276578160434</c:v>
                </c:pt>
                <c:pt idx="424">
                  <c:v>0.69352504712039631</c:v>
                </c:pt>
                <c:pt idx="425">
                  <c:v>2.1633547242473079</c:v>
                </c:pt>
                <c:pt idx="426">
                  <c:v>2.3604444087473269</c:v>
                </c:pt>
                <c:pt idx="427">
                  <c:v>1.9345729026633749</c:v>
                </c:pt>
                <c:pt idx="428">
                  <c:v>1.4584589644639601</c:v>
                </c:pt>
                <c:pt idx="429">
                  <c:v>2.1345984462681011</c:v>
                </c:pt>
                <c:pt idx="430">
                  <c:v>2.1301140709306088</c:v>
                </c:pt>
                <c:pt idx="431">
                  <c:v>-0.14968160622671781</c:v>
                </c:pt>
                <c:pt idx="432">
                  <c:v>2.392776988647038</c:v>
                </c:pt>
                <c:pt idx="433">
                  <c:v>1.038982577811209</c:v>
                </c:pt>
                <c:pt idx="434">
                  <c:v>3.0509440068421121</c:v>
                </c:pt>
                <c:pt idx="435">
                  <c:v>3.318033639343196</c:v>
                </c:pt>
                <c:pt idx="436">
                  <c:v>0.20110776296572119</c:v>
                </c:pt>
                <c:pt idx="437">
                  <c:v>1.4825716643342228</c:v>
                </c:pt>
                <c:pt idx="438">
                  <c:v>1.3675830706726591</c:v>
                </c:pt>
                <c:pt idx="439">
                  <c:v>1.041419307350004</c:v>
                </c:pt>
                <c:pt idx="440">
                  <c:v>2.188432805401832</c:v>
                </c:pt>
                <c:pt idx="441">
                  <c:v>2.3426256588409538</c:v>
                </c:pt>
                <c:pt idx="442">
                  <c:v>0.88446953489477176</c:v>
                </c:pt>
                <c:pt idx="443">
                  <c:v>2.7994041690100131</c:v>
                </c:pt>
                <c:pt idx="444">
                  <c:v>1.194373339659637</c:v>
                </c:pt>
                <c:pt idx="445">
                  <c:v>1.6993161324975341</c:v>
                </c:pt>
                <c:pt idx="446">
                  <c:v>1.0934221921630829</c:v>
                </c:pt>
                <c:pt idx="447">
                  <c:v>2.2500037843364522</c:v>
                </c:pt>
                <c:pt idx="448">
                  <c:v>0.96226316221412966</c:v>
                </c:pt>
                <c:pt idx="449">
                  <c:v>-0.2887855202705028</c:v>
                </c:pt>
                <c:pt idx="450">
                  <c:v>3.3197294121282384</c:v>
                </c:pt>
                <c:pt idx="451">
                  <c:v>1.6089578708786312</c:v>
                </c:pt>
                <c:pt idx="452">
                  <c:v>2.8030468392059871</c:v>
                </c:pt>
                <c:pt idx="453">
                  <c:v>1.475276578160434</c:v>
                </c:pt>
                <c:pt idx="454">
                  <c:v>0.69352504712039631</c:v>
                </c:pt>
                <c:pt idx="455">
                  <c:v>2.1633547242473079</c:v>
                </c:pt>
                <c:pt idx="456">
                  <c:v>2.3604444087473269</c:v>
                </c:pt>
                <c:pt idx="457">
                  <c:v>1.9345729026633749</c:v>
                </c:pt>
                <c:pt idx="458">
                  <c:v>1.4584589644639601</c:v>
                </c:pt>
                <c:pt idx="459">
                  <c:v>2.1345984462681011</c:v>
                </c:pt>
                <c:pt idx="460">
                  <c:v>2.1301140709306088</c:v>
                </c:pt>
                <c:pt idx="461">
                  <c:v>-0.14968160622671781</c:v>
                </c:pt>
                <c:pt idx="462">
                  <c:v>2.392776988647038</c:v>
                </c:pt>
                <c:pt idx="463">
                  <c:v>1.038982577811209</c:v>
                </c:pt>
                <c:pt idx="464">
                  <c:v>3.0509440068421121</c:v>
                </c:pt>
                <c:pt idx="465">
                  <c:v>3.318033639343196</c:v>
                </c:pt>
                <c:pt idx="466">
                  <c:v>0.20110776296572119</c:v>
                </c:pt>
                <c:pt idx="467">
                  <c:v>1.4825716643342228</c:v>
                </c:pt>
                <c:pt idx="468">
                  <c:v>1.3675830706726591</c:v>
                </c:pt>
                <c:pt idx="469">
                  <c:v>1.041419307350004</c:v>
                </c:pt>
                <c:pt idx="470">
                  <c:v>2.188432805401832</c:v>
                </c:pt>
                <c:pt idx="471">
                  <c:v>2.3426256588409538</c:v>
                </c:pt>
                <c:pt idx="472">
                  <c:v>0.88446953489477176</c:v>
                </c:pt>
                <c:pt idx="473">
                  <c:v>2.7994041690100131</c:v>
                </c:pt>
                <c:pt idx="474">
                  <c:v>1.194373339659637</c:v>
                </c:pt>
                <c:pt idx="475">
                  <c:v>1.6993161324975341</c:v>
                </c:pt>
                <c:pt idx="476">
                  <c:v>1.0934221921630829</c:v>
                </c:pt>
                <c:pt idx="477">
                  <c:v>2.2500037843364522</c:v>
                </c:pt>
                <c:pt idx="478">
                  <c:v>0.96226316221412966</c:v>
                </c:pt>
                <c:pt idx="479">
                  <c:v>-0.2887855202705028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9-44E4-862E-0A0026FE5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07136"/>
        <c:axId val="196818464"/>
      </c:scatterChart>
      <c:valAx>
        <c:axId val="30220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8464"/>
        <c:crosses val="autoZero"/>
        <c:crossBetween val="midCat"/>
      </c:valAx>
      <c:valAx>
        <c:axId val="1968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0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sentiment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Sheet1!$C$2:$C$481</c:f>
              <c:numCache>
                <c:formatCode>#,##0.00</c:formatCode>
                <c:ptCount val="480"/>
                <c:pt idx="0">
                  <c:v>0.1219579938212987</c:v>
                </c:pt>
                <c:pt idx="1">
                  <c:v>-8.5700964418588264E-4</c:v>
                </c:pt>
                <c:pt idx="2">
                  <c:v>-2.8339929115604741E-2</c:v>
                </c:pt>
                <c:pt idx="3">
                  <c:v>-0.1248524381702389</c:v>
                </c:pt>
                <c:pt idx="4">
                  <c:v>6.1798570982060028E-2</c:v>
                </c:pt>
                <c:pt idx="5">
                  <c:v>-0.1247377693653107</c:v>
                </c:pt>
                <c:pt idx="6">
                  <c:v>-2.427409633451896E-2</c:v>
                </c:pt>
                <c:pt idx="7">
                  <c:v>-1.061909629022658E-2</c:v>
                </c:pt>
                <c:pt idx="8">
                  <c:v>-7.3625099315680499E-3</c:v>
                </c:pt>
                <c:pt idx="9">
                  <c:v>1.7090803760836631E-2</c:v>
                </c:pt>
                <c:pt idx="10">
                  <c:v>2.5365587348653189E-4</c:v>
                </c:pt>
                <c:pt idx="11">
                  <c:v>-4.0874267000083127E-2</c:v>
                </c:pt>
                <c:pt idx="12">
                  <c:v>-1.3210157142592381E-2</c:v>
                </c:pt>
                <c:pt idx="13">
                  <c:v>3.934777202130639E-3</c:v>
                </c:pt>
                <c:pt idx="14">
                  <c:v>6.8648526851146779E-3</c:v>
                </c:pt>
                <c:pt idx="15">
                  <c:v>-1.5096942502975131E-2</c:v>
                </c:pt>
                <c:pt idx="16">
                  <c:v>-2.8783573366937308E-3</c:v>
                </c:pt>
                <c:pt idx="17">
                  <c:v>5.3539860119349712E-2</c:v>
                </c:pt>
                <c:pt idx="18">
                  <c:v>-2.8562274827997471E-2</c:v>
                </c:pt>
                <c:pt idx="19">
                  <c:v>2.8624119982909001E-2</c:v>
                </c:pt>
                <c:pt idx="20">
                  <c:v>5.7397479945634879E-3</c:v>
                </c:pt>
                <c:pt idx="21">
                  <c:v>3.1777844805769527E-2</c:v>
                </c:pt>
                <c:pt idx="22">
                  <c:v>4.0525101881340807E-2</c:v>
                </c:pt>
                <c:pt idx="23">
                  <c:v>3.4418974605269131E-2</c:v>
                </c:pt>
                <c:pt idx="24">
                  <c:v>2.8709650281910588E-2</c:v>
                </c:pt>
                <c:pt idx="25">
                  <c:v>1.1590202094970369E-2</c:v>
                </c:pt>
                <c:pt idx="26">
                  <c:v>2.396993653945332E-2</c:v>
                </c:pt>
                <c:pt idx="27">
                  <c:v>-0.11067571242650349</c:v>
                </c:pt>
                <c:pt idx="28">
                  <c:v>3.9513615047374502E-2</c:v>
                </c:pt>
                <c:pt idx="29">
                  <c:v>4.1346135273503191E-2</c:v>
                </c:pt>
                <c:pt idx="30">
                  <c:v>0.1219579938212987</c:v>
                </c:pt>
                <c:pt idx="31">
                  <c:v>-8.5700964418588264E-4</c:v>
                </c:pt>
                <c:pt idx="32">
                  <c:v>-2.8339929115604741E-2</c:v>
                </c:pt>
                <c:pt idx="33">
                  <c:v>-0.1248524381702389</c:v>
                </c:pt>
                <c:pt idx="34">
                  <c:v>6.1798570982060028E-2</c:v>
                </c:pt>
                <c:pt idx="35">
                  <c:v>-0.1247377693653107</c:v>
                </c:pt>
                <c:pt idx="36">
                  <c:v>-2.427409633451896E-2</c:v>
                </c:pt>
                <c:pt idx="37">
                  <c:v>-1.061909629022658E-2</c:v>
                </c:pt>
                <c:pt idx="38">
                  <c:v>-7.3625099315680499E-3</c:v>
                </c:pt>
                <c:pt idx="39">
                  <c:v>1.7090803760836631E-2</c:v>
                </c:pt>
                <c:pt idx="40">
                  <c:v>2.5365587348653189E-4</c:v>
                </c:pt>
                <c:pt idx="41">
                  <c:v>-4.0874267000083127E-2</c:v>
                </c:pt>
                <c:pt idx="42">
                  <c:v>-1.3210157142592381E-2</c:v>
                </c:pt>
                <c:pt idx="43">
                  <c:v>3.934777202130639E-3</c:v>
                </c:pt>
                <c:pt idx="44">
                  <c:v>6.8648526851146779E-3</c:v>
                </c:pt>
                <c:pt idx="45">
                  <c:v>-1.5096942502975131E-2</c:v>
                </c:pt>
                <c:pt idx="46">
                  <c:v>-2.8783573366937308E-3</c:v>
                </c:pt>
                <c:pt idx="47">
                  <c:v>5.3539860119349712E-2</c:v>
                </c:pt>
                <c:pt idx="48">
                  <c:v>-2.8562274827997471E-2</c:v>
                </c:pt>
                <c:pt idx="49">
                  <c:v>2.8624119982909001E-2</c:v>
                </c:pt>
                <c:pt idx="50">
                  <c:v>5.7397479945634879E-3</c:v>
                </c:pt>
                <c:pt idx="51">
                  <c:v>3.1777844805769527E-2</c:v>
                </c:pt>
                <c:pt idx="52">
                  <c:v>4.0525101881340807E-2</c:v>
                </c:pt>
                <c:pt idx="53">
                  <c:v>3.4418974605269131E-2</c:v>
                </c:pt>
                <c:pt idx="54">
                  <c:v>2.8709650281910588E-2</c:v>
                </c:pt>
                <c:pt idx="55">
                  <c:v>1.1590202094970369E-2</c:v>
                </c:pt>
                <c:pt idx="56">
                  <c:v>2.396993653945332E-2</c:v>
                </c:pt>
                <c:pt idx="57">
                  <c:v>-0.11067571242650349</c:v>
                </c:pt>
                <c:pt idx="58">
                  <c:v>3.9513615047374502E-2</c:v>
                </c:pt>
                <c:pt idx="59">
                  <c:v>4.1346135273503191E-2</c:v>
                </c:pt>
                <c:pt idx="60">
                  <c:v>0.12375110571660961</c:v>
                </c:pt>
                <c:pt idx="61">
                  <c:v>1.0128357297657939E-2</c:v>
                </c:pt>
                <c:pt idx="62">
                  <c:v>6.485596395566051E-3</c:v>
                </c:pt>
                <c:pt idx="63">
                  <c:v>3.013994110987973E-2</c:v>
                </c:pt>
                <c:pt idx="64">
                  <c:v>3.1093003022575741E-2</c:v>
                </c:pt>
                <c:pt idx="65">
                  <c:v>-2.4006354195148259E-2</c:v>
                </c:pt>
                <c:pt idx="66">
                  <c:v>4.8775594840092133E-2</c:v>
                </c:pt>
                <c:pt idx="67">
                  <c:v>-3.047025939427642E-2</c:v>
                </c:pt>
                <c:pt idx="68">
                  <c:v>4.7169130565517664E-3</c:v>
                </c:pt>
                <c:pt idx="69">
                  <c:v>4.1226844495405768E-4</c:v>
                </c:pt>
                <c:pt idx="70">
                  <c:v>-9.3032099099804477E-2</c:v>
                </c:pt>
                <c:pt idx="71">
                  <c:v>-5.5863140129374517E-2</c:v>
                </c:pt>
                <c:pt idx="72">
                  <c:v>-8.0093889907124488E-2</c:v>
                </c:pt>
                <c:pt idx="73">
                  <c:v>-3.6887531263406471E-2</c:v>
                </c:pt>
                <c:pt idx="74">
                  <c:v>2.0131361928134899E-2</c:v>
                </c:pt>
                <c:pt idx="75">
                  <c:v>3.7835639087348258E-2</c:v>
                </c:pt>
                <c:pt idx="76">
                  <c:v>0.1010573760169006</c:v>
                </c:pt>
                <c:pt idx="77">
                  <c:v>4.2155940015672173E-3</c:v>
                </c:pt>
                <c:pt idx="78">
                  <c:v>-1.139025573030405E-2</c:v>
                </c:pt>
                <c:pt idx="79">
                  <c:v>-0.1091619961800052</c:v>
                </c:pt>
                <c:pt idx="80">
                  <c:v>-3.5888806548020707E-2</c:v>
                </c:pt>
                <c:pt idx="81">
                  <c:v>-2.2662817995931471E-3</c:v>
                </c:pt>
                <c:pt idx="82">
                  <c:v>0.1201566816182595</c:v>
                </c:pt>
                <c:pt idx="83">
                  <c:v>-8.1101179014001906E-3</c:v>
                </c:pt>
                <c:pt idx="84">
                  <c:v>-3.3002940117706762E-2</c:v>
                </c:pt>
                <c:pt idx="85">
                  <c:v>-9.9980862564724021E-2</c:v>
                </c:pt>
                <c:pt idx="86">
                  <c:v>-1.9325217389296951E-2</c:v>
                </c:pt>
                <c:pt idx="87">
                  <c:v>0.1080156077767427</c:v>
                </c:pt>
                <c:pt idx="88">
                  <c:v>-8.7773790788035252E-2</c:v>
                </c:pt>
                <c:pt idx="89">
                  <c:v>-5.2483402854807001E-2</c:v>
                </c:pt>
                <c:pt idx="90">
                  <c:v>0.12375110571660961</c:v>
                </c:pt>
                <c:pt idx="91">
                  <c:v>1.0128357297657939E-2</c:v>
                </c:pt>
                <c:pt idx="92">
                  <c:v>6.485596395566051E-3</c:v>
                </c:pt>
                <c:pt idx="93">
                  <c:v>3.013994110987973E-2</c:v>
                </c:pt>
                <c:pt idx="94">
                  <c:v>3.1093003022575741E-2</c:v>
                </c:pt>
                <c:pt idx="95">
                  <c:v>-2.4006354195148259E-2</c:v>
                </c:pt>
                <c:pt idx="96">
                  <c:v>4.8775594840092133E-2</c:v>
                </c:pt>
                <c:pt idx="97">
                  <c:v>-3.047025939427642E-2</c:v>
                </c:pt>
                <c:pt idx="98">
                  <c:v>4.7169130565517664E-3</c:v>
                </c:pt>
                <c:pt idx="99">
                  <c:v>4.1226844495405768E-4</c:v>
                </c:pt>
                <c:pt idx="100">
                  <c:v>-9.3032099099804477E-2</c:v>
                </c:pt>
                <c:pt idx="101">
                  <c:v>-5.5863140129374517E-2</c:v>
                </c:pt>
                <c:pt idx="102">
                  <c:v>-8.0093889907124488E-2</c:v>
                </c:pt>
                <c:pt idx="103">
                  <c:v>-3.6887531263406471E-2</c:v>
                </c:pt>
                <c:pt idx="104">
                  <c:v>2.0131361928134899E-2</c:v>
                </c:pt>
                <c:pt idx="105">
                  <c:v>3.7835639087348258E-2</c:v>
                </c:pt>
                <c:pt idx="106">
                  <c:v>0.1010573760169006</c:v>
                </c:pt>
                <c:pt idx="107">
                  <c:v>4.2155940015672173E-3</c:v>
                </c:pt>
                <c:pt idx="108">
                  <c:v>-1.139025573030405E-2</c:v>
                </c:pt>
                <c:pt idx="109">
                  <c:v>-0.1091619961800052</c:v>
                </c:pt>
                <c:pt idx="110">
                  <c:v>-3.5888806548020707E-2</c:v>
                </c:pt>
                <c:pt idx="111">
                  <c:v>-2.2662817995931471E-3</c:v>
                </c:pt>
                <c:pt idx="112">
                  <c:v>0.1201566816182595</c:v>
                </c:pt>
                <c:pt idx="113">
                  <c:v>-8.1101179014001906E-3</c:v>
                </c:pt>
                <c:pt idx="114">
                  <c:v>-3.3002940117706762E-2</c:v>
                </c:pt>
                <c:pt idx="115">
                  <c:v>-9.9980862564724021E-2</c:v>
                </c:pt>
                <c:pt idx="116">
                  <c:v>-1.9325217389296951E-2</c:v>
                </c:pt>
                <c:pt idx="117">
                  <c:v>0.1080156077767427</c:v>
                </c:pt>
                <c:pt idx="118">
                  <c:v>-8.7773790788035252E-2</c:v>
                </c:pt>
                <c:pt idx="119">
                  <c:v>-5.2483402854807001E-2</c:v>
                </c:pt>
                <c:pt idx="120">
                  <c:v>8.2013597517923184E-2</c:v>
                </c:pt>
                <c:pt idx="121">
                  <c:v>0.1190400656667901</c:v>
                </c:pt>
                <c:pt idx="122">
                  <c:v>2.070911086559194E-4</c:v>
                </c:pt>
                <c:pt idx="123">
                  <c:v>0.49211990833282471</c:v>
                </c:pt>
                <c:pt idx="124">
                  <c:v>-1.173749802327261E-3</c:v>
                </c:pt>
                <c:pt idx="125">
                  <c:v>0.18953511714935301</c:v>
                </c:pt>
                <c:pt idx="126">
                  <c:v>-1.3032839633096229E-2</c:v>
                </c:pt>
                <c:pt idx="127">
                  <c:v>6.1879492227933937E-2</c:v>
                </c:pt>
                <c:pt idx="128">
                  <c:v>5.33988775989412E-2</c:v>
                </c:pt>
                <c:pt idx="129">
                  <c:v>0.10111954880029921</c:v>
                </c:pt>
                <c:pt idx="130">
                  <c:v>3.0248781303826459E-2</c:v>
                </c:pt>
                <c:pt idx="131">
                  <c:v>2.4789031561338781E-2</c:v>
                </c:pt>
                <c:pt idx="132">
                  <c:v>-0.123076376452571</c:v>
                </c:pt>
                <c:pt idx="133">
                  <c:v>-5.5110666913980907E-2</c:v>
                </c:pt>
                <c:pt idx="134">
                  <c:v>-5.8428139961504942E-2</c:v>
                </c:pt>
                <c:pt idx="135">
                  <c:v>6.1152341021032841E-2</c:v>
                </c:pt>
                <c:pt idx="136">
                  <c:v>3.2695576248416139E-2</c:v>
                </c:pt>
                <c:pt idx="137">
                  <c:v>3.0255710398584618E-2</c:v>
                </c:pt>
                <c:pt idx="138">
                  <c:v>3.507051469537896E-2</c:v>
                </c:pt>
                <c:pt idx="139">
                  <c:v>1.0170931118981831E-2</c:v>
                </c:pt>
                <c:pt idx="140">
                  <c:v>-9.9330529293321951E-2</c:v>
                </c:pt>
                <c:pt idx="141">
                  <c:v>-6.6238197578001208E-3</c:v>
                </c:pt>
                <c:pt idx="142">
                  <c:v>-4.0756476331517662E-3</c:v>
                </c:pt>
                <c:pt idx="143">
                  <c:v>0.1202598098564267</c:v>
                </c:pt>
                <c:pt idx="144">
                  <c:v>-1.8874991969824981E-2</c:v>
                </c:pt>
                <c:pt idx="145">
                  <c:v>1.258552658600981E-2</c:v>
                </c:pt>
                <c:pt idx="146">
                  <c:v>1.521521858992121E-2</c:v>
                </c:pt>
                <c:pt idx="147">
                  <c:v>2.326860415621752E-2</c:v>
                </c:pt>
                <c:pt idx="148">
                  <c:v>-3.7723816227476559E-2</c:v>
                </c:pt>
                <c:pt idx="149">
                  <c:v>0.1025693518339643</c:v>
                </c:pt>
                <c:pt idx="150">
                  <c:v>8.2013597517923184E-2</c:v>
                </c:pt>
                <c:pt idx="151">
                  <c:v>0.1190400656667901</c:v>
                </c:pt>
                <c:pt idx="152">
                  <c:v>2.070911086559194E-4</c:v>
                </c:pt>
                <c:pt idx="153">
                  <c:v>0.49211990833282471</c:v>
                </c:pt>
                <c:pt idx="154">
                  <c:v>-1.173749802327261E-3</c:v>
                </c:pt>
                <c:pt idx="155">
                  <c:v>0.18953511714935301</c:v>
                </c:pt>
                <c:pt idx="156">
                  <c:v>-1.3032839633096229E-2</c:v>
                </c:pt>
                <c:pt idx="157">
                  <c:v>6.1879492227933937E-2</c:v>
                </c:pt>
                <c:pt idx="158">
                  <c:v>5.33988775989412E-2</c:v>
                </c:pt>
                <c:pt idx="159">
                  <c:v>0.10111954880029921</c:v>
                </c:pt>
                <c:pt idx="160">
                  <c:v>3.0248781303826459E-2</c:v>
                </c:pt>
                <c:pt idx="161">
                  <c:v>2.4789031561338781E-2</c:v>
                </c:pt>
                <c:pt idx="162">
                  <c:v>-0.123076376452571</c:v>
                </c:pt>
                <c:pt idx="163">
                  <c:v>-5.5110666913980907E-2</c:v>
                </c:pt>
                <c:pt idx="164">
                  <c:v>-5.8428139961504942E-2</c:v>
                </c:pt>
                <c:pt idx="165">
                  <c:v>6.1152341021032841E-2</c:v>
                </c:pt>
                <c:pt idx="166">
                  <c:v>3.2695576248416139E-2</c:v>
                </c:pt>
                <c:pt idx="167">
                  <c:v>3.0255710398584618E-2</c:v>
                </c:pt>
                <c:pt idx="168">
                  <c:v>3.507051469537896E-2</c:v>
                </c:pt>
                <c:pt idx="169">
                  <c:v>1.0170931118981831E-2</c:v>
                </c:pt>
                <c:pt idx="170">
                  <c:v>-9.9330529293321951E-2</c:v>
                </c:pt>
                <c:pt idx="171">
                  <c:v>-6.6238197578001208E-3</c:v>
                </c:pt>
                <c:pt idx="172">
                  <c:v>-4.0756476331517662E-3</c:v>
                </c:pt>
                <c:pt idx="173">
                  <c:v>0.1202598098564267</c:v>
                </c:pt>
                <c:pt idx="174">
                  <c:v>-1.8874991969824981E-2</c:v>
                </c:pt>
                <c:pt idx="175">
                  <c:v>1.258552658600981E-2</c:v>
                </c:pt>
                <c:pt idx="176">
                  <c:v>1.521521858992121E-2</c:v>
                </c:pt>
                <c:pt idx="177">
                  <c:v>2.326860415621752E-2</c:v>
                </c:pt>
                <c:pt idx="178">
                  <c:v>-3.7723816227476559E-2</c:v>
                </c:pt>
                <c:pt idx="179">
                  <c:v>0.1025693518339643</c:v>
                </c:pt>
                <c:pt idx="180">
                  <c:v>-0.1037864224565424</c:v>
                </c:pt>
                <c:pt idx="181">
                  <c:v>8.6047355367941364E-2</c:v>
                </c:pt>
                <c:pt idx="182">
                  <c:v>3.7392158388829783E-2</c:v>
                </c:pt>
                <c:pt idx="183">
                  <c:v>0.12937159026263681</c:v>
                </c:pt>
                <c:pt idx="184">
                  <c:v>-2.40411383921432E-2</c:v>
                </c:pt>
                <c:pt idx="185">
                  <c:v>-9.7704636763780564E-2</c:v>
                </c:pt>
                <c:pt idx="186">
                  <c:v>0.1661502122879028</c:v>
                </c:pt>
                <c:pt idx="187">
                  <c:v>6.0213652913188989E-2</c:v>
                </c:pt>
                <c:pt idx="188">
                  <c:v>2.0478489473147159E-2</c:v>
                </c:pt>
                <c:pt idx="189">
                  <c:v>9.9067878465801576E-2</c:v>
                </c:pt>
                <c:pt idx="190">
                  <c:v>0.15008889436721801</c:v>
                </c:pt>
                <c:pt idx="191">
                  <c:v>-0.14815641591948289</c:v>
                </c:pt>
                <c:pt idx="192">
                  <c:v>-1.21574070702787E-2</c:v>
                </c:pt>
                <c:pt idx="193">
                  <c:v>-0.11564741155573451</c:v>
                </c:pt>
                <c:pt idx="194">
                  <c:v>6.3404916729136174E-2</c:v>
                </c:pt>
                <c:pt idx="195">
                  <c:v>-2.3378925880004019E-2</c:v>
                </c:pt>
                <c:pt idx="196">
                  <c:v>0.14249497316870541</c:v>
                </c:pt>
                <c:pt idx="197">
                  <c:v>-1.6398007329921159E-2</c:v>
                </c:pt>
                <c:pt idx="198">
                  <c:v>2.3199704664896709E-4</c:v>
                </c:pt>
                <c:pt idx="199">
                  <c:v>9.379797409969215E-2</c:v>
                </c:pt>
                <c:pt idx="200">
                  <c:v>2.171176102960785E-2</c:v>
                </c:pt>
                <c:pt idx="201">
                  <c:v>4.4511680156310317E-2</c:v>
                </c:pt>
                <c:pt idx="202">
                  <c:v>9.9774815150636992E-2</c:v>
                </c:pt>
                <c:pt idx="203">
                  <c:v>-0.99762839078903198</c:v>
                </c:pt>
                <c:pt idx="204">
                  <c:v>1.4410957606349639E-2</c:v>
                </c:pt>
                <c:pt idx="205">
                  <c:v>-6.7820269144237874E-2</c:v>
                </c:pt>
                <c:pt idx="206">
                  <c:v>4.1302905932806618E-2</c:v>
                </c:pt>
                <c:pt idx="207">
                  <c:v>-3.0319272423421639E-2</c:v>
                </c:pt>
                <c:pt idx="208">
                  <c:v>-6.3609441418993579E-2</c:v>
                </c:pt>
                <c:pt idx="209">
                  <c:v>-0.24959391355514529</c:v>
                </c:pt>
                <c:pt idx="210">
                  <c:v>-0.1037864224565424</c:v>
                </c:pt>
                <c:pt idx="211">
                  <c:v>8.6047355367941364E-2</c:v>
                </c:pt>
                <c:pt idx="212">
                  <c:v>3.7392158388829783E-2</c:v>
                </c:pt>
                <c:pt idx="213">
                  <c:v>0.12937159026263681</c:v>
                </c:pt>
                <c:pt idx="214">
                  <c:v>-2.40411383921432E-2</c:v>
                </c:pt>
                <c:pt idx="215">
                  <c:v>-9.7704636763780564E-2</c:v>
                </c:pt>
                <c:pt idx="216">
                  <c:v>0.1661502122879028</c:v>
                </c:pt>
                <c:pt idx="217">
                  <c:v>6.0213652913188989E-2</c:v>
                </c:pt>
                <c:pt idx="218">
                  <c:v>2.0478489473147159E-2</c:v>
                </c:pt>
                <c:pt idx="219">
                  <c:v>9.9067878465801576E-2</c:v>
                </c:pt>
                <c:pt idx="220">
                  <c:v>0.15008889436721801</c:v>
                </c:pt>
                <c:pt idx="221">
                  <c:v>-0.14815641591948289</c:v>
                </c:pt>
                <c:pt idx="222">
                  <c:v>-1.21574070702787E-2</c:v>
                </c:pt>
                <c:pt idx="223">
                  <c:v>-0.11564741155573451</c:v>
                </c:pt>
                <c:pt idx="224">
                  <c:v>6.3404916729136174E-2</c:v>
                </c:pt>
                <c:pt idx="225">
                  <c:v>-2.3378925880004019E-2</c:v>
                </c:pt>
                <c:pt idx="226">
                  <c:v>0.14249497316870541</c:v>
                </c:pt>
                <c:pt idx="227">
                  <c:v>-1.6398007329921159E-2</c:v>
                </c:pt>
                <c:pt idx="228">
                  <c:v>2.3199704664896709E-4</c:v>
                </c:pt>
                <c:pt idx="229">
                  <c:v>9.379797409969215E-2</c:v>
                </c:pt>
                <c:pt idx="230">
                  <c:v>2.171176102960785E-2</c:v>
                </c:pt>
                <c:pt idx="231">
                  <c:v>4.4511680156310317E-2</c:v>
                </c:pt>
                <c:pt idx="232">
                  <c:v>9.9774815150636992E-2</c:v>
                </c:pt>
                <c:pt idx="233">
                  <c:v>-0.99762839078903198</c:v>
                </c:pt>
                <c:pt idx="234">
                  <c:v>1.4410957606349639E-2</c:v>
                </c:pt>
                <c:pt idx="235">
                  <c:v>-6.7820269144237874E-2</c:v>
                </c:pt>
                <c:pt idx="236">
                  <c:v>4.1302905932806618E-2</c:v>
                </c:pt>
                <c:pt idx="237">
                  <c:v>-3.0319272423421639E-2</c:v>
                </c:pt>
                <c:pt idx="238">
                  <c:v>-6.3609441418993579E-2</c:v>
                </c:pt>
                <c:pt idx="239">
                  <c:v>-0.24959391355514529</c:v>
                </c:pt>
                <c:pt idx="240">
                  <c:v>3.8236290841794432E-2</c:v>
                </c:pt>
                <c:pt idx="241">
                  <c:v>1.382682949491217E-4</c:v>
                </c:pt>
                <c:pt idx="242">
                  <c:v>-6.6461154357073038E-3</c:v>
                </c:pt>
                <c:pt idx="243">
                  <c:v>5.5165365264483401E-2</c:v>
                </c:pt>
                <c:pt idx="244">
                  <c:v>1.6205574099062051E-2</c:v>
                </c:pt>
                <c:pt idx="245">
                  <c:v>-2.0914405186208681E-2</c:v>
                </c:pt>
                <c:pt idx="246">
                  <c:v>-5.4724654296224168E-2</c:v>
                </c:pt>
                <c:pt idx="247">
                  <c:v>2.1249400180114369E-2</c:v>
                </c:pt>
                <c:pt idx="248">
                  <c:v>-4.6853990063573853E-2</c:v>
                </c:pt>
                <c:pt idx="249">
                  <c:v>7.1391280216302311E-2</c:v>
                </c:pt>
                <c:pt idx="250">
                  <c:v>-1.8018832075893769E-2</c:v>
                </c:pt>
                <c:pt idx="251">
                  <c:v>3.7055228661683808E-2</c:v>
                </c:pt>
                <c:pt idx="252">
                  <c:v>1.82517240862939E-2</c:v>
                </c:pt>
                <c:pt idx="253">
                  <c:v>0.14266790132225471</c:v>
                </c:pt>
                <c:pt idx="254">
                  <c:v>9.958662761672385E-2</c:v>
                </c:pt>
                <c:pt idx="255">
                  <c:v>6.7227352636588633E-2</c:v>
                </c:pt>
                <c:pt idx="256">
                  <c:v>3.6725678703353561E-2</c:v>
                </c:pt>
                <c:pt idx="257">
                  <c:v>0.1107221493832968</c:v>
                </c:pt>
                <c:pt idx="258">
                  <c:v>-2.9632174942979941E-2</c:v>
                </c:pt>
                <c:pt idx="259">
                  <c:v>6.4335743266270146E-2</c:v>
                </c:pt>
                <c:pt idx="260">
                  <c:v>2.496327938433503E-2</c:v>
                </c:pt>
                <c:pt idx="261">
                  <c:v>6.3790109637923628E-2</c:v>
                </c:pt>
                <c:pt idx="262">
                  <c:v>9.5927904829659752E-2</c:v>
                </c:pt>
                <c:pt idx="263">
                  <c:v>8.1948212882159505E-2</c:v>
                </c:pt>
                <c:pt idx="264">
                  <c:v>8.3162883480452449E-2</c:v>
                </c:pt>
                <c:pt idx="265">
                  <c:v>2.8643694841527269E-2</c:v>
                </c:pt>
                <c:pt idx="266">
                  <c:v>7.8514973596141624E-2</c:v>
                </c:pt>
                <c:pt idx="267">
                  <c:v>5.3182201475129039E-2</c:v>
                </c:pt>
                <c:pt idx="268">
                  <c:v>6.7393394831677771E-3</c:v>
                </c:pt>
                <c:pt idx="269">
                  <c:v>-2.8389980959156891E-2</c:v>
                </c:pt>
                <c:pt idx="270">
                  <c:v>3.8236290841794432E-2</c:v>
                </c:pt>
                <c:pt idx="271">
                  <c:v>1.382682949491217E-4</c:v>
                </c:pt>
                <c:pt idx="272">
                  <c:v>-6.6461154357073038E-3</c:v>
                </c:pt>
                <c:pt idx="273">
                  <c:v>5.5165365264483401E-2</c:v>
                </c:pt>
                <c:pt idx="274">
                  <c:v>1.6205574099062051E-2</c:v>
                </c:pt>
                <c:pt idx="275">
                  <c:v>-2.0914405186208681E-2</c:v>
                </c:pt>
                <c:pt idx="276">
                  <c:v>-5.4724654296224168E-2</c:v>
                </c:pt>
                <c:pt idx="277">
                  <c:v>2.1249400180114369E-2</c:v>
                </c:pt>
                <c:pt idx="278">
                  <c:v>-4.6853990063573853E-2</c:v>
                </c:pt>
                <c:pt idx="279">
                  <c:v>7.1391280216302311E-2</c:v>
                </c:pt>
                <c:pt idx="280">
                  <c:v>-1.8018832075893769E-2</c:v>
                </c:pt>
                <c:pt idx="281">
                  <c:v>3.7055228661683808E-2</c:v>
                </c:pt>
                <c:pt idx="282">
                  <c:v>1.82517240862939E-2</c:v>
                </c:pt>
                <c:pt idx="283">
                  <c:v>0.14266790132225471</c:v>
                </c:pt>
                <c:pt idx="284">
                  <c:v>9.958662761672385E-2</c:v>
                </c:pt>
                <c:pt idx="285">
                  <c:v>6.7227352636588633E-2</c:v>
                </c:pt>
                <c:pt idx="286">
                  <c:v>3.6725678703353561E-2</c:v>
                </c:pt>
                <c:pt idx="287">
                  <c:v>0.1107221493832968</c:v>
                </c:pt>
                <c:pt idx="288">
                  <c:v>-2.9632174942979941E-2</c:v>
                </c:pt>
                <c:pt idx="289">
                  <c:v>6.4335743266270146E-2</c:v>
                </c:pt>
                <c:pt idx="290">
                  <c:v>2.496327938433503E-2</c:v>
                </c:pt>
                <c:pt idx="291">
                  <c:v>6.3790109637923628E-2</c:v>
                </c:pt>
                <c:pt idx="292">
                  <c:v>9.5927904829659752E-2</c:v>
                </c:pt>
                <c:pt idx="293">
                  <c:v>8.1948212882159505E-2</c:v>
                </c:pt>
                <c:pt idx="294">
                  <c:v>8.3162883480452449E-2</c:v>
                </c:pt>
                <c:pt idx="295">
                  <c:v>2.8643694841527269E-2</c:v>
                </c:pt>
                <c:pt idx="296">
                  <c:v>7.8514973596141624E-2</c:v>
                </c:pt>
                <c:pt idx="297">
                  <c:v>5.3182201475129039E-2</c:v>
                </c:pt>
                <c:pt idx="298">
                  <c:v>6.7393394831677771E-3</c:v>
                </c:pt>
                <c:pt idx="299">
                  <c:v>-2.8389980959156891E-2</c:v>
                </c:pt>
                <c:pt idx="300">
                  <c:v>-2.7574574319945561E-2</c:v>
                </c:pt>
                <c:pt idx="301">
                  <c:v>-7.8505642412993581E-3</c:v>
                </c:pt>
                <c:pt idx="302">
                  <c:v>2.3175175987293569E-2</c:v>
                </c:pt>
                <c:pt idx="303">
                  <c:v>4.1764978833601182E-2</c:v>
                </c:pt>
                <c:pt idx="304">
                  <c:v>3.2522168514493667E-2</c:v>
                </c:pt>
                <c:pt idx="305">
                  <c:v>3.050064615072702E-2</c:v>
                </c:pt>
                <c:pt idx="306">
                  <c:v>2.312518063763646E-2</c:v>
                </c:pt>
                <c:pt idx="307">
                  <c:v>5.5781374513512649E-3</c:v>
                </c:pt>
                <c:pt idx="308">
                  <c:v>4.5990384839325008E-2</c:v>
                </c:pt>
                <c:pt idx="309">
                  <c:v>3.0119791311658251E-2</c:v>
                </c:pt>
                <c:pt idx="310">
                  <c:v>1.4687988401829439E-3</c:v>
                </c:pt>
                <c:pt idx="311">
                  <c:v>2.6261994866386171E-2</c:v>
                </c:pt>
                <c:pt idx="312">
                  <c:v>1.7164462376418811E-2</c:v>
                </c:pt>
                <c:pt idx="313">
                  <c:v>2.3904908569015941E-2</c:v>
                </c:pt>
                <c:pt idx="314">
                  <c:v>7.7325485919602002E-3</c:v>
                </c:pt>
                <c:pt idx="315">
                  <c:v>2.044469070198237E-2</c:v>
                </c:pt>
                <c:pt idx="316">
                  <c:v>2.7923044144131801E-2</c:v>
                </c:pt>
                <c:pt idx="317">
                  <c:v>1.7412493806738129E-2</c:v>
                </c:pt>
                <c:pt idx="318">
                  <c:v>2.0174372963578959E-2</c:v>
                </c:pt>
                <c:pt idx="319">
                  <c:v>-2.157304750829513E-2</c:v>
                </c:pt>
                <c:pt idx="320">
                  <c:v>2.7354197401852031E-2</c:v>
                </c:pt>
                <c:pt idx="321">
                  <c:v>-9.4076701668141735E-3</c:v>
                </c:pt>
                <c:pt idx="322">
                  <c:v>1.2302690832005501E-2</c:v>
                </c:pt>
                <c:pt idx="323">
                  <c:v>2.705990905276448E-2</c:v>
                </c:pt>
                <c:pt idx="324">
                  <c:v>2.221470423069636E-2</c:v>
                </c:pt>
                <c:pt idx="325">
                  <c:v>-1.290683382318158E-2</c:v>
                </c:pt>
                <c:pt idx="326">
                  <c:v>1.6814268889936319E-2</c:v>
                </c:pt>
                <c:pt idx="327">
                  <c:v>1.023082915257757E-3</c:v>
                </c:pt>
                <c:pt idx="328">
                  <c:v>8.1114482501342303E-5</c:v>
                </c:pt>
                <c:pt idx="329">
                  <c:v>6.3772019335024141E-3</c:v>
                </c:pt>
                <c:pt idx="330">
                  <c:v>-2.7574574319945561E-2</c:v>
                </c:pt>
                <c:pt idx="331">
                  <c:v>-7.8505642412993581E-3</c:v>
                </c:pt>
                <c:pt idx="332">
                  <c:v>2.3175175987293569E-2</c:v>
                </c:pt>
                <c:pt idx="333">
                  <c:v>4.1764978833601182E-2</c:v>
                </c:pt>
                <c:pt idx="334">
                  <c:v>3.2522168514493667E-2</c:v>
                </c:pt>
                <c:pt idx="335">
                  <c:v>3.050064615072702E-2</c:v>
                </c:pt>
                <c:pt idx="336">
                  <c:v>2.312518063763646E-2</c:v>
                </c:pt>
                <c:pt idx="337">
                  <c:v>5.5781374513512649E-3</c:v>
                </c:pt>
                <c:pt idx="338">
                  <c:v>4.5990384839325008E-2</c:v>
                </c:pt>
                <c:pt idx="339">
                  <c:v>3.0119791311658251E-2</c:v>
                </c:pt>
                <c:pt idx="340">
                  <c:v>1.4687988401829439E-3</c:v>
                </c:pt>
                <c:pt idx="341">
                  <c:v>2.6261994866386171E-2</c:v>
                </c:pt>
                <c:pt idx="342">
                  <c:v>1.7164462376418811E-2</c:v>
                </c:pt>
                <c:pt idx="343">
                  <c:v>2.3904908569015941E-2</c:v>
                </c:pt>
                <c:pt idx="344">
                  <c:v>7.7325485919602002E-3</c:v>
                </c:pt>
                <c:pt idx="345">
                  <c:v>2.044469070198237E-2</c:v>
                </c:pt>
                <c:pt idx="346">
                  <c:v>2.7923044144131801E-2</c:v>
                </c:pt>
                <c:pt idx="347">
                  <c:v>1.7412493806738129E-2</c:v>
                </c:pt>
                <c:pt idx="348">
                  <c:v>2.0174372963578959E-2</c:v>
                </c:pt>
                <c:pt idx="349">
                  <c:v>-2.157304750829513E-2</c:v>
                </c:pt>
                <c:pt idx="350">
                  <c:v>2.7354197401852031E-2</c:v>
                </c:pt>
                <c:pt idx="351">
                  <c:v>-9.4076701668141735E-3</c:v>
                </c:pt>
                <c:pt idx="352">
                  <c:v>1.2302690832005501E-2</c:v>
                </c:pt>
                <c:pt idx="353">
                  <c:v>2.705990905276448E-2</c:v>
                </c:pt>
                <c:pt idx="354">
                  <c:v>2.221470423069636E-2</c:v>
                </c:pt>
                <c:pt idx="355">
                  <c:v>-1.290683382318158E-2</c:v>
                </c:pt>
                <c:pt idx="356">
                  <c:v>1.6814268889936319E-2</c:v>
                </c:pt>
                <c:pt idx="357">
                  <c:v>1.023082915257757E-3</c:v>
                </c:pt>
                <c:pt idx="358">
                  <c:v>8.1114482501342303E-5</c:v>
                </c:pt>
                <c:pt idx="359">
                  <c:v>6.3772019335024141E-3</c:v>
                </c:pt>
                <c:pt idx="360">
                  <c:v>4.5085903607582363E-2</c:v>
                </c:pt>
                <c:pt idx="361">
                  <c:v>7.1599031890985966E-3</c:v>
                </c:pt>
                <c:pt idx="362">
                  <c:v>3.5235301251008702E-3</c:v>
                </c:pt>
                <c:pt idx="363">
                  <c:v>1.5628744275843699E-2</c:v>
                </c:pt>
                <c:pt idx="364">
                  <c:v>2.8447396600225341E-2</c:v>
                </c:pt>
                <c:pt idx="365">
                  <c:v>1.4579503888462681E-2</c:v>
                </c:pt>
                <c:pt idx="366">
                  <c:v>9.4606528289349068E-3</c:v>
                </c:pt>
                <c:pt idx="367">
                  <c:v>1.7132143643635921E-2</c:v>
                </c:pt>
                <c:pt idx="368">
                  <c:v>4.2417600318990136E-3</c:v>
                </c:pt>
                <c:pt idx="369">
                  <c:v>-5.418804849522175E-3</c:v>
                </c:pt>
                <c:pt idx="370">
                  <c:v>-6.5975733077516963E-3</c:v>
                </c:pt>
                <c:pt idx="371">
                  <c:v>-1.037784993158305E-2</c:v>
                </c:pt>
                <c:pt idx="372">
                  <c:v>-1.9233206692386821E-2</c:v>
                </c:pt>
                <c:pt idx="373">
                  <c:v>8.9683969176104442E-3</c:v>
                </c:pt>
                <c:pt idx="374">
                  <c:v>1.749135997029257E-2</c:v>
                </c:pt>
                <c:pt idx="375">
                  <c:v>2.7919512226115689E-2</c:v>
                </c:pt>
                <c:pt idx="376">
                  <c:v>3.2203907394616142E-2</c:v>
                </c:pt>
                <c:pt idx="377">
                  <c:v>1.6741757490767999E-2</c:v>
                </c:pt>
                <c:pt idx="378">
                  <c:v>1.9426767365786381E-2</c:v>
                </c:pt>
                <c:pt idx="379">
                  <c:v>2.0381178355116259E-2</c:v>
                </c:pt>
                <c:pt idx="380">
                  <c:v>1.0067344348027739E-2</c:v>
                </c:pt>
                <c:pt idx="381">
                  <c:v>2.2637638158623099E-2</c:v>
                </c:pt>
                <c:pt idx="382">
                  <c:v>1.444585102373859E-2</c:v>
                </c:pt>
                <c:pt idx="383">
                  <c:v>-4.7650485066988711E-4</c:v>
                </c:pt>
                <c:pt idx="384">
                  <c:v>2.805821673251124E-2</c:v>
                </c:pt>
                <c:pt idx="385">
                  <c:v>-5.2473110093943448E-3</c:v>
                </c:pt>
                <c:pt idx="386">
                  <c:v>3.5423808681054943E-2</c:v>
                </c:pt>
                <c:pt idx="387">
                  <c:v>-6.8383228038900196E-3</c:v>
                </c:pt>
                <c:pt idx="388">
                  <c:v>2.7227865325384171E-2</c:v>
                </c:pt>
                <c:pt idx="389">
                  <c:v>5.3407197361923543E-3</c:v>
                </c:pt>
                <c:pt idx="390">
                  <c:v>4.5085903607582363E-2</c:v>
                </c:pt>
                <c:pt idx="391">
                  <c:v>7.1599031890985966E-3</c:v>
                </c:pt>
                <c:pt idx="392">
                  <c:v>3.5235301251008702E-3</c:v>
                </c:pt>
                <c:pt idx="393">
                  <c:v>1.5628744275843699E-2</c:v>
                </c:pt>
                <c:pt idx="394">
                  <c:v>2.8447396600225341E-2</c:v>
                </c:pt>
                <c:pt idx="395">
                  <c:v>1.4579503888462681E-2</c:v>
                </c:pt>
                <c:pt idx="396">
                  <c:v>9.4606528289349068E-3</c:v>
                </c:pt>
                <c:pt idx="397">
                  <c:v>1.7132143643635921E-2</c:v>
                </c:pt>
                <c:pt idx="398">
                  <c:v>4.2417600318990136E-3</c:v>
                </c:pt>
                <c:pt idx="399">
                  <c:v>-5.418804849522175E-3</c:v>
                </c:pt>
                <c:pt idx="400">
                  <c:v>-6.5975733077516963E-3</c:v>
                </c:pt>
                <c:pt idx="401">
                  <c:v>-1.037784993158305E-2</c:v>
                </c:pt>
                <c:pt idx="402">
                  <c:v>-1.9233206692386821E-2</c:v>
                </c:pt>
                <c:pt idx="403">
                  <c:v>8.9683969176104442E-3</c:v>
                </c:pt>
                <c:pt idx="404">
                  <c:v>1.749135997029257E-2</c:v>
                </c:pt>
                <c:pt idx="405">
                  <c:v>2.7919512226115689E-2</c:v>
                </c:pt>
                <c:pt idx="406">
                  <c:v>3.2203907394616142E-2</c:v>
                </c:pt>
                <c:pt idx="407">
                  <c:v>1.6741757490767999E-2</c:v>
                </c:pt>
                <c:pt idx="408">
                  <c:v>1.9426767365786381E-2</c:v>
                </c:pt>
                <c:pt idx="409">
                  <c:v>2.0381178355116259E-2</c:v>
                </c:pt>
                <c:pt idx="410">
                  <c:v>1.0067344348027739E-2</c:v>
                </c:pt>
                <c:pt idx="411">
                  <c:v>2.2637638158623099E-2</c:v>
                </c:pt>
                <c:pt idx="412">
                  <c:v>1.444585102373859E-2</c:v>
                </c:pt>
                <c:pt idx="413">
                  <c:v>-4.7650485066988711E-4</c:v>
                </c:pt>
                <c:pt idx="414">
                  <c:v>2.805821673251124E-2</c:v>
                </c:pt>
                <c:pt idx="415">
                  <c:v>-5.2473110093943448E-3</c:v>
                </c:pt>
                <c:pt idx="416">
                  <c:v>3.5423808681054943E-2</c:v>
                </c:pt>
                <c:pt idx="417">
                  <c:v>-6.8383228038900196E-3</c:v>
                </c:pt>
                <c:pt idx="418">
                  <c:v>2.7227865325384171E-2</c:v>
                </c:pt>
                <c:pt idx="419">
                  <c:v>5.3407197361923543E-3</c:v>
                </c:pt>
                <c:pt idx="420">
                  <c:v>3.3197294121282382E-2</c:v>
                </c:pt>
                <c:pt idx="421">
                  <c:v>1.6089578708786311E-2</c:v>
                </c:pt>
                <c:pt idx="422">
                  <c:v>2.803046839205987E-2</c:v>
                </c:pt>
                <c:pt idx="423">
                  <c:v>1.475276578160434E-2</c:v>
                </c:pt>
                <c:pt idx="424">
                  <c:v>6.9352504712039626E-3</c:v>
                </c:pt>
                <c:pt idx="425">
                  <c:v>2.1633547242473079E-2</c:v>
                </c:pt>
                <c:pt idx="426">
                  <c:v>2.360444408747327E-2</c:v>
                </c:pt>
                <c:pt idx="427">
                  <c:v>1.934572902663375E-2</c:v>
                </c:pt>
                <c:pt idx="428">
                  <c:v>1.4584589644639601E-2</c:v>
                </c:pt>
                <c:pt idx="429">
                  <c:v>2.134598446268101E-2</c:v>
                </c:pt>
                <c:pt idx="430">
                  <c:v>2.1301140709306089E-2</c:v>
                </c:pt>
                <c:pt idx="431">
                  <c:v>-1.4968160622671779E-3</c:v>
                </c:pt>
                <c:pt idx="432">
                  <c:v>2.3927769886470381E-2</c:v>
                </c:pt>
                <c:pt idx="433">
                  <c:v>1.038982577811209E-2</c:v>
                </c:pt>
                <c:pt idx="434">
                  <c:v>3.0509440068421122E-2</c:v>
                </c:pt>
                <c:pt idx="435">
                  <c:v>3.3180336393431958E-2</c:v>
                </c:pt>
                <c:pt idx="436">
                  <c:v>2.0110776296572118E-3</c:v>
                </c:pt>
                <c:pt idx="437">
                  <c:v>1.4825716643342229E-2</c:v>
                </c:pt>
                <c:pt idx="438">
                  <c:v>1.367583070672659E-2</c:v>
                </c:pt>
                <c:pt idx="439">
                  <c:v>1.041419307350004E-2</c:v>
                </c:pt>
                <c:pt idx="440">
                  <c:v>2.1884328054018319E-2</c:v>
                </c:pt>
                <c:pt idx="441">
                  <c:v>2.3426256588409539E-2</c:v>
                </c:pt>
                <c:pt idx="442">
                  <c:v>8.8446953489477176E-3</c:v>
                </c:pt>
                <c:pt idx="443">
                  <c:v>2.7994041690100131E-2</c:v>
                </c:pt>
                <c:pt idx="444">
                  <c:v>1.194373339659637E-2</c:v>
                </c:pt>
                <c:pt idx="445">
                  <c:v>1.6993161324975341E-2</c:v>
                </c:pt>
                <c:pt idx="446">
                  <c:v>1.093422192163083E-2</c:v>
                </c:pt>
                <c:pt idx="447">
                  <c:v>2.2500037843364521E-2</c:v>
                </c:pt>
                <c:pt idx="448">
                  <c:v>9.6226316221412964E-3</c:v>
                </c:pt>
                <c:pt idx="449">
                  <c:v>-2.887855202705028E-3</c:v>
                </c:pt>
                <c:pt idx="450">
                  <c:v>3.3197294121282382E-2</c:v>
                </c:pt>
                <c:pt idx="451">
                  <c:v>1.6089578708786311E-2</c:v>
                </c:pt>
                <c:pt idx="452">
                  <c:v>2.803046839205987E-2</c:v>
                </c:pt>
                <c:pt idx="453">
                  <c:v>1.475276578160434E-2</c:v>
                </c:pt>
                <c:pt idx="454">
                  <c:v>6.9352504712039626E-3</c:v>
                </c:pt>
                <c:pt idx="455">
                  <c:v>2.1633547242473079E-2</c:v>
                </c:pt>
                <c:pt idx="456">
                  <c:v>2.360444408747327E-2</c:v>
                </c:pt>
                <c:pt idx="457">
                  <c:v>1.934572902663375E-2</c:v>
                </c:pt>
                <c:pt idx="458">
                  <c:v>1.4584589644639601E-2</c:v>
                </c:pt>
                <c:pt idx="459">
                  <c:v>2.134598446268101E-2</c:v>
                </c:pt>
                <c:pt idx="460">
                  <c:v>2.1301140709306089E-2</c:v>
                </c:pt>
                <c:pt idx="461">
                  <c:v>-1.4968160622671779E-3</c:v>
                </c:pt>
                <c:pt idx="462">
                  <c:v>2.3927769886470381E-2</c:v>
                </c:pt>
                <c:pt idx="463">
                  <c:v>1.038982577811209E-2</c:v>
                </c:pt>
                <c:pt idx="464">
                  <c:v>3.0509440068421122E-2</c:v>
                </c:pt>
                <c:pt idx="465">
                  <c:v>3.3180336393431958E-2</c:v>
                </c:pt>
                <c:pt idx="466">
                  <c:v>2.0110776296572118E-3</c:v>
                </c:pt>
                <c:pt idx="467">
                  <c:v>1.4825716643342229E-2</c:v>
                </c:pt>
                <c:pt idx="468">
                  <c:v>1.367583070672659E-2</c:v>
                </c:pt>
                <c:pt idx="469">
                  <c:v>1.041419307350004E-2</c:v>
                </c:pt>
                <c:pt idx="470">
                  <c:v>2.1884328054018319E-2</c:v>
                </c:pt>
                <c:pt idx="471">
                  <c:v>2.3426256588409539E-2</c:v>
                </c:pt>
                <c:pt idx="472">
                  <c:v>8.8446953489477176E-3</c:v>
                </c:pt>
                <c:pt idx="473">
                  <c:v>2.7994041690100131E-2</c:v>
                </c:pt>
                <c:pt idx="474">
                  <c:v>1.194373339659637E-2</c:v>
                </c:pt>
                <c:pt idx="475">
                  <c:v>1.6993161324975341E-2</c:v>
                </c:pt>
                <c:pt idx="476">
                  <c:v>1.093422192163083E-2</c:v>
                </c:pt>
                <c:pt idx="477">
                  <c:v>2.2500037843364521E-2</c:v>
                </c:pt>
                <c:pt idx="478">
                  <c:v>9.6226316221412964E-3</c:v>
                </c:pt>
                <c:pt idx="479">
                  <c:v>-2.887855202705028E-3</c:v>
                </c:pt>
              </c:numCache>
            </c:numRef>
          </c:xVal>
          <c:yVal>
            <c:numRef>
              <c:f>Sheet1!$K$2:$K$481</c:f>
              <c:numCache>
                <c:formatCode>#,##0.00</c:formatCode>
                <c:ptCount val="480"/>
                <c:pt idx="0">
                  <c:v>-4.3403984198478156</c:v>
                </c:pt>
                <c:pt idx="1">
                  <c:v>-0.65254652017711123</c:v>
                </c:pt>
                <c:pt idx="2">
                  <c:v>5.3884195713744134</c:v>
                </c:pt>
                <c:pt idx="3">
                  <c:v>-1.7401241111905961</c:v>
                </c:pt>
                <c:pt idx="4">
                  <c:v>4.6172483010851977</c:v>
                </c:pt>
                <c:pt idx="5">
                  <c:v>2.4618721892836106</c:v>
                </c:pt>
                <c:pt idx="6">
                  <c:v>1.5127120700971943</c:v>
                </c:pt>
                <c:pt idx="7">
                  <c:v>-2.353098822644796</c:v>
                </c:pt>
                <c:pt idx="8">
                  <c:v>-1.1370157225489095</c:v>
                </c:pt>
                <c:pt idx="9">
                  <c:v>5.2697805002189853</c:v>
                </c:pt>
                <c:pt idx="10">
                  <c:v>-2.9759855780357043</c:v>
                </c:pt>
                <c:pt idx="11">
                  <c:v>0.35593311967400609</c:v>
                </c:pt>
                <c:pt idx="12">
                  <c:v>2.9265625318512036</c:v>
                </c:pt>
                <c:pt idx="13">
                  <c:v>1.6709078855813004</c:v>
                </c:pt>
                <c:pt idx="14">
                  <c:v>-0.96892320455319236</c:v>
                </c:pt>
                <c:pt idx="15">
                  <c:v>0.52401054030519845</c:v>
                </c:pt>
                <c:pt idx="16">
                  <c:v>2.4124337893651102</c:v>
                </c:pt>
                <c:pt idx="17">
                  <c:v>-3.8262694531053967</c:v>
                </c:pt>
                <c:pt idx="18">
                  <c:v>-0.27683519638819121</c:v>
                </c:pt>
                <c:pt idx="19">
                  <c:v>3.1935014679490905</c:v>
                </c:pt>
                <c:pt idx="20">
                  <c:v>0.77118591689279015</c:v>
                </c:pt>
                <c:pt idx="21">
                  <c:v>-2.2443561370739928</c:v>
                </c:pt>
                <c:pt idx="22">
                  <c:v>-3.3912538457891799</c:v>
                </c:pt>
                <c:pt idx="23">
                  <c:v>-0.83050555925578351</c:v>
                </c:pt>
                <c:pt idx="24">
                  <c:v>-2.9760010689211072</c:v>
                </c:pt>
                <c:pt idx="25">
                  <c:v>-2.1949184265716042</c:v>
                </c:pt>
                <c:pt idx="26">
                  <c:v>-3.2726147000088872</c:v>
                </c:pt>
                <c:pt idx="27">
                  <c:v>-1.8488818963286917</c:v>
                </c:pt>
                <c:pt idx="28">
                  <c:v>-3.4307952120435061</c:v>
                </c:pt>
                <c:pt idx="29">
                  <c:v>-1.9872844769717801</c:v>
                </c:pt>
                <c:pt idx="30">
                  <c:v>-4.3403984198478156</c:v>
                </c:pt>
                <c:pt idx="31">
                  <c:v>-0.65254652017711123</c:v>
                </c:pt>
                <c:pt idx="32">
                  <c:v>5.3884195713744134</c:v>
                </c:pt>
                <c:pt idx="33">
                  <c:v>-1.7401241111905961</c:v>
                </c:pt>
                <c:pt idx="34">
                  <c:v>4.6172483010851977</c:v>
                </c:pt>
                <c:pt idx="35">
                  <c:v>2.4618721892836106</c:v>
                </c:pt>
                <c:pt idx="36">
                  <c:v>1.5127120700971943</c:v>
                </c:pt>
                <c:pt idx="37">
                  <c:v>-2.353098822644796</c:v>
                </c:pt>
                <c:pt idx="38">
                  <c:v>-1.1370157225489095</c:v>
                </c:pt>
                <c:pt idx="39">
                  <c:v>5.2697805002189853</c:v>
                </c:pt>
                <c:pt idx="40">
                  <c:v>-2.9759855780357043</c:v>
                </c:pt>
                <c:pt idx="41">
                  <c:v>0.35593311967400609</c:v>
                </c:pt>
                <c:pt idx="42">
                  <c:v>2.9265625318512036</c:v>
                </c:pt>
                <c:pt idx="43">
                  <c:v>1.6709078855813004</c:v>
                </c:pt>
                <c:pt idx="44">
                  <c:v>-0.96892320455319236</c:v>
                </c:pt>
                <c:pt idx="45">
                  <c:v>0.52401054030519845</c:v>
                </c:pt>
                <c:pt idx="46">
                  <c:v>2.4124337893651102</c:v>
                </c:pt>
                <c:pt idx="47">
                  <c:v>-3.8262694531053967</c:v>
                </c:pt>
                <c:pt idx="48">
                  <c:v>-0.27683519638819121</c:v>
                </c:pt>
                <c:pt idx="49">
                  <c:v>3.1935014679490905</c:v>
                </c:pt>
                <c:pt idx="50">
                  <c:v>0.77118591689279015</c:v>
                </c:pt>
                <c:pt idx="51">
                  <c:v>-2.2443561370739928</c:v>
                </c:pt>
                <c:pt idx="52">
                  <c:v>-3.3912538457891799</c:v>
                </c:pt>
                <c:pt idx="53">
                  <c:v>-0.83050555925578351</c:v>
                </c:pt>
                <c:pt idx="54">
                  <c:v>-2.9760010689211072</c:v>
                </c:pt>
                <c:pt idx="55">
                  <c:v>-2.1949184265716042</c:v>
                </c:pt>
                <c:pt idx="56">
                  <c:v>-3.2726147000088872</c:v>
                </c:pt>
                <c:pt idx="57">
                  <c:v>-1.8488818963286917</c:v>
                </c:pt>
                <c:pt idx="58">
                  <c:v>-3.4307952120435061</c:v>
                </c:pt>
                <c:pt idx="59">
                  <c:v>-1.9872844769717801</c:v>
                </c:pt>
                <c:pt idx="60">
                  <c:v>-0.36636724800692377</c:v>
                </c:pt>
                <c:pt idx="61">
                  <c:v>-4.1685404856296771</c:v>
                </c:pt>
                <c:pt idx="62">
                  <c:v>0.65349019405488207</c:v>
                </c:pt>
                <c:pt idx="63">
                  <c:v>1.049560786193581</c:v>
                </c:pt>
                <c:pt idx="64">
                  <c:v>1.2872033839051085</c:v>
                </c:pt>
                <c:pt idx="65">
                  <c:v>-0.84163696873670801</c:v>
                </c:pt>
                <c:pt idx="66">
                  <c:v>-1.9010941976036122</c:v>
                </c:pt>
                <c:pt idx="67">
                  <c:v>-3.0496762531195998</c:v>
                </c:pt>
                <c:pt idx="68">
                  <c:v>3.6338635533527963</c:v>
                </c:pt>
                <c:pt idx="69">
                  <c:v>-0.38615944823507675</c:v>
                </c:pt>
                <c:pt idx="70">
                  <c:v>-4.3467762948359905</c:v>
                </c:pt>
                <c:pt idx="71">
                  <c:v>-2.4753852532078895</c:v>
                </c:pt>
                <c:pt idx="72">
                  <c:v>-9.9021461326202598E-2</c:v>
                </c:pt>
                <c:pt idx="73">
                  <c:v>0.79212621271099692</c:v>
                </c:pt>
                <c:pt idx="74">
                  <c:v>-1.7624727492089107</c:v>
                </c:pt>
                <c:pt idx="75">
                  <c:v>-3.0298842170857938</c:v>
                </c:pt>
                <c:pt idx="76">
                  <c:v>-1.5545338604665062</c:v>
                </c:pt>
                <c:pt idx="77">
                  <c:v>-3.7526774450675191</c:v>
                </c:pt>
                <c:pt idx="78">
                  <c:v>-2.8615447740008051</c:v>
                </c:pt>
                <c:pt idx="79">
                  <c:v>0.52478046853698856</c:v>
                </c:pt>
                <c:pt idx="80">
                  <c:v>-1.7525618153493951</c:v>
                </c:pt>
                <c:pt idx="81">
                  <c:v>4.6438249693341902</c:v>
                </c:pt>
                <c:pt idx="82">
                  <c:v>1.0297534663286854</c:v>
                </c:pt>
                <c:pt idx="83">
                  <c:v>-1.7426806317798196</c:v>
                </c:pt>
                <c:pt idx="84">
                  <c:v>-1.4357202997153991</c:v>
                </c:pt>
                <c:pt idx="85">
                  <c:v>-0.5544989914189955</c:v>
                </c:pt>
                <c:pt idx="86">
                  <c:v>-2.4258744120367908</c:v>
                </c:pt>
                <c:pt idx="87">
                  <c:v>-1.475319857049783</c:v>
                </c:pt>
                <c:pt idx="88">
                  <c:v>2.0001154250383024</c:v>
                </c:pt>
                <c:pt idx="89">
                  <c:v>-1.1287750284645028</c:v>
                </c:pt>
                <c:pt idx="90">
                  <c:v>-0.36636724800692377</c:v>
                </c:pt>
                <c:pt idx="91">
                  <c:v>-4.1685404856296771</c:v>
                </c:pt>
                <c:pt idx="92">
                  <c:v>0.65349019405488207</c:v>
                </c:pt>
                <c:pt idx="93">
                  <c:v>1.049560786193581</c:v>
                </c:pt>
                <c:pt idx="94">
                  <c:v>1.2872033839051085</c:v>
                </c:pt>
                <c:pt idx="95">
                  <c:v>-0.84163696873670801</c:v>
                </c:pt>
                <c:pt idx="96">
                  <c:v>-1.9010941976036122</c:v>
                </c:pt>
                <c:pt idx="97">
                  <c:v>-3.0496762531195998</c:v>
                </c:pt>
                <c:pt idx="98">
                  <c:v>3.6338635533527963</c:v>
                </c:pt>
                <c:pt idx="99">
                  <c:v>-0.38615944823507675</c:v>
                </c:pt>
                <c:pt idx="100">
                  <c:v>-4.3467762948359905</c:v>
                </c:pt>
                <c:pt idx="101">
                  <c:v>-2.4753852532078895</c:v>
                </c:pt>
                <c:pt idx="102">
                  <c:v>-9.9021461326202598E-2</c:v>
                </c:pt>
                <c:pt idx="103">
                  <c:v>0.79212621271099692</c:v>
                </c:pt>
                <c:pt idx="104">
                  <c:v>-1.7624727492089107</c:v>
                </c:pt>
                <c:pt idx="105">
                  <c:v>-3.0298842170857938</c:v>
                </c:pt>
                <c:pt idx="106">
                  <c:v>-1.5545338604665062</c:v>
                </c:pt>
                <c:pt idx="107">
                  <c:v>-3.7526774450675191</c:v>
                </c:pt>
                <c:pt idx="108">
                  <c:v>-2.8615447740008051</c:v>
                </c:pt>
                <c:pt idx="109">
                  <c:v>0.52478046853698856</c:v>
                </c:pt>
                <c:pt idx="110">
                  <c:v>-1.7525618153493951</c:v>
                </c:pt>
                <c:pt idx="111">
                  <c:v>4.6438249693341902</c:v>
                </c:pt>
                <c:pt idx="112">
                  <c:v>1.0297534663286854</c:v>
                </c:pt>
                <c:pt idx="113">
                  <c:v>-1.7426806317798196</c:v>
                </c:pt>
                <c:pt idx="114">
                  <c:v>-1.4357202997153991</c:v>
                </c:pt>
                <c:pt idx="115">
                  <c:v>-0.5544989914189955</c:v>
                </c:pt>
                <c:pt idx="116">
                  <c:v>-2.4258744120367908</c:v>
                </c:pt>
                <c:pt idx="117">
                  <c:v>-1.475319857049783</c:v>
                </c:pt>
                <c:pt idx="118">
                  <c:v>2.0001154250383024</c:v>
                </c:pt>
                <c:pt idx="119">
                  <c:v>-1.1287750284645028</c:v>
                </c:pt>
                <c:pt idx="120">
                  <c:v>3.2423049317778805</c:v>
                </c:pt>
                <c:pt idx="121">
                  <c:v>1.5963631950664876</c:v>
                </c:pt>
                <c:pt idx="122">
                  <c:v>-2.2309410117677828</c:v>
                </c:pt>
                <c:pt idx="123">
                  <c:v>-2.2408510120100118</c:v>
                </c:pt>
                <c:pt idx="124">
                  <c:v>-4.3627379297628011</c:v>
                </c:pt>
                <c:pt idx="125">
                  <c:v>-0.36686103582391638</c:v>
                </c:pt>
                <c:pt idx="126">
                  <c:v>-2.1516167276708984</c:v>
                </c:pt>
                <c:pt idx="127">
                  <c:v>1.7252665709542043</c:v>
                </c:pt>
                <c:pt idx="128">
                  <c:v>-1.3286459023608188</c:v>
                </c:pt>
                <c:pt idx="129">
                  <c:v>5.8797619406511785</c:v>
                </c:pt>
                <c:pt idx="130">
                  <c:v>-7.9322351430631954</c:v>
                </c:pt>
                <c:pt idx="131">
                  <c:v>0.78331674884120162</c:v>
                </c:pt>
                <c:pt idx="132">
                  <c:v>0.91220531928431114</c:v>
                </c:pt>
                <c:pt idx="133">
                  <c:v>0</c:v>
                </c:pt>
                <c:pt idx="134">
                  <c:v>2.4292437514916969</c:v>
                </c:pt>
                <c:pt idx="135">
                  <c:v>0.37678599118589773</c:v>
                </c:pt>
                <c:pt idx="136">
                  <c:v>-2.3102501679915974</c:v>
                </c:pt>
                <c:pt idx="137">
                  <c:v>-1.0609436515160837</c:v>
                </c:pt>
                <c:pt idx="138">
                  <c:v>-4.2040745910315991</c:v>
                </c:pt>
                <c:pt idx="139">
                  <c:v>3.0539123197636968</c:v>
                </c:pt>
                <c:pt idx="140">
                  <c:v>3.5893466431905097</c:v>
                </c:pt>
                <c:pt idx="141">
                  <c:v>-2.1813620043762967</c:v>
                </c:pt>
                <c:pt idx="142">
                  <c:v>0.97170964719589392</c:v>
                </c:pt>
                <c:pt idx="143">
                  <c:v>-1.1005983333353981</c:v>
                </c:pt>
                <c:pt idx="144">
                  <c:v>0.75357203366888825</c:v>
                </c:pt>
                <c:pt idx="145">
                  <c:v>-0.35695120512849599</c:v>
                </c:pt>
                <c:pt idx="146">
                  <c:v>3.5893313952733195</c:v>
                </c:pt>
                <c:pt idx="147">
                  <c:v>-3.4703531636653793</c:v>
                </c:pt>
                <c:pt idx="148">
                  <c:v>-5.1262053677615995</c:v>
                </c:pt>
                <c:pt idx="149">
                  <c:v>0.50568967561400768</c:v>
                </c:pt>
                <c:pt idx="150">
                  <c:v>3.2423049317778805</c:v>
                </c:pt>
                <c:pt idx="151">
                  <c:v>1.5963631950664876</c:v>
                </c:pt>
                <c:pt idx="152">
                  <c:v>-2.2309410117677828</c:v>
                </c:pt>
                <c:pt idx="153">
                  <c:v>-2.2408510120100118</c:v>
                </c:pt>
                <c:pt idx="154">
                  <c:v>-4.3627379297628011</c:v>
                </c:pt>
                <c:pt idx="155">
                  <c:v>-0.36686103582391638</c:v>
                </c:pt>
                <c:pt idx="156">
                  <c:v>-2.1516167276708984</c:v>
                </c:pt>
                <c:pt idx="157">
                  <c:v>1.7252665709542043</c:v>
                </c:pt>
                <c:pt idx="158">
                  <c:v>-1.3286459023608188</c:v>
                </c:pt>
                <c:pt idx="159">
                  <c:v>5.8797619406511785</c:v>
                </c:pt>
                <c:pt idx="160">
                  <c:v>-7.9322351430631954</c:v>
                </c:pt>
                <c:pt idx="161">
                  <c:v>0.78331674884120162</c:v>
                </c:pt>
                <c:pt idx="162">
                  <c:v>0.91220531928431114</c:v>
                </c:pt>
                <c:pt idx="163">
                  <c:v>0</c:v>
                </c:pt>
                <c:pt idx="164">
                  <c:v>2.4292437514916969</c:v>
                </c:pt>
                <c:pt idx="165">
                  <c:v>0.37678599118589773</c:v>
                </c:pt>
                <c:pt idx="166">
                  <c:v>-2.3102501679915974</c:v>
                </c:pt>
                <c:pt idx="167">
                  <c:v>-1.0609436515160837</c:v>
                </c:pt>
                <c:pt idx="168">
                  <c:v>-4.2040745910315991</c:v>
                </c:pt>
                <c:pt idx="169">
                  <c:v>3.0539123197636968</c:v>
                </c:pt>
                <c:pt idx="170">
                  <c:v>3.5893466431905097</c:v>
                </c:pt>
                <c:pt idx="171">
                  <c:v>-2.1813620043762967</c:v>
                </c:pt>
                <c:pt idx="172">
                  <c:v>0.97170964719589392</c:v>
                </c:pt>
                <c:pt idx="173">
                  <c:v>-1.1005983333353981</c:v>
                </c:pt>
                <c:pt idx="174">
                  <c:v>0.75357203366888825</c:v>
                </c:pt>
                <c:pt idx="175">
                  <c:v>-0.35695120512849599</c:v>
                </c:pt>
                <c:pt idx="176">
                  <c:v>3.5893313952733195</c:v>
                </c:pt>
                <c:pt idx="177">
                  <c:v>-3.4703531636653793</c:v>
                </c:pt>
                <c:pt idx="178">
                  <c:v>-5.1262053677615995</c:v>
                </c:pt>
                <c:pt idx="179">
                  <c:v>0.50568967561400768</c:v>
                </c:pt>
                <c:pt idx="180">
                  <c:v>-1.9069078317058938</c:v>
                </c:pt>
                <c:pt idx="181">
                  <c:v>-1.450025848041804</c:v>
                </c:pt>
                <c:pt idx="182">
                  <c:v>-1.5791435182580074</c:v>
                </c:pt>
                <c:pt idx="183">
                  <c:v>1.9466280989769018</c:v>
                </c:pt>
                <c:pt idx="184">
                  <c:v>-2.7510815314366823</c:v>
                </c:pt>
                <c:pt idx="185">
                  <c:v>-0.78461614145010117</c:v>
                </c:pt>
                <c:pt idx="186">
                  <c:v>-0.96338018976959461</c:v>
                </c:pt>
                <c:pt idx="187">
                  <c:v>-2.2048478761525985</c:v>
                </c:pt>
                <c:pt idx="188">
                  <c:v>-2.9695964853048906</c:v>
                </c:pt>
                <c:pt idx="189">
                  <c:v>-2.5723178736742227</c:v>
                </c:pt>
                <c:pt idx="190">
                  <c:v>-1.181879869382783</c:v>
                </c:pt>
                <c:pt idx="191">
                  <c:v>1.5990111142214971</c:v>
                </c:pt>
                <c:pt idx="192">
                  <c:v>-1.1024239440729957</c:v>
                </c:pt>
                <c:pt idx="193">
                  <c:v>-2.7113609971660821</c:v>
                </c:pt>
                <c:pt idx="194">
                  <c:v>0.46679314270099326</c:v>
                </c:pt>
                <c:pt idx="195">
                  <c:v>-2.2247158776081051</c:v>
                </c:pt>
                <c:pt idx="196">
                  <c:v>-0.46679315136938726</c:v>
                </c:pt>
                <c:pt idx="197">
                  <c:v>0.31782308310661733</c:v>
                </c:pt>
                <c:pt idx="198">
                  <c:v>-3.5853521637047976</c:v>
                </c:pt>
                <c:pt idx="199">
                  <c:v>2.0955982708900933</c:v>
                </c:pt>
                <c:pt idx="200">
                  <c:v>0.52638113477038928</c:v>
                </c:pt>
                <c:pt idx="201">
                  <c:v>5.1744365245929913</c:v>
                </c:pt>
                <c:pt idx="202">
                  <c:v>-1.5096141073920819</c:v>
                </c:pt>
                <c:pt idx="203">
                  <c:v>-1.6089451551913072</c:v>
                </c:pt>
                <c:pt idx="204">
                  <c:v>3.6052199183436926</c:v>
                </c:pt>
                <c:pt idx="205">
                  <c:v>1.3407913983967887</c:v>
                </c:pt>
                <c:pt idx="206">
                  <c:v>-0.93358613752920405</c:v>
                </c:pt>
                <c:pt idx="207">
                  <c:v>2.1055396552144146</c:v>
                </c:pt>
                <c:pt idx="208">
                  <c:v>-2.4531419342329173</c:v>
                </c:pt>
                <c:pt idx="209">
                  <c:v>-0.90379231707569829</c:v>
                </c:pt>
                <c:pt idx="210">
                  <c:v>-1.9069078317058938</c:v>
                </c:pt>
                <c:pt idx="211">
                  <c:v>-1.450025848041804</c:v>
                </c:pt>
                <c:pt idx="212">
                  <c:v>-1.5791435182580074</c:v>
                </c:pt>
                <c:pt idx="213">
                  <c:v>1.9466280989769018</c:v>
                </c:pt>
                <c:pt idx="214">
                  <c:v>-2.7510815314366823</c:v>
                </c:pt>
                <c:pt idx="215">
                  <c:v>-0.78461614145010117</c:v>
                </c:pt>
                <c:pt idx="216">
                  <c:v>-0.96338018976959461</c:v>
                </c:pt>
                <c:pt idx="217">
                  <c:v>-2.2048478761525985</c:v>
                </c:pt>
                <c:pt idx="218">
                  <c:v>-2.9695964853048906</c:v>
                </c:pt>
                <c:pt idx="219">
                  <c:v>-2.5723178736742227</c:v>
                </c:pt>
                <c:pt idx="220">
                  <c:v>-1.181879869382783</c:v>
                </c:pt>
                <c:pt idx="221">
                  <c:v>1.5990111142214971</c:v>
                </c:pt>
                <c:pt idx="222">
                  <c:v>-1.1024239440729957</c:v>
                </c:pt>
                <c:pt idx="223">
                  <c:v>-2.7113609971660821</c:v>
                </c:pt>
                <c:pt idx="224">
                  <c:v>0.46679314270099326</c:v>
                </c:pt>
                <c:pt idx="225">
                  <c:v>-2.2247158776081051</c:v>
                </c:pt>
                <c:pt idx="226">
                  <c:v>-0.46679315136938726</c:v>
                </c:pt>
                <c:pt idx="227">
                  <c:v>0.31782308310661733</c:v>
                </c:pt>
                <c:pt idx="228">
                  <c:v>-3.5853521637047976</c:v>
                </c:pt>
                <c:pt idx="229">
                  <c:v>2.0955982708900933</c:v>
                </c:pt>
                <c:pt idx="230">
                  <c:v>0.52638113477038928</c:v>
                </c:pt>
                <c:pt idx="231">
                  <c:v>5.1744365245929913</c:v>
                </c:pt>
                <c:pt idx="232">
                  <c:v>-1.5096141073920819</c:v>
                </c:pt>
                <c:pt idx="233">
                  <c:v>-1.6089451551913072</c:v>
                </c:pt>
                <c:pt idx="234">
                  <c:v>3.6052199183436926</c:v>
                </c:pt>
                <c:pt idx="235">
                  <c:v>1.3407913983967887</c:v>
                </c:pt>
                <c:pt idx="236">
                  <c:v>-0.93358613752920405</c:v>
                </c:pt>
                <c:pt idx="237">
                  <c:v>2.1055396552144146</c:v>
                </c:pt>
                <c:pt idx="238">
                  <c:v>-2.4531419342329173</c:v>
                </c:pt>
                <c:pt idx="239">
                  <c:v>-0.90379231707569829</c:v>
                </c:pt>
                <c:pt idx="240">
                  <c:v>-0.89521553200069093</c:v>
                </c:pt>
                <c:pt idx="241">
                  <c:v>2.039118834958316</c:v>
                </c:pt>
                <c:pt idx="242">
                  <c:v>1.5417735558159222</c:v>
                </c:pt>
                <c:pt idx="243">
                  <c:v>-0.30835165752691296</c:v>
                </c:pt>
                <c:pt idx="244">
                  <c:v>-1.1836690982491973</c:v>
                </c:pt>
                <c:pt idx="245">
                  <c:v>-3.2029050665474017</c:v>
                </c:pt>
                <c:pt idx="246">
                  <c:v>-0.69628041118349415</c:v>
                </c:pt>
                <c:pt idx="247">
                  <c:v>1.4124589488029926</c:v>
                </c:pt>
                <c:pt idx="248">
                  <c:v>-0.32824971033988959</c:v>
                </c:pt>
                <c:pt idx="249">
                  <c:v>2.9839506105304281E-2</c:v>
                </c:pt>
                <c:pt idx="250">
                  <c:v>-0.5570243078122985</c:v>
                </c:pt>
                <c:pt idx="251">
                  <c:v>-1.8202857869978857</c:v>
                </c:pt>
                <c:pt idx="252">
                  <c:v>-0.36803067784069299</c:v>
                </c:pt>
                <c:pt idx="253">
                  <c:v>-0.13925607568569376</c:v>
                </c:pt>
                <c:pt idx="254">
                  <c:v>-0.61671854737940635</c:v>
                </c:pt>
                <c:pt idx="255">
                  <c:v>-3.9091270382804169</c:v>
                </c:pt>
                <c:pt idx="256">
                  <c:v>1.1140487103230896</c:v>
                </c:pt>
                <c:pt idx="257">
                  <c:v>1.5417735333130906</c:v>
                </c:pt>
                <c:pt idx="258">
                  <c:v>-0.60676195618268025</c:v>
                </c:pt>
                <c:pt idx="259">
                  <c:v>-2.2181710846743101</c:v>
                </c:pt>
                <c:pt idx="260">
                  <c:v>0.97480775343160531</c:v>
                </c:pt>
                <c:pt idx="261">
                  <c:v>0.96485110451860123</c:v>
                </c:pt>
                <c:pt idx="262">
                  <c:v>-1.8899062411267096</c:v>
                </c:pt>
                <c:pt idx="263">
                  <c:v>-2.4469303947772971</c:v>
                </c:pt>
                <c:pt idx="264">
                  <c:v>-0.82559504058878019</c:v>
                </c:pt>
                <c:pt idx="265">
                  <c:v>-1.3925760825162001</c:v>
                </c:pt>
                <c:pt idx="266">
                  <c:v>0.31830828951800072</c:v>
                </c:pt>
                <c:pt idx="267">
                  <c:v>1.6511901359575063</c:v>
                </c:pt>
                <c:pt idx="268">
                  <c:v>-1.3826193379211986</c:v>
                </c:pt>
                <c:pt idx="269">
                  <c:v>-9.9459960802306568E-2</c:v>
                </c:pt>
                <c:pt idx="270">
                  <c:v>-0.89521553200069093</c:v>
                </c:pt>
                <c:pt idx="271">
                  <c:v>2.039118834958316</c:v>
                </c:pt>
                <c:pt idx="272">
                  <c:v>1.5417735558159222</c:v>
                </c:pt>
                <c:pt idx="273">
                  <c:v>-0.30835165752691296</c:v>
                </c:pt>
                <c:pt idx="274">
                  <c:v>-1.1836690982491973</c:v>
                </c:pt>
                <c:pt idx="275">
                  <c:v>-3.2029050665474017</c:v>
                </c:pt>
                <c:pt idx="276">
                  <c:v>-0.69628041118349415</c:v>
                </c:pt>
                <c:pt idx="277">
                  <c:v>1.4124589488029926</c:v>
                </c:pt>
                <c:pt idx="278">
                  <c:v>-0.32824971033988959</c:v>
                </c:pt>
                <c:pt idx="279">
                  <c:v>2.9839506105304281E-2</c:v>
                </c:pt>
                <c:pt idx="280">
                  <c:v>-0.5570243078122985</c:v>
                </c:pt>
                <c:pt idx="281">
                  <c:v>-1.8202857869978857</c:v>
                </c:pt>
                <c:pt idx="282">
                  <c:v>-0.36803067784069299</c:v>
                </c:pt>
                <c:pt idx="283">
                  <c:v>-0.13925607568569376</c:v>
                </c:pt>
                <c:pt idx="284">
                  <c:v>-0.61671854737940635</c:v>
                </c:pt>
                <c:pt idx="285">
                  <c:v>-3.9091270382804169</c:v>
                </c:pt>
                <c:pt idx="286">
                  <c:v>1.1140487103230896</c:v>
                </c:pt>
                <c:pt idx="287">
                  <c:v>1.5417735333130906</c:v>
                </c:pt>
                <c:pt idx="288">
                  <c:v>-0.60676195618268025</c:v>
                </c:pt>
                <c:pt idx="289">
                  <c:v>-2.2181710846743101</c:v>
                </c:pt>
                <c:pt idx="290">
                  <c:v>0.97480775343160531</c:v>
                </c:pt>
                <c:pt idx="291">
                  <c:v>0.96485110451860123</c:v>
                </c:pt>
                <c:pt idx="292">
                  <c:v>-1.8899062411267096</c:v>
                </c:pt>
                <c:pt idx="293">
                  <c:v>-2.4469303947772971</c:v>
                </c:pt>
                <c:pt idx="294">
                  <c:v>-0.82559504058878019</c:v>
                </c:pt>
                <c:pt idx="295">
                  <c:v>-1.3925760825162001</c:v>
                </c:pt>
                <c:pt idx="296">
                  <c:v>0.31830828951800072</c:v>
                </c:pt>
                <c:pt idx="297">
                  <c:v>1.6511901359575063</c:v>
                </c:pt>
                <c:pt idx="298">
                  <c:v>-1.3826193379211986</c:v>
                </c:pt>
                <c:pt idx="299">
                  <c:v>-9.9459960802306568E-2</c:v>
                </c:pt>
                <c:pt idx="300">
                  <c:v>0.39843571675871203</c:v>
                </c:pt>
                <c:pt idx="301">
                  <c:v>2.4503149618622047</c:v>
                </c:pt>
                <c:pt idx="302">
                  <c:v>0.62752673361359257</c:v>
                </c:pt>
                <c:pt idx="303">
                  <c:v>-0.38846532797700206</c:v>
                </c:pt>
                <c:pt idx="304">
                  <c:v>-1.1554408062021935</c:v>
                </c:pt>
                <c:pt idx="305">
                  <c:v>2.7889893245332189</c:v>
                </c:pt>
                <c:pt idx="306">
                  <c:v>-0.82673704157681982</c:v>
                </c:pt>
                <c:pt idx="307">
                  <c:v>-0.2888525860276161</c:v>
                </c:pt>
                <c:pt idx="308">
                  <c:v>0.6574075493946907</c:v>
                </c:pt>
                <c:pt idx="309">
                  <c:v>2.1515071877368825</c:v>
                </c:pt>
                <c:pt idx="310">
                  <c:v>1.9522818571252003</c:v>
                </c:pt>
                <c:pt idx="311">
                  <c:v>-1.9921330034536027</c:v>
                </c:pt>
                <c:pt idx="312">
                  <c:v>-0.37849493043131588</c:v>
                </c:pt>
                <c:pt idx="313">
                  <c:v>-2.0817905162744808</c:v>
                </c:pt>
                <c:pt idx="314">
                  <c:v>-0.45819728428659801</c:v>
                </c:pt>
                <c:pt idx="315">
                  <c:v>-3.9835970989400948E-2</c:v>
                </c:pt>
                <c:pt idx="316">
                  <c:v>-8.965753623050432E-2</c:v>
                </c:pt>
                <c:pt idx="317">
                  <c:v>1.0757536757693913</c:v>
                </c:pt>
                <c:pt idx="318">
                  <c:v>0.64743714499070393</c:v>
                </c:pt>
                <c:pt idx="319">
                  <c:v>0.72713946504620708</c:v>
                </c:pt>
                <c:pt idx="320">
                  <c:v>-1.9622522059210041</c:v>
                </c:pt>
                <c:pt idx="321">
                  <c:v>0.23906141563739425</c:v>
                </c:pt>
                <c:pt idx="322">
                  <c:v>1.3147999255735101</c:v>
                </c:pt>
                <c:pt idx="323">
                  <c:v>-2.3307920953473058</c:v>
                </c:pt>
                <c:pt idx="324">
                  <c:v>-0.50798842782509723</c:v>
                </c:pt>
                <c:pt idx="325">
                  <c:v>-1.3148151789908127</c:v>
                </c:pt>
                <c:pt idx="326">
                  <c:v>-2.1614623416043059</c:v>
                </c:pt>
                <c:pt idx="327">
                  <c:v>1.5538613064808828</c:v>
                </c:pt>
                <c:pt idx="328">
                  <c:v>-1.1255447601193964</c:v>
                </c:pt>
                <c:pt idx="329">
                  <c:v>-3.2471713064921062</c:v>
                </c:pt>
                <c:pt idx="330">
                  <c:v>0.39843571675871203</c:v>
                </c:pt>
                <c:pt idx="331">
                  <c:v>2.4503149618622047</c:v>
                </c:pt>
                <c:pt idx="332">
                  <c:v>0.62752673361359257</c:v>
                </c:pt>
                <c:pt idx="333">
                  <c:v>-0.38846532797700206</c:v>
                </c:pt>
                <c:pt idx="334">
                  <c:v>-1.1554408062021935</c:v>
                </c:pt>
                <c:pt idx="335">
                  <c:v>2.7889893245332189</c:v>
                </c:pt>
                <c:pt idx="336">
                  <c:v>-0.82673704157681982</c:v>
                </c:pt>
                <c:pt idx="337">
                  <c:v>-0.2888525860276161</c:v>
                </c:pt>
                <c:pt idx="338">
                  <c:v>0.6574075493946907</c:v>
                </c:pt>
                <c:pt idx="339">
                  <c:v>2.1515071877368825</c:v>
                </c:pt>
                <c:pt idx="340">
                  <c:v>1.9522818571252003</c:v>
                </c:pt>
                <c:pt idx="341">
                  <c:v>-1.9921330034536027</c:v>
                </c:pt>
                <c:pt idx="342">
                  <c:v>-0.37849493043131588</c:v>
                </c:pt>
                <c:pt idx="343">
                  <c:v>-2.0817905162744808</c:v>
                </c:pt>
                <c:pt idx="344">
                  <c:v>-0.45819728428659801</c:v>
                </c:pt>
                <c:pt idx="345">
                  <c:v>-3.9835970989400948E-2</c:v>
                </c:pt>
                <c:pt idx="346">
                  <c:v>-8.965753623050432E-2</c:v>
                </c:pt>
                <c:pt idx="347">
                  <c:v>1.0757536757693913</c:v>
                </c:pt>
                <c:pt idx="348">
                  <c:v>0.64743714499070393</c:v>
                </c:pt>
                <c:pt idx="349">
                  <c:v>0.72713946504620708</c:v>
                </c:pt>
                <c:pt idx="350">
                  <c:v>-1.9622522059210041</c:v>
                </c:pt>
                <c:pt idx="351">
                  <c:v>0.23906141563739425</c:v>
                </c:pt>
                <c:pt idx="352">
                  <c:v>1.3147999255735101</c:v>
                </c:pt>
                <c:pt idx="353">
                  <c:v>-2.3307920953473058</c:v>
                </c:pt>
                <c:pt idx="354">
                  <c:v>-0.50798842782509723</c:v>
                </c:pt>
                <c:pt idx="355">
                  <c:v>-1.3148151789908127</c:v>
                </c:pt>
                <c:pt idx="356">
                  <c:v>-2.1614623416043059</c:v>
                </c:pt>
                <c:pt idx="357">
                  <c:v>1.5538613064808828</c:v>
                </c:pt>
                <c:pt idx="358">
                  <c:v>-1.1255447601193964</c:v>
                </c:pt>
                <c:pt idx="359">
                  <c:v>-3.2471713064921062</c:v>
                </c:pt>
                <c:pt idx="360">
                  <c:v>-2.0446967887951075</c:v>
                </c:pt>
                <c:pt idx="361">
                  <c:v>-2.9623134402393987</c:v>
                </c:pt>
                <c:pt idx="362">
                  <c:v>-1.4163225560355102</c:v>
                </c:pt>
                <c:pt idx="363">
                  <c:v>-1.2667016452395217</c:v>
                </c:pt>
                <c:pt idx="364">
                  <c:v>-1.3066067285678855</c:v>
                </c:pt>
                <c:pt idx="365">
                  <c:v>3.4709881432153225</c:v>
                </c:pt>
                <c:pt idx="366">
                  <c:v>0.77797984943020992</c:v>
                </c:pt>
                <c:pt idx="367">
                  <c:v>-0.38898988826861114</c:v>
                </c:pt>
                <c:pt idx="368">
                  <c:v>-2.084586513053722</c:v>
                </c:pt>
                <c:pt idx="369">
                  <c:v>2.4237027154425164</c:v>
                </c:pt>
                <c:pt idx="370">
                  <c:v>0.57848532868769098</c:v>
                </c:pt>
                <c:pt idx="371">
                  <c:v>-0.25932152201360736</c:v>
                </c:pt>
                <c:pt idx="372">
                  <c:v>-0.49870578073409888</c:v>
                </c:pt>
                <c:pt idx="373">
                  <c:v>-1.9649020490757039</c:v>
                </c:pt>
                <c:pt idx="374">
                  <c:v>2.5633396636814041</c:v>
                </c:pt>
                <c:pt idx="375">
                  <c:v>-0.63834278548839052</c:v>
                </c:pt>
                <c:pt idx="376">
                  <c:v>-1.5958645231580135</c:v>
                </c:pt>
                <c:pt idx="377">
                  <c:v>-0.28924266500530393</c:v>
                </c:pt>
                <c:pt idx="378">
                  <c:v>-2.174365142571105</c:v>
                </c:pt>
                <c:pt idx="379">
                  <c:v>-3.6804513120412992</c:v>
                </c:pt>
                <c:pt idx="380">
                  <c:v>-1.1171112996460977</c:v>
                </c:pt>
                <c:pt idx="381">
                  <c:v>-2.5633550119872837</c:v>
                </c:pt>
                <c:pt idx="382">
                  <c:v>-0.13963701267689999</c:v>
                </c:pt>
                <c:pt idx="383">
                  <c:v>-2.523450086062212</c:v>
                </c:pt>
                <c:pt idx="384">
                  <c:v>0.80790088385359127</c:v>
                </c:pt>
                <c:pt idx="385">
                  <c:v>-1.3465117142224017</c:v>
                </c:pt>
                <c:pt idx="386">
                  <c:v>2.1843335677449147</c:v>
                </c:pt>
                <c:pt idx="387">
                  <c:v>2.8525975709808051</c:v>
                </c:pt>
                <c:pt idx="388">
                  <c:v>-1.8751385227963056</c:v>
                </c:pt>
                <c:pt idx="389">
                  <c:v>-0.11968451363210875</c:v>
                </c:pt>
                <c:pt idx="390">
                  <c:v>-2.0446967887951075</c:v>
                </c:pt>
                <c:pt idx="391">
                  <c:v>-2.9623134402393987</c:v>
                </c:pt>
                <c:pt idx="392">
                  <c:v>-1.4163225560355102</c:v>
                </c:pt>
                <c:pt idx="393">
                  <c:v>-1.2667016452395217</c:v>
                </c:pt>
                <c:pt idx="394">
                  <c:v>-1.3066067285678855</c:v>
                </c:pt>
                <c:pt idx="395">
                  <c:v>3.4709881432153225</c:v>
                </c:pt>
                <c:pt idx="396">
                  <c:v>0.77797984943020992</c:v>
                </c:pt>
                <c:pt idx="397">
                  <c:v>-0.38898988826861114</c:v>
                </c:pt>
                <c:pt idx="398">
                  <c:v>-2.084586513053722</c:v>
                </c:pt>
                <c:pt idx="399">
                  <c:v>2.4237027154425164</c:v>
                </c:pt>
                <c:pt idx="400">
                  <c:v>0.57848532868769098</c:v>
                </c:pt>
                <c:pt idx="401">
                  <c:v>-0.25932152201360736</c:v>
                </c:pt>
                <c:pt idx="402">
                  <c:v>-0.49870578073409888</c:v>
                </c:pt>
                <c:pt idx="403">
                  <c:v>-1.9649020490757039</c:v>
                </c:pt>
                <c:pt idx="404">
                  <c:v>2.5633396636814041</c:v>
                </c:pt>
                <c:pt idx="405">
                  <c:v>-0.63834278548839052</c:v>
                </c:pt>
                <c:pt idx="406">
                  <c:v>-1.5958645231580135</c:v>
                </c:pt>
                <c:pt idx="407">
                  <c:v>-0.28924266500530393</c:v>
                </c:pt>
                <c:pt idx="408">
                  <c:v>-2.174365142571105</c:v>
                </c:pt>
                <c:pt idx="409">
                  <c:v>-3.6804513120412992</c:v>
                </c:pt>
                <c:pt idx="410">
                  <c:v>-1.1171112996460977</c:v>
                </c:pt>
                <c:pt idx="411">
                  <c:v>-2.5633550119872837</c:v>
                </c:pt>
                <c:pt idx="412">
                  <c:v>-0.13963701267689999</c:v>
                </c:pt>
                <c:pt idx="413">
                  <c:v>-2.523450086062212</c:v>
                </c:pt>
                <c:pt idx="414">
                  <c:v>0.80790088385359127</c:v>
                </c:pt>
                <c:pt idx="415">
                  <c:v>-1.3465117142224017</c:v>
                </c:pt>
                <c:pt idx="416">
                  <c:v>2.1843335677449147</c:v>
                </c:pt>
                <c:pt idx="417">
                  <c:v>2.8525975709808051</c:v>
                </c:pt>
                <c:pt idx="418">
                  <c:v>-1.8751385227963056</c:v>
                </c:pt>
                <c:pt idx="419">
                  <c:v>-0.11968451363210875</c:v>
                </c:pt>
                <c:pt idx="420">
                  <c:v>-2.8663376833049767</c:v>
                </c:pt>
                <c:pt idx="421">
                  <c:v>2.6366349564139853</c:v>
                </c:pt>
                <c:pt idx="422">
                  <c:v>2.8963133664134944</c:v>
                </c:pt>
                <c:pt idx="423">
                  <c:v>0.27964195136050307</c:v>
                </c:pt>
                <c:pt idx="424">
                  <c:v>1.8476484177280952</c:v>
                </c:pt>
                <c:pt idx="425">
                  <c:v>1.0486649195593998</c:v>
                </c:pt>
                <c:pt idx="426">
                  <c:v>0.91882568435832468</c:v>
                </c:pt>
                <c:pt idx="427">
                  <c:v>-0.15978451726491016</c:v>
                </c:pt>
                <c:pt idx="428">
                  <c:v>-1.5879699857520109</c:v>
                </c:pt>
                <c:pt idx="429">
                  <c:v>-2.2271538057883049</c:v>
                </c:pt>
                <c:pt idx="430">
                  <c:v>-2.536771599981904</c:v>
                </c:pt>
                <c:pt idx="431">
                  <c:v>-1.4081915452653959</c:v>
                </c:pt>
                <c:pt idx="432">
                  <c:v>-1.4681278033590957</c:v>
                </c:pt>
                <c:pt idx="433">
                  <c:v>0.13982097289698459</c:v>
                </c:pt>
                <c:pt idx="434">
                  <c:v>0.94878629598929365</c:v>
                </c:pt>
                <c:pt idx="435">
                  <c:v>-1.8376513587074044</c:v>
                </c:pt>
                <c:pt idx="436">
                  <c:v>-1.2184464232072116</c:v>
                </c:pt>
                <c:pt idx="437">
                  <c:v>-3.465578994074491</c:v>
                </c:pt>
                <c:pt idx="438">
                  <c:v>0.80898053609419662</c:v>
                </c:pt>
                <c:pt idx="439">
                  <c:v>0.23968438993168206</c:v>
                </c:pt>
                <c:pt idx="440">
                  <c:v>-2.9960549821879567E-2</c:v>
                </c:pt>
                <c:pt idx="441">
                  <c:v>1.5080701055030943</c:v>
                </c:pt>
                <c:pt idx="442">
                  <c:v>1.3682491875993037</c:v>
                </c:pt>
                <c:pt idx="443">
                  <c:v>0.55928388107921023</c:v>
                </c:pt>
                <c:pt idx="444">
                  <c:v>-0.65914729895189339</c:v>
                </c:pt>
                <c:pt idx="445">
                  <c:v>0.55928391356619045</c:v>
                </c:pt>
                <c:pt idx="446">
                  <c:v>1.577973074000198</c:v>
                </c:pt>
                <c:pt idx="447">
                  <c:v>1.4182037062570885</c:v>
                </c:pt>
                <c:pt idx="448">
                  <c:v>2.0673540711401017</c:v>
                </c:pt>
                <c:pt idx="449">
                  <c:v>-0.77900476381009298</c:v>
                </c:pt>
                <c:pt idx="450">
                  <c:v>-2.8663376833049767</c:v>
                </c:pt>
                <c:pt idx="451">
                  <c:v>2.6366349564139853</c:v>
                </c:pt>
                <c:pt idx="452">
                  <c:v>2.8963133664134944</c:v>
                </c:pt>
                <c:pt idx="453">
                  <c:v>0.27964195136050307</c:v>
                </c:pt>
                <c:pt idx="454">
                  <c:v>1.8476484177280952</c:v>
                </c:pt>
                <c:pt idx="455">
                  <c:v>1.0486649195593998</c:v>
                </c:pt>
                <c:pt idx="456">
                  <c:v>0.91882568435832468</c:v>
                </c:pt>
                <c:pt idx="457">
                  <c:v>-0.15978451726491016</c:v>
                </c:pt>
                <c:pt idx="458">
                  <c:v>-1.5879699857520109</c:v>
                </c:pt>
                <c:pt idx="459">
                  <c:v>-2.2271538057883049</c:v>
                </c:pt>
                <c:pt idx="460">
                  <c:v>-2.536771599981904</c:v>
                </c:pt>
                <c:pt idx="461">
                  <c:v>-1.4081915452653959</c:v>
                </c:pt>
                <c:pt idx="462">
                  <c:v>-1.4681278033590957</c:v>
                </c:pt>
                <c:pt idx="463">
                  <c:v>0.13982097289698459</c:v>
                </c:pt>
                <c:pt idx="464">
                  <c:v>0.94878629598929365</c:v>
                </c:pt>
                <c:pt idx="465">
                  <c:v>-1.8376513587074044</c:v>
                </c:pt>
                <c:pt idx="466">
                  <c:v>-1.2184464232072116</c:v>
                </c:pt>
                <c:pt idx="467">
                  <c:v>-3.465578994074491</c:v>
                </c:pt>
                <c:pt idx="468">
                  <c:v>0.80898053609419662</c:v>
                </c:pt>
                <c:pt idx="469">
                  <c:v>0.23968438993168206</c:v>
                </c:pt>
                <c:pt idx="470">
                  <c:v>-2.9960549821879567E-2</c:v>
                </c:pt>
                <c:pt idx="471">
                  <c:v>1.5080701055030943</c:v>
                </c:pt>
                <c:pt idx="472">
                  <c:v>1.3682491875993037</c:v>
                </c:pt>
                <c:pt idx="473">
                  <c:v>0.55928388107921023</c:v>
                </c:pt>
                <c:pt idx="474">
                  <c:v>-0.65914729895189339</c:v>
                </c:pt>
                <c:pt idx="475">
                  <c:v>0.55928391356619045</c:v>
                </c:pt>
                <c:pt idx="476">
                  <c:v>1.577973074000198</c:v>
                </c:pt>
                <c:pt idx="477">
                  <c:v>1.4182037062570885</c:v>
                </c:pt>
                <c:pt idx="478">
                  <c:v>2.0673540711401017</c:v>
                </c:pt>
                <c:pt idx="479">
                  <c:v>-0.77900476381009298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B-41F2-A37A-BE727F077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25040"/>
        <c:axId val="302125520"/>
      </c:scatterChart>
      <c:valAx>
        <c:axId val="3021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25520"/>
        <c:crosses val="autoZero"/>
        <c:crossBetween val="midCat"/>
      </c:valAx>
      <c:valAx>
        <c:axId val="3021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Sheet1!$S$5</c:f>
              <c:strCache>
                <c:ptCount val="1"/>
                <c:pt idx="0">
                  <c:v>sentiment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Sheet1!$Q$6:$Q$18</c:f>
              <c:numCache>
                <c:formatCode>General</c:formatCode>
                <c:ptCount val="13"/>
                <c:pt idx="0">
                  <c:v>-100</c:v>
                </c:pt>
                <c:pt idx="1">
                  <c:v>-50</c:v>
                </c:pt>
                <c:pt idx="2">
                  <c:v>-10</c:v>
                </c:pt>
                <c:pt idx="3">
                  <c:v>-5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Sheet1!$S$6:$S$18</c:f>
              <c:numCache>
                <c:formatCode>General</c:formatCode>
                <c:ptCount val="13"/>
                <c:pt idx="0">
                  <c:v>2</c:v>
                </c:pt>
                <c:pt idx="1">
                  <c:v>18</c:v>
                </c:pt>
                <c:pt idx="2">
                  <c:v>26</c:v>
                </c:pt>
                <c:pt idx="3">
                  <c:v>38</c:v>
                </c:pt>
                <c:pt idx="4">
                  <c:v>26</c:v>
                </c:pt>
                <c:pt idx="5">
                  <c:v>36</c:v>
                </c:pt>
                <c:pt idx="6">
                  <c:v>56</c:v>
                </c:pt>
                <c:pt idx="7">
                  <c:v>64</c:v>
                </c:pt>
                <c:pt idx="8">
                  <c:v>134</c:v>
                </c:pt>
                <c:pt idx="9">
                  <c:v>46</c:v>
                </c:pt>
                <c:pt idx="10">
                  <c:v>34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1-40AE-AA03-1C0A97C70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46224"/>
        <c:axId val="513051024"/>
      </c:barChart>
      <c:catAx>
        <c:axId val="5130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51024"/>
        <c:crosses val="autoZero"/>
        <c:auto val="1"/>
        <c:lblAlgn val="ctr"/>
        <c:lblOffset val="100"/>
        <c:noMultiLvlLbl val="0"/>
      </c:catAx>
      <c:valAx>
        <c:axId val="5130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Sheet1!$T$5</c:f>
              <c:strCache>
                <c:ptCount val="1"/>
                <c:pt idx="0">
                  <c:v>avat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Sheet1!$Q$6:$Q$18</c:f>
              <c:numCache>
                <c:formatCode>General</c:formatCode>
                <c:ptCount val="13"/>
                <c:pt idx="0">
                  <c:v>-100</c:v>
                </c:pt>
                <c:pt idx="1">
                  <c:v>-50</c:v>
                </c:pt>
                <c:pt idx="2">
                  <c:v>-10</c:v>
                </c:pt>
                <c:pt idx="3">
                  <c:v>-5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Sheet1!$T$6:$T$18</c:f>
              <c:numCache>
                <c:formatCode>General</c:formatCode>
                <c:ptCount val="13"/>
                <c:pt idx="0">
                  <c:v>0</c:v>
                </c:pt>
                <c:pt idx="1">
                  <c:v>228</c:v>
                </c:pt>
                <c:pt idx="2">
                  <c:v>32</c:v>
                </c:pt>
                <c:pt idx="3">
                  <c:v>30</c:v>
                </c:pt>
                <c:pt idx="4">
                  <c:v>12</c:v>
                </c:pt>
                <c:pt idx="5">
                  <c:v>26</c:v>
                </c:pt>
                <c:pt idx="6">
                  <c:v>24</c:v>
                </c:pt>
                <c:pt idx="7">
                  <c:v>2</c:v>
                </c:pt>
                <c:pt idx="8">
                  <c:v>20</c:v>
                </c:pt>
                <c:pt idx="9">
                  <c:v>36</c:v>
                </c:pt>
                <c:pt idx="10">
                  <c:v>70</c:v>
                </c:pt>
                <c:pt idx="11">
                  <c:v>16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4-42FA-B96D-13392349F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46224"/>
        <c:axId val="513051024"/>
      </c:barChart>
      <c:catAx>
        <c:axId val="5130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51024"/>
        <c:crosses val="autoZero"/>
        <c:auto val="1"/>
        <c:lblAlgn val="ctr"/>
        <c:lblOffset val="100"/>
        <c:noMultiLvlLbl val="0"/>
      </c:catAx>
      <c:valAx>
        <c:axId val="5130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304800</xdr:colOff>
      <xdr:row>9</xdr:row>
      <xdr:rowOff>104776</xdr:rowOff>
    </xdr:from>
    <xdr:to>
      <xdr:col>27</xdr:col>
      <xdr:colOff>542926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D44BEE-3DB7-64AB-9D47-2B0F352F3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180975</xdr:colOff>
      <xdr:row>0</xdr:row>
      <xdr:rowOff>9525</xdr:rowOff>
    </xdr:from>
    <xdr:to>
      <xdr:col>27</xdr:col>
      <xdr:colOff>542924</xdr:colOff>
      <xdr:row>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8152AC-2B3A-11C1-C32E-9FC1990EC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542925</xdr:colOff>
      <xdr:row>22</xdr:row>
      <xdr:rowOff>38100</xdr:rowOff>
    </xdr:from>
    <xdr:to>
      <xdr:col>28</xdr:col>
      <xdr:colOff>238125</xdr:colOff>
      <xdr:row>33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A4848C-66D1-2938-C57A-02318929E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36</xdr:row>
      <xdr:rowOff>0</xdr:rowOff>
    </xdr:from>
    <xdr:to>
      <xdr:col>28</xdr:col>
      <xdr:colOff>304800</xdr:colOff>
      <xdr:row>47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4FD422-CAD4-453E-8EA3-BC08C3FE4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481"/>
  <sheetViews>
    <sheetView tabSelected="1" topLeftCell="A6" workbookViewId="0">
      <selection activeCell="R6" sqref="R6:R18"/>
    </sheetView>
  </sheetViews>
  <sheetFormatPr defaultRowHeight="15" x14ac:dyDescent="0.25"/>
  <cols>
    <col min="1" max="1" width="4" style="1" bestFit="1" customWidth="1"/>
    <col min="2" max="2" width="10.42578125" bestFit="1" customWidth="1"/>
    <col min="3" max="3" width="16.28515625" style="7" bestFit="1" customWidth="1"/>
    <col min="4" max="7" width="6.5703125" style="7" bestFit="1" customWidth="1"/>
    <col min="8" max="8" width="11.140625" style="8" bestFit="1" customWidth="1"/>
    <col min="9" max="9" width="12.42578125" style="7" bestFit="1" customWidth="1"/>
    <col min="19" max="19" width="10.140625" bestFit="1" customWidth="1"/>
    <col min="20" max="20" width="4.7109375" bestFit="1" customWidth="1"/>
  </cols>
  <sheetData>
    <row r="1" spans="1:20" ht="20.25" customHeight="1" x14ac:dyDescent="0.25">
      <c r="B1" s="2" t="s">
        <v>0</v>
      </c>
      <c r="C1" s="3" t="s">
        <v>1</v>
      </c>
      <c r="D1" s="7" t="s">
        <v>250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3" t="s">
        <v>7</v>
      </c>
      <c r="K1" s="9" t="s">
        <v>248</v>
      </c>
      <c r="L1" s="9" t="s">
        <v>249</v>
      </c>
      <c r="M1" s="11"/>
      <c r="N1" s="13" t="s">
        <v>251</v>
      </c>
      <c r="O1" s="13"/>
      <c r="P1" s="13" t="s">
        <v>253</v>
      </c>
      <c r="R1" t="s">
        <v>255</v>
      </c>
    </row>
    <row r="2" spans="1:20" ht="19.5" customHeight="1" x14ac:dyDescent="0.25">
      <c r="A2" s="4">
        <v>0</v>
      </c>
      <c r="B2" t="s">
        <v>8</v>
      </c>
      <c r="C2" s="5">
        <v>0.1219579938212987</v>
      </c>
      <c r="D2" s="7">
        <f>$P$3-C2</f>
        <v>-0.20765895823988695</v>
      </c>
      <c r="E2" s="5">
        <v>157.4506934990975</v>
      </c>
      <c r="F2" s="5">
        <v>162.66115395399351</v>
      </c>
      <c r="G2" s="5">
        <v>157.13430181857609</v>
      </c>
      <c r="H2" s="5">
        <v>161.79109191894531</v>
      </c>
      <c r="I2" s="6">
        <v>130216800</v>
      </c>
      <c r="J2" s="5">
        <v>156.97307204345401</v>
      </c>
      <c r="K2" s="10">
        <f>E2-H2</f>
        <v>-4.3403984198478156</v>
      </c>
      <c r="L2">
        <f>CORREL(P2:P481, K2:K481)</f>
        <v>3.6514320456974263E-3</v>
      </c>
      <c r="N2" s="10">
        <f>J2-100</f>
        <v>56.97307204345401</v>
      </c>
      <c r="O2" s="12"/>
      <c r="P2" s="12">
        <f>C2*100</f>
        <v>12.19579938212987</v>
      </c>
      <c r="R2">
        <f>MAX(P2:P481)</f>
        <v>49.211990833282471</v>
      </c>
    </row>
    <row r="3" spans="1:20" ht="19.5" customHeight="1" x14ac:dyDescent="0.25">
      <c r="A3" s="4">
        <v>1</v>
      </c>
      <c r="B3" t="s">
        <v>9</v>
      </c>
      <c r="C3" s="5">
        <v>-8.5700964418588264E-4</v>
      </c>
      <c r="D3" s="7">
        <f t="shared" ref="D3:D66" si="0">$P$3-C3</f>
        <v>-8.4843954774402389E-2</v>
      </c>
      <c r="E3" s="5">
        <v>154.1484330940807</v>
      </c>
      <c r="F3" s="5">
        <v>157.9845841229826</v>
      </c>
      <c r="G3" s="5">
        <v>153.62442257871021</v>
      </c>
      <c r="H3" s="5">
        <v>154.80097961425781</v>
      </c>
      <c r="I3" s="6">
        <v>88063200</v>
      </c>
      <c r="J3" s="5">
        <v>108.6185087427877</v>
      </c>
      <c r="K3" s="10">
        <f t="shared" ref="K3:K66" si="1">E3-H3</f>
        <v>-0.65254652017711123</v>
      </c>
      <c r="N3" s="10">
        <f t="shared" ref="N3:N66" si="2">J3-100</f>
        <v>8.6185087427876965</v>
      </c>
      <c r="O3" s="12"/>
      <c r="P3" s="12">
        <f t="shared" ref="P3:P66" si="3">C3*100</f>
        <v>-8.5700964418588266E-2</v>
      </c>
      <c r="R3">
        <f>MIN(P2:P481)</f>
        <v>-99.762839078903198</v>
      </c>
    </row>
    <row r="4" spans="1:20" ht="19.5" customHeight="1" x14ac:dyDescent="0.25">
      <c r="A4" s="4">
        <v>2</v>
      </c>
      <c r="B4" t="s">
        <v>10</v>
      </c>
      <c r="C4" s="5">
        <v>-2.8339929115604741E-2</v>
      </c>
      <c r="D4" s="7">
        <f t="shared" si="0"/>
        <v>-5.7361035302983525E-2</v>
      </c>
      <c r="E4" s="5">
        <v>160.41680091903061</v>
      </c>
      <c r="F4" s="5">
        <v>160.50578042361519</v>
      </c>
      <c r="G4" s="5">
        <v>154.94928342589691</v>
      </c>
      <c r="H4" s="5">
        <v>155.02838134765619</v>
      </c>
      <c r="I4" s="6">
        <v>95623200</v>
      </c>
      <c r="J4" s="5">
        <v>117.03900253598459</v>
      </c>
      <c r="K4" s="10">
        <f t="shared" si="1"/>
        <v>5.3884195713744134</v>
      </c>
      <c r="N4" s="10">
        <f t="shared" si="2"/>
        <v>17.039002535984594</v>
      </c>
      <c r="O4" s="12"/>
      <c r="P4" s="12">
        <f t="shared" si="3"/>
        <v>-2.8339929115604741</v>
      </c>
    </row>
    <row r="5" spans="1:20" ht="19.5" customHeight="1" x14ac:dyDescent="0.25">
      <c r="A5" s="4">
        <v>3</v>
      </c>
      <c r="B5" t="s">
        <v>11</v>
      </c>
      <c r="C5" s="5">
        <v>-0.1248524381702389</v>
      </c>
      <c r="D5" s="7">
        <f t="shared" si="0"/>
        <v>3.9151473751650637E-2</v>
      </c>
      <c r="E5" s="5">
        <v>159.29956399916099</v>
      </c>
      <c r="F5" s="5">
        <v>161.3264048770076</v>
      </c>
      <c r="G5" s="5">
        <v>156.66962975305111</v>
      </c>
      <c r="H5" s="5">
        <v>161.03968811035159</v>
      </c>
      <c r="I5" s="6">
        <v>96046400</v>
      </c>
      <c r="J5" s="5">
        <v>117.9359924302024</v>
      </c>
      <c r="K5" s="10">
        <f t="shared" si="1"/>
        <v>-1.7401241111905961</v>
      </c>
      <c r="N5" s="10">
        <f t="shared" si="2"/>
        <v>17.935992430202404</v>
      </c>
      <c r="P5" s="12">
        <f t="shared" si="3"/>
        <v>-12.485243817023891</v>
      </c>
      <c r="Q5" t="s">
        <v>254</v>
      </c>
      <c r="R5" t="s">
        <v>257</v>
      </c>
      <c r="S5" t="s">
        <v>253</v>
      </c>
      <c r="T5" t="s">
        <v>256</v>
      </c>
    </row>
    <row r="6" spans="1:20" ht="19.5" customHeight="1" x14ac:dyDescent="0.25">
      <c r="A6" s="4">
        <v>4</v>
      </c>
      <c r="B6" t="s">
        <v>12</v>
      </c>
      <c r="C6" s="5">
        <v>6.1798570982060028E-2</v>
      </c>
      <c r="D6" s="7">
        <f t="shared" si="0"/>
        <v>-0.14749953540064831</v>
      </c>
      <c r="E6" s="5">
        <v>164.57922339874139</v>
      </c>
      <c r="F6" s="5">
        <v>165.97328075222069</v>
      </c>
      <c r="G6" s="5">
        <v>159.67525836151779</v>
      </c>
      <c r="H6" s="5">
        <v>159.96197509765619</v>
      </c>
      <c r="I6" s="6">
        <v>84882400</v>
      </c>
      <c r="J6" s="5">
        <v>105.2290464618725</v>
      </c>
      <c r="K6" s="10">
        <f t="shared" si="1"/>
        <v>4.6172483010851977</v>
      </c>
      <c r="N6" s="10">
        <f t="shared" si="2"/>
        <v>5.2290464618724997</v>
      </c>
      <c r="P6" s="12">
        <f t="shared" si="3"/>
        <v>6.1798570982060026</v>
      </c>
      <c r="Q6">
        <v>-100</v>
      </c>
      <c r="R6">
        <f>Q6/10</f>
        <v>-10</v>
      </c>
      <c r="S6">
        <f>COUNTIFS($P$2:$P$481, "&gt;="&amp;Q6, $P$2:$P$481, "&lt;="&amp;Q7)</f>
        <v>2</v>
      </c>
      <c r="T6">
        <f>COUNTIFS($N$2:$N$481, "&gt;="&amp;Q6, $N$2:$N$481, "&lt;="&amp;Q7)</f>
        <v>0</v>
      </c>
    </row>
    <row r="7" spans="1:20" ht="19.5" customHeight="1" x14ac:dyDescent="0.25">
      <c r="A7" s="4">
        <v>5</v>
      </c>
      <c r="B7" t="s">
        <v>13</v>
      </c>
      <c r="C7" s="5">
        <v>-0.1247377693653107</v>
      </c>
      <c r="D7" s="7">
        <f t="shared" si="0"/>
        <v>3.9036804946722431E-2</v>
      </c>
      <c r="E7" s="5">
        <v>167.00157555842421</v>
      </c>
      <c r="F7" s="5">
        <v>169.59196868517441</v>
      </c>
      <c r="G7" s="5">
        <v>164.03547103049169</v>
      </c>
      <c r="H7" s="5">
        <v>164.5397033691406</v>
      </c>
      <c r="I7" s="6">
        <v>87227800</v>
      </c>
      <c r="J7" s="5">
        <v>107.785955394049</v>
      </c>
      <c r="K7" s="10">
        <f t="shared" si="1"/>
        <v>2.4618721892836106</v>
      </c>
      <c r="N7" s="10">
        <f t="shared" si="2"/>
        <v>7.7859553940489974</v>
      </c>
      <c r="P7" s="12">
        <f t="shared" si="3"/>
        <v>-12.47377693653107</v>
      </c>
      <c r="Q7">
        <v>-50</v>
      </c>
      <c r="S7">
        <f>COUNTIFS($P$2:$P$481, "&gt;="&amp;Q7, $P$2:$P$481, "&lt;="&amp;Q8)</f>
        <v>18</v>
      </c>
      <c r="T7">
        <f>COUNTIFS($N$2:$N$481, "&gt;="&amp;Q7, $N$2:$N$481, "&lt;="&amp;Q8)</f>
        <v>228</v>
      </c>
    </row>
    <row r="8" spans="1:20" ht="19.5" customHeight="1" x14ac:dyDescent="0.25">
      <c r="A8" s="4">
        <v>6</v>
      </c>
      <c r="B8" t="s">
        <v>14</v>
      </c>
      <c r="C8" s="5">
        <v>-2.427409633451896E-2</v>
      </c>
      <c r="D8" s="7">
        <f t="shared" si="0"/>
        <v>-6.1426868084069303E-2</v>
      </c>
      <c r="E8" s="5">
        <v>166.8532577243941</v>
      </c>
      <c r="F8" s="5">
        <v>166.97191216172641</v>
      </c>
      <c r="G8" s="5">
        <v>164.22332323132841</v>
      </c>
      <c r="H8" s="5">
        <v>165.3405456542969</v>
      </c>
      <c r="I8" s="6">
        <v>67929800</v>
      </c>
      <c r="J8" s="5">
        <v>83.38155742551902</v>
      </c>
      <c r="K8" s="10">
        <f t="shared" si="1"/>
        <v>1.5127120700971943</v>
      </c>
      <c r="N8" s="10">
        <f t="shared" si="2"/>
        <v>-16.61844257448098</v>
      </c>
      <c r="P8" s="12">
        <f t="shared" si="3"/>
        <v>-2.4274096334518958</v>
      </c>
      <c r="Q8">
        <v>-10</v>
      </c>
      <c r="S8">
        <f>COUNTIFS($P$2:$P$481, "&gt;="&amp;Q8, $P$2:$P$481, "&lt;="&amp;Q9)</f>
        <v>26</v>
      </c>
      <c r="T8">
        <f>COUNTIFS($N$2:$N$481, "&gt;="&amp;Q8, $N$2:$N$481, "&lt;="&amp;Q9)</f>
        <v>32</v>
      </c>
    </row>
    <row r="9" spans="1:20" ht="19.5" customHeight="1" x14ac:dyDescent="0.25">
      <c r="A9" s="4">
        <v>7</v>
      </c>
      <c r="B9" t="s">
        <v>15</v>
      </c>
      <c r="C9" s="5">
        <v>-1.061909629022658E-2</v>
      </c>
      <c r="D9" s="7">
        <f t="shared" si="0"/>
        <v>-7.5081868128361678E-2</v>
      </c>
      <c r="E9" s="5">
        <v>163.15549187559739</v>
      </c>
      <c r="F9" s="5">
        <v>165.92385851803459</v>
      </c>
      <c r="G9" s="5">
        <v>162.0580328350249</v>
      </c>
      <c r="H9" s="5">
        <v>165.50859069824219</v>
      </c>
      <c r="I9" s="6">
        <v>67723800</v>
      </c>
      <c r="J9" s="5">
        <v>82.440476099902952</v>
      </c>
      <c r="K9" s="10">
        <f t="shared" si="1"/>
        <v>-2.353098822644796</v>
      </c>
      <c r="N9" s="10">
        <f t="shared" si="2"/>
        <v>-17.559523900097048</v>
      </c>
      <c r="P9" s="12">
        <f t="shared" si="3"/>
        <v>-1.061909629022658</v>
      </c>
      <c r="Q9">
        <v>-5</v>
      </c>
      <c r="S9">
        <f>COUNTIFS($P$2:$P$481, "&gt;="&amp;Q9, $P$2:$P$481, "&lt;="&amp;Q10)</f>
        <v>38</v>
      </c>
      <c r="T9">
        <f>COUNTIFS($N$2:$N$481, "&gt;="&amp;Q9, $N$2:$N$481, "&lt;="&amp;Q10)</f>
        <v>30</v>
      </c>
    </row>
    <row r="10" spans="1:20" ht="19.5" customHeight="1" x14ac:dyDescent="0.25">
      <c r="A10" s="4">
        <v>8</v>
      </c>
      <c r="B10" t="s">
        <v>16</v>
      </c>
      <c r="C10" s="5">
        <v>-7.3625099315680499E-3</v>
      </c>
      <c r="D10" s="7">
        <f t="shared" si="0"/>
        <v>-7.8338454487020218E-2</v>
      </c>
      <c r="E10" s="5">
        <v>162.06794033213859</v>
      </c>
      <c r="F10" s="5">
        <v>164.71766807055619</v>
      </c>
      <c r="G10" s="5">
        <v>161.72190387549179</v>
      </c>
      <c r="H10" s="5">
        <v>163.2049560546875</v>
      </c>
      <c r="I10" s="6">
        <v>69023900</v>
      </c>
      <c r="J10" s="5">
        <v>82.610813805184137</v>
      </c>
      <c r="K10" s="10">
        <f t="shared" si="1"/>
        <v>-1.1370157225489095</v>
      </c>
      <c r="N10" s="10">
        <f t="shared" si="2"/>
        <v>-17.389186194815863</v>
      </c>
      <c r="P10" s="12">
        <f t="shared" si="3"/>
        <v>-0.73625099315680498</v>
      </c>
      <c r="Q10">
        <v>-2</v>
      </c>
      <c r="S10">
        <f>COUNTIFS($P$2:$P$481, "&gt;="&amp;Q10, $P$2:$P$481, "&lt;="&amp;Q11)</f>
        <v>26</v>
      </c>
      <c r="T10">
        <f>COUNTIFS($N$2:$N$481, "&gt;="&amp;Q10, $N$2:$N$481, "&lt;="&amp;Q11)</f>
        <v>12</v>
      </c>
    </row>
    <row r="11" spans="1:20" ht="19.5" customHeight="1" x14ac:dyDescent="0.25">
      <c r="A11" s="4">
        <v>9</v>
      </c>
      <c r="B11" t="s">
        <v>17</v>
      </c>
      <c r="C11" s="5">
        <v>1.7090803760836631E-2</v>
      </c>
      <c r="D11" s="7">
        <f t="shared" si="0"/>
        <v>-0.1027917681794249</v>
      </c>
      <c r="E11" s="5">
        <v>168.69223533420339</v>
      </c>
      <c r="F11" s="5">
        <v>169.3349003238223</v>
      </c>
      <c r="G11" s="5">
        <v>163.17527947329711</v>
      </c>
      <c r="H11" s="5">
        <v>163.4224548339844</v>
      </c>
      <c r="I11" s="6">
        <v>75329400</v>
      </c>
      <c r="J11" s="5">
        <v>87.310601681237969</v>
      </c>
      <c r="K11" s="10">
        <f t="shared" si="1"/>
        <v>5.2697805002189853</v>
      </c>
      <c r="N11" s="10">
        <f t="shared" si="2"/>
        <v>-12.689398318762031</v>
      </c>
      <c r="P11" s="12">
        <f t="shared" si="3"/>
        <v>1.709080376083663</v>
      </c>
      <c r="Q11">
        <v>-1</v>
      </c>
      <c r="S11">
        <f>COUNTIFS($P$2:$P$481, "&gt;="&amp;Q11, $P$2:$P$481, "&lt;="&amp;Q12)</f>
        <v>36</v>
      </c>
      <c r="T11">
        <f>COUNTIFS($N$2:$N$481, "&gt;="&amp;Q11, $N$2:$N$481, "&lt;="&amp;Q12)</f>
        <v>26</v>
      </c>
    </row>
    <row r="12" spans="1:20" ht="19.5" customHeight="1" x14ac:dyDescent="0.25">
      <c r="A12" s="4">
        <v>10</v>
      </c>
      <c r="B12" t="s">
        <v>18</v>
      </c>
      <c r="C12" s="5">
        <v>2.5365587348653189E-4</v>
      </c>
      <c r="D12" s="7">
        <f t="shared" si="0"/>
        <v>-8.5954620292074804E-2</v>
      </c>
      <c r="E12" s="5">
        <v>165.4987153496987</v>
      </c>
      <c r="F12" s="5">
        <v>169.10746917671949</v>
      </c>
      <c r="G12" s="5">
        <v>164.88572535154009</v>
      </c>
      <c r="H12" s="5">
        <v>168.4747009277344</v>
      </c>
      <c r="I12" s="6">
        <v>70618900</v>
      </c>
      <c r="J12" s="5">
        <v>81.837328798178319</v>
      </c>
      <c r="K12" s="10">
        <f t="shared" si="1"/>
        <v>-2.9759855780357043</v>
      </c>
      <c r="N12" s="10">
        <f t="shared" si="2"/>
        <v>-18.162671201821681</v>
      </c>
      <c r="P12" s="12">
        <f t="shared" si="3"/>
        <v>2.5365587348653188E-2</v>
      </c>
      <c r="Q12">
        <v>0</v>
      </c>
      <c r="S12">
        <f>COUNTIFS($P$2:$P$481, "&gt;="&amp;Q12, $P$2:$P$481, "&lt;="&amp;Q13)</f>
        <v>56</v>
      </c>
      <c r="T12">
        <f>COUNTIFS($N$2:$N$481, "&gt;="&amp;Q12, $N$2:$N$481, "&lt;="&amp;Q13)</f>
        <v>24</v>
      </c>
    </row>
    <row r="13" spans="1:20" ht="19.5" customHeight="1" x14ac:dyDescent="0.25">
      <c r="A13" s="4">
        <v>11</v>
      </c>
      <c r="B13" t="s">
        <v>19</v>
      </c>
      <c r="C13" s="5">
        <v>-4.0874267000083127E-2</v>
      </c>
      <c r="D13" s="7">
        <f t="shared" si="0"/>
        <v>-4.4826697418505139E-2</v>
      </c>
      <c r="E13" s="5">
        <v>166.1216191548302</v>
      </c>
      <c r="F13" s="5">
        <v>167.9507077557877</v>
      </c>
      <c r="G13" s="5">
        <v>164.75720634834889</v>
      </c>
      <c r="H13" s="5">
        <v>165.76568603515619</v>
      </c>
      <c r="I13" s="6">
        <v>79265200</v>
      </c>
      <c r="J13" s="5">
        <v>90.201336294176798</v>
      </c>
      <c r="K13" s="10">
        <f t="shared" si="1"/>
        <v>0.35593311967400609</v>
      </c>
      <c r="N13" s="10">
        <f t="shared" si="2"/>
        <v>-9.798663705823202</v>
      </c>
      <c r="P13" s="12">
        <f t="shared" si="3"/>
        <v>-4.0874267000083124</v>
      </c>
      <c r="Q13">
        <v>1</v>
      </c>
      <c r="S13">
        <f>COUNTIFS($P$2:$P$481, "&gt;="&amp;Q13, $P$2:$P$481, "&lt;="&amp;Q14)</f>
        <v>64</v>
      </c>
      <c r="T13">
        <f>COUNTIFS($N$2:$N$481, "&gt;="&amp;Q13, $N$2:$N$481, "&lt;="&amp;Q14)</f>
        <v>2</v>
      </c>
    </row>
    <row r="14" spans="1:20" ht="19.5" customHeight="1" x14ac:dyDescent="0.25">
      <c r="A14" s="4">
        <v>12</v>
      </c>
      <c r="B14" t="s">
        <v>20</v>
      </c>
      <c r="C14" s="5">
        <v>-1.3210157142592381E-2</v>
      </c>
      <c r="D14" s="7">
        <f t="shared" si="0"/>
        <v>-7.2490807275995883E-2</v>
      </c>
      <c r="E14" s="5">
        <v>166.80380557384339</v>
      </c>
      <c r="F14" s="5">
        <v>167.12018214987921</v>
      </c>
      <c r="G14" s="5">
        <v>163.63006771312041</v>
      </c>
      <c r="H14" s="5">
        <v>163.87724304199219</v>
      </c>
      <c r="I14" s="6">
        <v>72246700</v>
      </c>
      <c r="J14" s="5">
        <v>81.578630458628908</v>
      </c>
      <c r="K14" s="10">
        <f t="shared" si="1"/>
        <v>2.9265625318512036</v>
      </c>
      <c r="N14" s="10">
        <f t="shared" si="2"/>
        <v>-18.421369541371092</v>
      </c>
      <c r="P14" s="12">
        <f t="shared" si="3"/>
        <v>-1.321015714259238</v>
      </c>
      <c r="Q14">
        <v>2</v>
      </c>
      <c r="S14">
        <f>COUNTIFS($P$2:$P$481, "&gt;="&amp;Q14, $P$2:$P$481, "&lt;="&amp;Q15)</f>
        <v>134</v>
      </c>
      <c r="T14">
        <f>COUNTIFS($N$2:$N$481, "&gt;="&amp;Q14, $N$2:$N$481, "&lt;="&amp;Q15)</f>
        <v>20</v>
      </c>
    </row>
    <row r="15" spans="1:20" ht="19.5" customHeight="1" x14ac:dyDescent="0.25">
      <c r="A15" s="4">
        <v>13</v>
      </c>
      <c r="B15" t="s">
        <v>21</v>
      </c>
      <c r="C15" s="5">
        <v>3.934777202130639E-3</v>
      </c>
      <c r="D15" s="7">
        <f t="shared" si="0"/>
        <v>-8.9635741620718912E-2</v>
      </c>
      <c r="E15" s="5">
        <v>169.83913603499539</v>
      </c>
      <c r="F15" s="5">
        <v>169.83913603499539</v>
      </c>
      <c r="G15" s="5">
        <v>167.28828445117381</v>
      </c>
      <c r="H15" s="5">
        <v>168.16822814941409</v>
      </c>
      <c r="I15" s="6">
        <v>76575500</v>
      </c>
      <c r="J15" s="5">
        <v>84.721389596524688</v>
      </c>
      <c r="K15" s="10">
        <f t="shared" si="1"/>
        <v>1.6709078855813004</v>
      </c>
      <c r="N15" s="10">
        <f t="shared" si="2"/>
        <v>-15.278610403475312</v>
      </c>
      <c r="P15" s="12">
        <f t="shared" si="3"/>
        <v>0.39347772021306393</v>
      </c>
      <c r="Q15">
        <v>5</v>
      </c>
      <c r="S15">
        <f>COUNTIFS($P$2:$P$481, "&gt;="&amp;Q15, $P$2:$P$481, "&lt;="&amp;Q16)</f>
        <v>46</v>
      </c>
      <c r="T15">
        <f>COUNTIFS($N$2:$N$481, "&gt;="&amp;Q15, $N$2:$N$481, "&lt;="&amp;Q16)</f>
        <v>36</v>
      </c>
    </row>
    <row r="16" spans="1:20" ht="19.5" customHeight="1" x14ac:dyDescent="0.25">
      <c r="A16" s="4">
        <v>14</v>
      </c>
      <c r="B16" t="s">
        <v>22</v>
      </c>
      <c r="C16" s="5">
        <v>6.8648526851146779E-3</v>
      </c>
      <c r="D16" s="7">
        <f t="shared" si="0"/>
        <v>-9.2565817103702944E-2</v>
      </c>
      <c r="E16" s="5">
        <v>169.22614515482181</v>
      </c>
      <c r="F16" s="5">
        <v>171.40128534492339</v>
      </c>
      <c r="G16" s="5">
        <v>167.9309486587953</v>
      </c>
      <c r="H16" s="5">
        <v>170.195068359375</v>
      </c>
      <c r="I16" s="6">
        <v>77594700</v>
      </c>
      <c r="J16" s="5">
        <v>84.891260925368101</v>
      </c>
      <c r="K16" s="10">
        <f t="shared" si="1"/>
        <v>-0.96892320455319236</v>
      </c>
      <c r="N16" s="10">
        <f t="shared" si="2"/>
        <v>-15.108739074631899</v>
      </c>
      <c r="P16" s="12">
        <f t="shared" si="3"/>
        <v>0.68648526851146774</v>
      </c>
      <c r="Q16">
        <v>10</v>
      </c>
      <c r="S16">
        <f>COUNTIFS($P$2:$P$481, "&gt;="&amp;Q16, $P$2:$P$481, "&lt;="&amp;Q17)</f>
        <v>34</v>
      </c>
      <c r="T16">
        <f>COUNTIFS($N$2:$N$481, "&gt;="&amp;Q16, $N$2:$N$481, "&lt;="&amp;Q17)</f>
        <v>70</v>
      </c>
    </row>
    <row r="17" spans="1:20" ht="19.5" customHeight="1" x14ac:dyDescent="0.25">
      <c r="A17" s="4">
        <v>15</v>
      </c>
      <c r="B17" t="s">
        <v>23</v>
      </c>
      <c r="C17" s="5">
        <v>-1.5096942502975131E-2</v>
      </c>
      <c r="D17" s="7">
        <f t="shared" si="0"/>
        <v>-7.060402191561313E-2</v>
      </c>
      <c r="E17" s="5">
        <v>170.41257560378179</v>
      </c>
      <c r="F17" s="5">
        <v>171.66823061846901</v>
      </c>
      <c r="G17" s="5">
        <v>168.20777568402281</v>
      </c>
      <c r="H17" s="5">
        <v>169.88856506347659</v>
      </c>
      <c r="I17" s="6">
        <v>89058800</v>
      </c>
      <c r="J17" s="5">
        <v>95.976622167945607</v>
      </c>
      <c r="K17" s="10">
        <f t="shared" si="1"/>
        <v>0.52401054030519845</v>
      </c>
      <c r="N17" s="10">
        <f t="shared" si="2"/>
        <v>-4.0233778320543934</v>
      </c>
      <c r="P17" s="12">
        <f t="shared" si="3"/>
        <v>-1.509694250297513</v>
      </c>
      <c r="Q17">
        <v>50</v>
      </c>
      <c r="S17">
        <f>COUNTIFS($P$2:$P$481, "&gt;="&amp;Q17, $P$2:$P$481, "&lt;="&amp;Q18)</f>
        <v>0</v>
      </c>
      <c r="T17">
        <f>COUNTIFS($N$2:$N$481, "&gt;="&amp;Q17, $N$2:$N$481, "&lt;="&amp;Q18)</f>
        <v>16</v>
      </c>
    </row>
    <row r="18" spans="1:20" ht="19.5" customHeight="1" x14ac:dyDescent="0.25">
      <c r="A18" s="4">
        <v>16</v>
      </c>
      <c r="B18" t="s">
        <v>24</v>
      </c>
      <c r="C18" s="5">
        <v>-2.8783573366937308E-3</v>
      </c>
      <c r="D18" s="7">
        <f t="shared" si="0"/>
        <v>-8.2822607081894539E-2</v>
      </c>
      <c r="E18" s="5">
        <v>175.49449555694321</v>
      </c>
      <c r="F18" s="5">
        <v>176.28545968095591</v>
      </c>
      <c r="G18" s="5">
        <v>172.44929348564509</v>
      </c>
      <c r="H18" s="5">
        <v>173.0820617675781</v>
      </c>
      <c r="I18" s="6">
        <v>73401800</v>
      </c>
      <c r="J18" s="5">
        <v>79.0014334533914</v>
      </c>
      <c r="K18" s="10">
        <f t="shared" si="1"/>
        <v>2.4124337893651102</v>
      </c>
      <c r="N18" s="10">
        <f t="shared" si="2"/>
        <v>-20.9985665466086</v>
      </c>
      <c r="P18" s="12">
        <f t="shared" si="3"/>
        <v>-0.2878357336693731</v>
      </c>
      <c r="Q18">
        <v>100</v>
      </c>
      <c r="S18">
        <f>COUNTIFS($P$2:$P$481, "&gt;="&amp;Q18, $P$2:$P$481, "&lt;="&amp;R19)</f>
        <v>0</v>
      </c>
      <c r="T18">
        <f>COUNTIFS($N$2:$N$481, "&gt;="&amp;Q18, $N$2:$N$481, "&lt;="&amp;R19)</f>
        <v>0</v>
      </c>
    </row>
    <row r="19" spans="1:20" ht="19.5" customHeight="1" x14ac:dyDescent="0.25">
      <c r="A19" s="4">
        <v>17</v>
      </c>
      <c r="B19" t="s">
        <v>25</v>
      </c>
      <c r="C19" s="5">
        <v>5.3539860119349712E-2</v>
      </c>
      <c r="D19" s="7">
        <f t="shared" si="0"/>
        <v>-0.13924082453793798</v>
      </c>
      <c r="E19" s="5">
        <v>172.59760444826179</v>
      </c>
      <c r="F19" s="5">
        <v>176.47331198687101</v>
      </c>
      <c r="G19" s="5">
        <v>172.46906844322899</v>
      </c>
      <c r="H19" s="5">
        <v>176.42387390136719</v>
      </c>
      <c r="I19" s="6">
        <v>76468400</v>
      </c>
      <c r="J19" s="5">
        <v>79.821451741145111</v>
      </c>
      <c r="K19" s="10">
        <f t="shared" si="1"/>
        <v>-3.8262694531053967</v>
      </c>
      <c r="N19" s="10">
        <f t="shared" si="2"/>
        <v>-20.178548258854889</v>
      </c>
      <c r="P19" s="12">
        <f t="shared" si="3"/>
        <v>5.3539860119349711</v>
      </c>
    </row>
    <row r="20" spans="1:20" ht="19.5" customHeight="1" x14ac:dyDescent="0.25">
      <c r="A20" s="4">
        <v>18</v>
      </c>
      <c r="B20" t="s">
        <v>26</v>
      </c>
      <c r="C20" s="5">
        <v>-2.8562274827997471E-2</v>
      </c>
      <c r="D20" s="7">
        <f t="shared" si="0"/>
        <v>-5.7138689590590791E-2</v>
      </c>
      <c r="E20" s="5">
        <v>172.06371045790871</v>
      </c>
      <c r="F20" s="5">
        <v>172.9041127167643</v>
      </c>
      <c r="G20" s="5">
        <v>169.9973280683015</v>
      </c>
      <c r="H20" s="5">
        <v>172.3405456542969</v>
      </c>
      <c r="I20" s="6">
        <v>78751300</v>
      </c>
      <c r="J20" s="5">
        <v>81.357313044239149</v>
      </c>
      <c r="K20" s="10">
        <f t="shared" si="1"/>
        <v>-0.27683519638819121</v>
      </c>
      <c r="N20" s="10">
        <f t="shared" si="2"/>
        <v>-18.642686955760851</v>
      </c>
      <c r="P20" s="12">
        <f t="shared" si="3"/>
        <v>-2.8562274827997469</v>
      </c>
    </row>
    <row r="21" spans="1:20" ht="19.5" customHeight="1" x14ac:dyDescent="0.25">
      <c r="A21" s="4">
        <v>19</v>
      </c>
      <c r="B21" t="s">
        <v>27</v>
      </c>
      <c r="C21" s="5">
        <v>2.8624119982909001E-2</v>
      </c>
      <c r="D21" s="7">
        <f t="shared" si="0"/>
        <v>-0.11432508440149727</v>
      </c>
      <c r="E21" s="5">
        <v>175.8306627228319</v>
      </c>
      <c r="F21" s="5">
        <v>176.0185184126619</v>
      </c>
      <c r="G21" s="5">
        <v>172.429527311811</v>
      </c>
      <c r="H21" s="5">
        <v>172.63716125488281</v>
      </c>
      <c r="I21" s="6">
        <v>103049300</v>
      </c>
      <c r="J21" s="5">
        <v>106.185898715688</v>
      </c>
      <c r="K21" s="10">
        <f t="shared" si="1"/>
        <v>3.1935014679490905</v>
      </c>
      <c r="N21" s="10">
        <f t="shared" si="2"/>
        <v>6.1858987156879977</v>
      </c>
      <c r="P21" s="12">
        <f t="shared" si="3"/>
        <v>2.8624119982909</v>
      </c>
    </row>
    <row r="22" spans="1:20" ht="19.5" customHeight="1" x14ac:dyDescent="0.25">
      <c r="A22" s="4">
        <v>20</v>
      </c>
      <c r="B22" t="s">
        <v>28</v>
      </c>
      <c r="C22" s="5">
        <v>5.7397479945634879E-3</v>
      </c>
      <c r="D22" s="7">
        <f t="shared" si="0"/>
        <v>-9.1440712413151756E-2</v>
      </c>
      <c r="E22" s="5">
        <v>176.5326452674787</v>
      </c>
      <c r="F22" s="5">
        <v>177.58066638087729</v>
      </c>
      <c r="G22" s="5">
        <v>174.7035415674921</v>
      </c>
      <c r="H22" s="5">
        <v>175.76145935058591</v>
      </c>
      <c r="I22" s="6">
        <v>92633200</v>
      </c>
      <c r="J22" s="5">
        <v>96.767514649383173</v>
      </c>
      <c r="K22" s="10">
        <f t="shared" si="1"/>
        <v>0.77118591689279015</v>
      </c>
      <c r="N22" s="10">
        <f t="shared" si="2"/>
        <v>-3.2324853506168267</v>
      </c>
      <c r="P22" s="12">
        <f t="shared" si="3"/>
        <v>0.57397479945634877</v>
      </c>
    </row>
    <row r="23" spans="1:20" ht="19.5" customHeight="1" x14ac:dyDescent="0.25">
      <c r="A23" s="4">
        <v>21</v>
      </c>
      <c r="B23" t="s">
        <v>29</v>
      </c>
      <c r="C23" s="5">
        <v>3.1777844805769527E-2</v>
      </c>
      <c r="D23" s="7">
        <f t="shared" si="0"/>
        <v>-0.1174788092243578</v>
      </c>
      <c r="E23" s="5">
        <v>174.69363214417601</v>
      </c>
      <c r="F23" s="5">
        <v>176.98741127630299</v>
      </c>
      <c r="G23" s="5">
        <v>174.34758066049869</v>
      </c>
      <c r="H23" s="5">
        <v>176.93798828125</v>
      </c>
      <c r="I23" s="6">
        <v>100589400</v>
      </c>
      <c r="J23" s="5">
        <v>105.7920854974266</v>
      </c>
      <c r="K23" s="10">
        <f t="shared" si="1"/>
        <v>-2.2443561370739928</v>
      </c>
      <c r="N23" s="10">
        <f t="shared" si="2"/>
        <v>5.7920854974265978</v>
      </c>
      <c r="P23" s="12">
        <f t="shared" si="3"/>
        <v>3.1777844805769528</v>
      </c>
    </row>
    <row r="24" spans="1:20" ht="19.5" customHeight="1" x14ac:dyDescent="0.25">
      <c r="A24" s="4">
        <v>22</v>
      </c>
      <c r="B24" t="s">
        <v>30</v>
      </c>
      <c r="C24" s="5">
        <v>4.0525101881340807E-2</v>
      </c>
      <c r="D24" s="7">
        <f t="shared" si="0"/>
        <v>-0.12622606629992908</v>
      </c>
      <c r="E24" s="5">
        <v>170.22472820987491</v>
      </c>
      <c r="F24" s="5">
        <v>173.7445029864582</v>
      </c>
      <c r="G24" s="5">
        <v>170.0566507723849</v>
      </c>
      <c r="H24" s="5">
        <v>173.61598205566409</v>
      </c>
      <c r="I24" s="6">
        <v>90371900</v>
      </c>
      <c r="J24" s="7"/>
      <c r="K24" s="10">
        <f t="shared" si="1"/>
        <v>-3.3912538457891799</v>
      </c>
      <c r="N24" s="10">
        <v>0</v>
      </c>
      <c r="P24" s="12">
        <f t="shared" si="3"/>
        <v>4.0525101881340806</v>
      </c>
    </row>
    <row r="25" spans="1:20" ht="19.5" customHeight="1" x14ac:dyDescent="0.25">
      <c r="A25" s="4">
        <v>23</v>
      </c>
      <c r="B25" t="s">
        <v>31</v>
      </c>
      <c r="C25" s="5">
        <v>3.4418974605269131E-2</v>
      </c>
      <c r="D25" s="7">
        <f t="shared" si="0"/>
        <v>-0.1201199390238574</v>
      </c>
      <c r="E25" s="5">
        <v>171.91540508527541</v>
      </c>
      <c r="F25" s="5">
        <v>173.2995810173685</v>
      </c>
      <c r="G25" s="5">
        <v>170.79816767026631</v>
      </c>
      <c r="H25" s="5">
        <v>172.74591064453119</v>
      </c>
      <c r="I25" s="6">
        <v>80546200</v>
      </c>
      <c r="J25" s="7"/>
      <c r="K25" s="10">
        <f t="shared" si="1"/>
        <v>-0.83050555925578351</v>
      </c>
      <c r="N25" s="10">
        <v>0</v>
      </c>
      <c r="P25" s="12">
        <f t="shared" si="3"/>
        <v>3.441897460526913</v>
      </c>
    </row>
    <row r="26" spans="1:20" ht="19.5" customHeight="1" x14ac:dyDescent="0.25">
      <c r="A26" s="4">
        <v>24</v>
      </c>
      <c r="B26" t="s">
        <v>32</v>
      </c>
      <c r="C26" s="5">
        <v>2.8709650281910588E-2</v>
      </c>
      <c r="D26" s="7">
        <f t="shared" si="0"/>
        <v>-0.11441061470049885</v>
      </c>
      <c r="E26" s="5">
        <v>169.12727041545389</v>
      </c>
      <c r="F26" s="5">
        <v>172.17247274209629</v>
      </c>
      <c r="G26" s="5">
        <v>168.28688322091131</v>
      </c>
      <c r="H26" s="5">
        <v>172.103271484375</v>
      </c>
      <c r="I26" s="6">
        <v>90131400</v>
      </c>
      <c r="J26" s="7"/>
      <c r="K26" s="10">
        <f t="shared" si="1"/>
        <v>-2.9760010689211072</v>
      </c>
      <c r="N26" s="10">
        <v>0</v>
      </c>
      <c r="P26" s="12">
        <f t="shared" si="3"/>
        <v>2.8709650281910588</v>
      </c>
    </row>
    <row r="27" spans="1:20" ht="19.5" customHeight="1" x14ac:dyDescent="0.25">
      <c r="A27" s="4">
        <v>25</v>
      </c>
      <c r="B27" t="s">
        <v>33</v>
      </c>
      <c r="C27" s="5">
        <v>1.1590202094970369E-2</v>
      </c>
      <c r="D27" s="7">
        <f t="shared" si="0"/>
        <v>-9.7291166513558638E-2</v>
      </c>
      <c r="E27" s="5">
        <v>166.09196206659249</v>
      </c>
      <c r="F27" s="5">
        <v>170.6894177759215</v>
      </c>
      <c r="G27" s="5">
        <v>165.75579210783721</v>
      </c>
      <c r="H27" s="5">
        <v>168.28688049316409</v>
      </c>
      <c r="I27" s="6">
        <v>98062700</v>
      </c>
      <c r="J27" s="7"/>
      <c r="K27" s="10">
        <f t="shared" si="1"/>
        <v>-2.1949184265716042</v>
      </c>
      <c r="N27" s="10">
        <v>0</v>
      </c>
      <c r="P27" s="12">
        <f t="shared" si="3"/>
        <v>1.159020209497037</v>
      </c>
    </row>
    <row r="28" spans="1:20" ht="19.5" customHeight="1" x14ac:dyDescent="0.25">
      <c r="A28" s="4">
        <v>26</v>
      </c>
      <c r="B28" t="s">
        <v>34</v>
      </c>
      <c r="C28" s="5">
        <v>2.396993653945332E-2</v>
      </c>
      <c r="D28" s="7">
        <f t="shared" si="0"/>
        <v>-0.10967090095804158</v>
      </c>
      <c r="E28" s="5">
        <v>163.63998295624111</v>
      </c>
      <c r="F28" s="5">
        <v>167.50580951573619</v>
      </c>
      <c r="G28" s="5">
        <v>163.0467710967549</v>
      </c>
      <c r="H28" s="5">
        <v>166.91259765625</v>
      </c>
      <c r="I28" s="6">
        <v>81532000</v>
      </c>
      <c r="J28" s="7"/>
      <c r="K28" s="10">
        <f t="shared" si="1"/>
        <v>-3.2726147000088872</v>
      </c>
      <c r="N28" s="10">
        <v>0</v>
      </c>
      <c r="P28" s="12">
        <f t="shared" si="3"/>
        <v>2.3969936539453318</v>
      </c>
    </row>
    <row r="29" spans="1:20" ht="19.5" customHeight="1" x14ac:dyDescent="0.25">
      <c r="A29" s="4">
        <v>27</v>
      </c>
      <c r="B29" t="s">
        <v>35</v>
      </c>
      <c r="C29" s="5">
        <v>-0.11067571242650349</v>
      </c>
      <c r="D29" s="7">
        <f t="shared" si="0"/>
        <v>2.4974748007915229E-2</v>
      </c>
      <c r="E29" s="5">
        <v>161.66256219546821</v>
      </c>
      <c r="F29" s="5">
        <v>164.47048566686729</v>
      </c>
      <c r="G29" s="5">
        <v>161.16821149023141</v>
      </c>
      <c r="H29" s="5">
        <v>163.5114440917969</v>
      </c>
      <c r="I29" s="6">
        <v>95811400</v>
      </c>
      <c r="J29" s="7"/>
      <c r="K29" s="10">
        <f t="shared" si="1"/>
        <v>-1.8488818963286917</v>
      </c>
      <c r="N29" s="10">
        <v>0</v>
      </c>
      <c r="P29" s="12">
        <f t="shared" si="3"/>
        <v>-11.067571242650349</v>
      </c>
    </row>
    <row r="30" spans="1:20" ht="19.5" customHeight="1" x14ac:dyDescent="0.25">
      <c r="A30" s="4">
        <v>28</v>
      </c>
      <c r="B30" t="s">
        <v>36</v>
      </c>
      <c r="C30" s="5">
        <v>3.9513615047374502E-2</v>
      </c>
      <c r="D30" s="7">
        <f t="shared" si="0"/>
        <v>-0.12521457946596276</v>
      </c>
      <c r="E30" s="5">
        <v>158.69646308873769</v>
      </c>
      <c r="F30" s="5">
        <v>162.6216090219819</v>
      </c>
      <c r="G30" s="5">
        <v>157.95493700693669</v>
      </c>
      <c r="H30" s="5">
        <v>162.12725830078119</v>
      </c>
      <c r="I30" s="6">
        <v>123511700</v>
      </c>
      <c r="J30" s="7"/>
      <c r="K30" s="10">
        <f t="shared" si="1"/>
        <v>-3.4307952120435061</v>
      </c>
      <c r="N30" s="10">
        <v>0</v>
      </c>
      <c r="P30" s="12">
        <f t="shared" si="3"/>
        <v>3.9513615047374504</v>
      </c>
    </row>
    <row r="31" spans="1:20" ht="19.5" customHeight="1" x14ac:dyDescent="0.25">
      <c r="A31" s="4">
        <v>29</v>
      </c>
      <c r="B31" t="s">
        <v>37</v>
      </c>
      <c r="C31" s="5">
        <v>4.1346135273503191E-2</v>
      </c>
      <c r="D31" s="7">
        <f t="shared" si="0"/>
        <v>-0.12704709969209146</v>
      </c>
      <c r="E31" s="5">
        <v>156.81793708064541</v>
      </c>
      <c r="F31" s="5">
        <v>159.18093293504549</v>
      </c>
      <c r="G31" s="5">
        <v>155.84901388696821</v>
      </c>
      <c r="H31" s="5">
        <v>158.80522155761719</v>
      </c>
      <c r="I31" s="6">
        <v>75615400</v>
      </c>
      <c r="J31" s="7"/>
      <c r="K31" s="10">
        <f t="shared" si="1"/>
        <v>-1.9872844769717801</v>
      </c>
      <c r="N31" s="10">
        <v>0</v>
      </c>
      <c r="P31" s="12">
        <f t="shared" si="3"/>
        <v>4.1346135273503188</v>
      </c>
    </row>
    <row r="32" spans="1:20" ht="19.5" customHeight="1" x14ac:dyDescent="0.25">
      <c r="A32" s="4">
        <v>30</v>
      </c>
      <c r="B32" t="s">
        <v>8</v>
      </c>
      <c r="C32" s="5">
        <v>0.1219579938212987</v>
      </c>
      <c r="D32" s="7">
        <f t="shared" si="0"/>
        <v>-0.20765895823988695</v>
      </c>
      <c r="E32" s="5">
        <v>157.4506934990975</v>
      </c>
      <c r="F32" s="5">
        <v>162.66115395399351</v>
      </c>
      <c r="G32" s="5">
        <v>157.13430181857609</v>
      </c>
      <c r="H32" s="5">
        <v>161.79109191894531</v>
      </c>
      <c r="I32" s="6">
        <v>130216800</v>
      </c>
      <c r="J32" s="5">
        <v>156.97307204345401</v>
      </c>
      <c r="K32" s="10">
        <f t="shared" si="1"/>
        <v>-4.3403984198478156</v>
      </c>
      <c r="N32" s="10">
        <f t="shared" si="2"/>
        <v>56.97307204345401</v>
      </c>
      <c r="P32" s="12">
        <f t="shared" si="3"/>
        <v>12.19579938212987</v>
      </c>
    </row>
    <row r="33" spans="1:16" ht="19.5" customHeight="1" x14ac:dyDescent="0.25">
      <c r="A33" s="4">
        <v>31</v>
      </c>
      <c r="B33" t="s">
        <v>9</v>
      </c>
      <c r="C33" s="5">
        <v>-8.5700964418588264E-4</v>
      </c>
      <c r="D33" s="7">
        <f t="shared" si="0"/>
        <v>-8.4843954774402389E-2</v>
      </c>
      <c r="E33" s="5">
        <v>154.1484330940807</v>
      </c>
      <c r="F33" s="5">
        <v>157.9845841229826</v>
      </c>
      <c r="G33" s="5">
        <v>153.62442257871021</v>
      </c>
      <c r="H33" s="5">
        <v>154.80097961425781</v>
      </c>
      <c r="I33" s="6">
        <v>88063200</v>
      </c>
      <c r="J33" s="5">
        <v>108.6185087427877</v>
      </c>
      <c r="K33" s="10">
        <f t="shared" si="1"/>
        <v>-0.65254652017711123</v>
      </c>
      <c r="N33" s="10">
        <f t="shared" si="2"/>
        <v>8.6185087427876965</v>
      </c>
      <c r="P33" s="12">
        <f t="shared" si="3"/>
        <v>-8.5700964418588266E-2</v>
      </c>
    </row>
    <row r="34" spans="1:16" ht="19.5" customHeight="1" x14ac:dyDescent="0.25">
      <c r="A34" s="4">
        <v>32</v>
      </c>
      <c r="B34" t="s">
        <v>10</v>
      </c>
      <c r="C34" s="5">
        <v>-2.8339929115604741E-2</v>
      </c>
      <c r="D34" s="7">
        <f t="shared" si="0"/>
        <v>-5.7361035302983525E-2</v>
      </c>
      <c r="E34" s="5">
        <v>160.41680091903061</v>
      </c>
      <c r="F34" s="5">
        <v>160.50578042361519</v>
      </c>
      <c r="G34" s="5">
        <v>154.94928342589691</v>
      </c>
      <c r="H34" s="5">
        <v>155.02838134765619</v>
      </c>
      <c r="I34" s="6">
        <v>95623200</v>
      </c>
      <c r="J34" s="5">
        <v>117.03900253598459</v>
      </c>
      <c r="K34" s="10">
        <f t="shared" si="1"/>
        <v>5.3884195713744134</v>
      </c>
      <c r="N34" s="10">
        <f t="shared" si="2"/>
        <v>17.039002535984594</v>
      </c>
      <c r="P34" s="12">
        <f t="shared" si="3"/>
        <v>-2.8339929115604741</v>
      </c>
    </row>
    <row r="35" spans="1:16" ht="19.5" customHeight="1" x14ac:dyDescent="0.25">
      <c r="A35" s="4">
        <v>33</v>
      </c>
      <c r="B35" t="s">
        <v>11</v>
      </c>
      <c r="C35" s="5">
        <v>-0.1248524381702389</v>
      </c>
      <c r="D35" s="7">
        <f t="shared" si="0"/>
        <v>3.9151473751650637E-2</v>
      </c>
      <c r="E35" s="5">
        <v>159.29956399916099</v>
      </c>
      <c r="F35" s="5">
        <v>161.3264048770076</v>
      </c>
      <c r="G35" s="5">
        <v>156.66962975305111</v>
      </c>
      <c r="H35" s="5">
        <v>161.03968811035159</v>
      </c>
      <c r="I35" s="6">
        <v>96046400</v>
      </c>
      <c r="J35" s="5">
        <v>117.9359924302024</v>
      </c>
      <c r="K35" s="10">
        <f t="shared" si="1"/>
        <v>-1.7401241111905961</v>
      </c>
      <c r="N35" s="10">
        <f t="shared" si="2"/>
        <v>17.935992430202404</v>
      </c>
      <c r="P35" s="12">
        <f t="shared" si="3"/>
        <v>-12.485243817023891</v>
      </c>
    </row>
    <row r="36" spans="1:16" ht="19.5" customHeight="1" x14ac:dyDescent="0.25">
      <c r="A36" s="4">
        <v>34</v>
      </c>
      <c r="B36" t="s">
        <v>12</v>
      </c>
      <c r="C36" s="5">
        <v>6.1798570982060028E-2</v>
      </c>
      <c r="D36" s="7">
        <f t="shared" si="0"/>
        <v>-0.14749953540064831</v>
      </c>
      <c r="E36" s="5">
        <v>164.57922339874139</v>
      </c>
      <c r="F36" s="5">
        <v>165.97328075222069</v>
      </c>
      <c r="G36" s="5">
        <v>159.67525836151779</v>
      </c>
      <c r="H36" s="5">
        <v>159.96197509765619</v>
      </c>
      <c r="I36" s="6">
        <v>84882400</v>
      </c>
      <c r="J36" s="5">
        <v>105.2290464618725</v>
      </c>
      <c r="K36" s="10">
        <f t="shared" si="1"/>
        <v>4.6172483010851977</v>
      </c>
      <c r="N36" s="10">
        <f t="shared" si="2"/>
        <v>5.2290464618724997</v>
      </c>
      <c r="P36" s="12">
        <f t="shared" si="3"/>
        <v>6.1798570982060026</v>
      </c>
    </row>
    <row r="37" spans="1:16" ht="19.5" customHeight="1" x14ac:dyDescent="0.25">
      <c r="A37" s="4">
        <v>35</v>
      </c>
      <c r="B37" t="s">
        <v>13</v>
      </c>
      <c r="C37" s="5">
        <v>-0.1247377693653107</v>
      </c>
      <c r="D37" s="7">
        <f t="shared" si="0"/>
        <v>3.9036804946722431E-2</v>
      </c>
      <c r="E37" s="5">
        <v>167.00157555842421</v>
      </c>
      <c r="F37" s="5">
        <v>169.59196868517441</v>
      </c>
      <c r="G37" s="5">
        <v>164.03547103049169</v>
      </c>
      <c r="H37" s="5">
        <v>164.5397033691406</v>
      </c>
      <c r="I37" s="6">
        <v>87227800</v>
      </c>
      <c r="J37" s="5">
        <v>107.785955394049</v>
      </c>
      <c r="K37" s="10">
        <f t="shared" si="1"/>
        <v>2.4618721892836106</v>
      </c>
      <c r="N37" s="10">
        <f t="shared" si="2"/>
        <v>7.7859553940489974</v>
      </c>
      <c r="P37" s="12">
        <f t="shared" si="3"/>
        <v>-12.47377693653107</v>
      </c>
    </row>
    <row r="38" spans="1:16" ht="19.5" customHeight="1" x14ac:dyDescent="0.25">
      <c r="A38" s="4">
        <v>36</v>
      </c>
      <c r="B38" t="s">
        <v>14</v>
      </c>
      <c r="C38" s="5">
        <v>-2.427409633451896E-2</v>
      </c>
      <c r="D38" s="7">
        <f t="shared" si="0"/>
        <v>-6.1426868084069303E-2</v>
      </c>
      <c r="E38" s="5">
        <v>166.8532577243941</v>
      </c>
      <c r="F38" s="5">
        <v>166.97191216172641</v>
      </c>
      <c r="G38" s="5">
        <v>164.22332323132841</v>
      </c>
      <c r="H38" s="5">
        <v>165.3405456542969</v>
      </c>
      <c r="I38" s="6">
        <v>67929800</v>
      </c>
      <c r="J38" s="5">
        <v>83.38155742551902</v>
      </c>
      <c r="K38" s="10">
        <f t="shared" si="1"/>
        <v>1.5127120700971943</v>
      </c>
      <c r="N38" s="10">
        <f t="shared" si="2"/>
        <v>-16.61844257448098</v>
      </c>
      <c r="P38" s="12">
        <f t="shared" si="3"/>
        <v>-2.4274096334518958</v>
      </c>
    </row>
    <row r="39" spans="1:16" ht="19.5" customHeight="1" x14ac:dyDescent="0.25">
      <c r="A39" s="4">
        <v>37</v>
      </c>
      <c r="B39" t="s">
        <v>15</v>
      </c>
      <c r="C39" s="5">
        <v>-1.061909629022658E-2</v>
      </c>
      <c r="D39" s="7">
        <f t="shared" si="0"/>
        <v>-7.5081868128361678E-2</v>
      </c>
      <c r="E39" s="5">
        <v>163.15549187559739</v>
      </c>
      <c r="F39" s="5">
        <v>165.92385851803459</v>
      </c>
      <c r="G39" s="5">
        <v>162.0580328350249</v>
      </c>
      <c r="H39" s="5">
        <v>165.50859069824219</v>
      </c>
      <c r="I39" s="6">
        <v>67723800</v>
      </c>
      <c r="J39" s="5">
        <v>82.440476099902952</v>
      </c>
      <c r="K39" s="10">
        <f t="shared" si="1"/>
        <v>-2.353098822644796</v>
      </c>
      <c r="N39" s="10">
        <f t="shared" si="2"/>
        <v>-17.559523900097048</v>
      </c>
      <c r="P39" s="12">
        <f t="shared" si="3"/>
        <v>-1.061909629022658</v>
      </c>
    </row>
    <row r="40" spans="1:16" ht="19.5" customHeight="1" x14ac:dyDescent="0.25">
      <c r="A40" s="4">
        <v>38</v>
      </c>
      <c r="B40" t="s">
        <v>16</v>
      </c>
      <c r="C40" s="5">
        <v>-7.3625099315680499E-3</v>
      </c>
      <c r="D40" s="7">
        <f t="shared" si="0"/>
        <v>-7.8338454487020218E-2</v>
      </c>
      <c r="E40" s="5">
        <v>162.06794033213859</v>
      </c>
      <c r="F40" s="5">
        <v>164.71766807055619</v>
      </c>
      <c r="G40" s="5">
        <v>161.72190387549179</v>
      </c>
      <c r="H40" s="5">
        <v>163.2049560546875</v>
      </c>
      <c r="I40" s="6">
        <v>69023900</v>
      </c>
      <c r="J40" s="5">
        <v>82.610813805184137</v>
      </c>
      <c r="K40" s="10">
        <f t="shared" si="1"/>
        <v>-1.1370157225489095</v>
      </c>
      <c r="N40" s="10">
        <f t="shared" si="2"/>
        <v>-17.389186194815863</v>
      </c>
      <c r="P40" s="12">
        <f t="shared" si="3"/>
        <v>-0.73625099315680498</v>
      </c>
    </row>
    <row r="41" spans="1:16" ht="19.5" customHeight="1" x14ac:dyDescent="0.25">
      <c r="A41" s="4">
        <v>39</v>
      </c>
      <c r="B41" t="s">
        <v>17</v>
      </c>
      <c r="C41" s="5">
        <v>1.7090803760836631E-2</v>
      </c>
      <c r="D41" s="7">
        <f t="shared" si="0"/>
        <v>-0.1027917681794249</v>
      </c>
      <c r="E41" s="5">
        <v>168.69223533420339</v>
      </c>
      <c r="F41" s="5">
        <v>169.3349003238223</v>
      </c>
      <c r="G41" s="5">
        <v>163.17527947329711</v>
      </c>
      <c r="H41" s="5">
        <v>163.4224548339844</v>
      </c>
      <c r="I41" s="6">
        <v>75329400</v>
      </c>
      <c r="J41" s="5">
        <v>87.310601681237969</v>
      </c>
      <c r="K41" s="10">
        <f t="shared" si="1"/>
        <v>5.2697805002189853</v>
      </c>
      <c r="N41" s="10">
        <f t="shared" si="2"/>
        <v>-12.689398318762031</v>
      </c>
      <c r="P41" s="12">
        <f t="shared" si="3"/>
        <v>1.709080376083663</v>
      </c>
    </row>
    <row r="42" spans="1:16" ht="19.5" customHeight="1" x14ac:dyDescent="0.25">
      <c r="A42" s="4">
        <v>40</v>
      </c>
      <c r="B42" t="s">
        <v>18</v>
      </c>
      <c r="C42" s="5">
        <v>2.5365587348653189E-4</v>
      </c>
      <c r="D42" s="7">
        <f t="shared" si="0"/>
        <v>-8.5954620292074804E-2</v>
      </c>
      <c r="E42" s="5">
        <v>165.4987153496987</v>
      </c>
      <c r="F42" s="5">
        <v>169.10746917671949</v>
      </c>
      <c r="G42" s="5">
        <v>164.88572535154009</v>
      </c>
      <c r="H42" s="5">
        <v>168.4747009277344</v>
      </c>
      <c r="I42" s="6">
        <v>70618900</v>
      </c>
      <c r="J42" s="5">
        <v>81.837328798178319</v>
      </c>
      <c r="K42" s="10">
        <f t="shared" si="1"/>
        <v>-2.9759855780357043</v>
      </c>
      <c r="N42" s="10">
        <f t="shared" si="2"/>
        <v>-18.162671201821681</v>
      </c>
      <c r="P42" s="12">
        <f t="shared" si="3"/>
        <v>2.5365587348653188E-2</v>
      </c>
    </row>
    <row r="43" spans="1:16" ht="19.5" customHeight="1" x14ac:dyDescent="0.25">
      <c r="A43" s="4">
        <v>41</v>
      </c>
      <c r="B43" t="s">
        <v>19</v>
      </c>
      <c r="C43" s="5">
        <v>-4.0874267000083127E-2</v>
      </c>
      <c r="D43" s="7">
        <f t="shared" si="0"/>
        <v>-4.4826697418505139E-2</v>
      </c>
      <c r="E43" s="5">
        <v>166.1216191548302</v>
      </c>
      <c r="F43" s="5">
        <v>167.9507077557877</v>
      </c>
      <c r="G43" s="5">
        <v>164.75720634834889</v>
      </c>
      <c r="H43" s="5">
        <v>165.76568603515619</v>
      </c>
      <c r="I43" s="6">
        <v>79265200</v>
      </c>
      <c r="J43" s="5">
        <v>90.201336294176798</v>
      </c>
      <c r="K43" s="10">
        <f t="shared" si="1"/>
        <v>0.35593311967400609</v>
      </c>
      <c r="N43" s="10">
        <f t="shared" si="2"/>
        <v>-9.798663705823202</v>
      </c>
      <c r="P43" s="12">
        <f t="shared" si="3"/>
        <v>-4.0874267000083124</v>
      </c>
    </row>
    <row r="44" spans="1:16" ht="19.5" customHeight="1" x14ac:dyDescent="0.25">
      <c r="A44" s="4">
        <v>42</v>
      </c>
      <c r="B44" t="s">
        <v>20</v>
      </c>
      <c r="C44" s="5">
        <v>-1.3210157142592381E-2</v>
      </c>
      <c r="D44" s="7">
        <f t="shared" si="0"/>
        <v>-7.2490807275995883E-2</v>
      </c>
      <c r="E44" s="5">
        <v>166.80380557384339</v>
      </c>
      <c r="F44" s="5">
        <v>167.12018214987921</v>
      </c>
      <c r="G44" s="5">
        <v>163.63006771312041</v>
      </c>
      <c r="H44" s="5">
        <v>163.87724304199219</v>
      </c>
      <c r="I44" s="6">
        <v>72246700</v>
      </c>
      <c r="J44" s="5">
        <v>81.578630458628908</v>
      </c>
      <c r="K44" s="10">
        <f t="shared" si="1"/>
        <v>2.9265625318512036</v>
      </c>
      <c r="N44" s="10">
        <f t="shared" si="2"/>
        <v>-18.421369541371092</v>
      </c>
      <c r="P44" s="12">
        <f t="shared" si="3"/>
        <v>-1.321015714259238</v>
      </c>
    </row>
    <row r="45" spans="1:16" ht="19.5" customHeight="1" x14ac:dyDescent="0.25">
      <c r="A45" s="4">
        <v>43</v>
      </c>
      <c r="B45" t="s">
        <v>21</v>
      </c>
      <c r="C45" s="5">
        <v>3.934777202130639E-3</v>
      </c>
      <c r="D45" s="7">
        <f t="shared" si="0"/>
        <v>-8.9635741620718912E-2</v>
      </c>
      <c r="E45" s="5">
        <v>169.83913603499539</v>
      </c>
      <c r="F45" s="5">
        <v>169.83913603499539</v>
      </c>
      <c r="G45" s="5">
        <v>167.28828445117381</v>
      </c>
      <c r="H45" s="5">
        <v>168.16822814941409</v>
      </c>
      <c r="I45" s="6">
        <v>76575500</v>
      </c>
      <c r="J45" s="5">
        <v>84.721389596524688</v>
      </c>
      <c r="K45" s="10">
        <f t="shared" si="1"/>
        <v>1.6709078855813004</v>
      </c>
      <c r="N45" s="10">
        <f t="shared" si="2"/>
        <v>-15.278610403475312</v>
      </c>
      <c r="P45" s="12">
        <f t="shared" si="3"/>
        <v>0.39347772021306393</v>
      </c>
    </row>
    <row r="46" spans="1:16" ht="19.5" customHeight="1" x14ac:dyDescent="0.25">
      <c r="A46" s="4">
        <v>44</v>
      </c>
      <c r="B46" t="s">
        <v>22</v>
      </c>
      <c r="C46" s="5">
        <v>6.8648526851146779E-3</v>
      </c>
      <c r="D46" s="7">
        <f t="shared" si="0"/>
        <v>-9.2565817103702944E-2</v>
      </c>
      <c r="E46" s="5">
        <v>169.22614515482181</v>
      </c>
      <c r="F46" s="5">
        <v>171.40128534492339</v>
      </c>
      <c r="G46" s="5">
        <v>167.9309486587953</v>
      </c>
      <c r="H46" s="5">
        <v>170.195068359375</v>
      </c>
      <c r="I46" s="6">
        <v>77594700</v>
      </c>
      <c r="J46" s="5">
        <v>84.891260925368101</v>
      </c>
      <c r="K46" s="10">
        <f t="shared" si="1"/>
        <v>-0.96892320455319236</v>
      </c>
      <c r="N46" s="10">
        <f t="shared" si="2"/>
        <v>-15.108739074631899</v>
      </c>
      <c r="P46" s="12">
        <f t="shared" si="3"/>
        <v>0.68648526851146774</v>
      </c>
    </row>
    <row r="47" spans="1:16" ht="19.5" customHeight="1" x14ac:dyDescent="0.25">
      <c r="A47" s="4">
        <v>45</v>
      </c>
      <c r="B47" t="s">
        <v>23</v>
      </c>
      <c r="C47" s="5">
        <v>-1.5096942502975131E-2</v>
      </c>
      <c r="D47" s="7">
        <f t="shared" si="0"/>
        <v>-7.060402191561313E-2</v>
      </c>
      <c r="E47" s="5">
        <v>170.41257560378179</v>
      </c>
      <c r="F47" s="5">
        <v>171.66823061846901</v>
      </c>
      <c r="G47" s="5">
        <v>168.20777568402281</v>
      </c>
      <c r="H47" s="5">
        <v>169.88856506347659</v>
      </c>
      <c r="I47" s="6">
        <v>89058800</v>
      </c>
      <c r="J47" s="5">
        <v>95.976622167945607</v>
      </c>
      <c r="K47" s="10">
        <f t="shared" si="1"/>
        <v>0.52401054030519845</v>
      </c>
      <c r="N47" s="10">
        <f t="shared" si="2"/>
        <v>-4.0233778320543934</v>
      </c>
      <c r="P47" s="12">
        <f t="shared" si="3"/>
        <v>-1.509694250297513</v>
      </c>
    </row>
    <row r="48" spans="1:16" ht="19.5" customHeight="1" x14ac:dyDescent="0.25">
      <c r="A48" s="4">
        <v>46</v>
      </c>
      <c r="B48" t="s">
        <v>24</v>
      </c>
      <c r="C48" s="5">
        <v>-2.8783573366937308E-3</v>
      </c>
      <c r="D48" s="7">
        <f t="shared" si="0"/>
        <v>-8.2822607081894539E-2</v>
      </c>
      <c r="E48" s="5">
        <v>175.49449555694321</v>
      </c>
      <c r="F48" s="5">
        <v>176.28545968095591</v>
      </c>
      <c r="G48" s="5">
        <v>172.44929348564509</v>
      </c>
      <c r="H48" s="5">
        <v>173.0820617675781</v>
      </c>
      <c r="I48" s="6">
        <v>73401800</v>
      </c>
      <c r="J48" s="5">
        <v>79.0014334533914</v>
      </c>
      <c r="K48" s="10">
        <f t="shared" si="1"/>
        <v>2.4124337893651102</v>
      </c>
      <c r="N48" s="10">
        <f t="shared" si="2"/>
        <v>-20.9985665466086</v>
      </c>
      <c r="P48" s="12">
        <f t="shared" si="3"/>
        <v>-0.2878357336693731</v>
      </c>
    </row>
    <row r="49" spans="1:16" ht="19.5" customHeight="1" x14ac:dyDescent="0.25">
      <c r="A49" s="4">
        <v>47</v>
      </c>
      <c r="B49" t="s">
        <v>25</v>
      </c>
      <c r="C49" s="5">
        <v>5.3539860119349712E-2</v>
      </c>
      <c r="D49" s="7">
        <f t="shared" si="0"/>
        <v>-0.13924082453793798</v>
      </c>
      <c r="E49" s="5">
        <v>172.59760444826179</v>
      </c>
      <c r="F49" s="5">
        <v>176.47331198687101</v>
      </c>
      <c r="G49" s="5">
        <v>172.46906844322899</v>
      </c>
      <c r="H49" s="5">
        <v>176.42387390136719</v>
      </c>
      <c r="I49" s="6">
        <v>76468400</v>
      </c>
      <c r="J49" s="5">
        <v>79.821451741145111</v>
      </c>
      <c r="K49" s="10">
        <f t="shared" si="1"/>
        <v>-3.8262694531053967</v>
      </c>
      <c r="N49" s="10">
        <f t="shared" si="2"/>
        <v>-20.178548258854889</v>
      </c>
      <c r="P49" s="12">
        <f t="shared" si="3"/>
        <v>5.3539860119349711</v>
      </c>
    </row>
    <row r="50" spans="1:16" ht="19.5" customHeight="1" x14ac:dyDescent="0.25">
      <c r="A50" s="4">
        <v>48</v>
      </c>
      <c r="B50" t="s">
        <v>26</v>
      </c>
      <c r="C50" s="5">
        <v>-2.8562274827997471E-2</v>
      </c>
      <c r="D50" s="7">
        <f t="shared" si="0"/>
        <v>-5.7138689590590791E-2</v>
      </c>
      <c r="E50" s="5">
        <v>172.06371045790871</v>
      </c>
      <c r="F50" s="5">
        <v>172.9041127167643</v>
      </c>
      <c r="G50" s="5">
        <v>169.9973280683015</v>
      </c>
      <c r="H50" s="5">
        <v>172.3405456542969</v>
      </c>
      <c r="I50" s="6">
        <v>78751300</v>
      </c>
      <c r="J50" s="5">
        <v>81.357313044239149</v>
      </c>
      <c r="K50" s="10">
        <f t="shared" si="1"/>
        <v>-0.27683519638819121</v>
      </c>
      <c r="N50" s="10">
        <f t="shared" si="2"/>
        <v>-18.642686955760851</v>
      </c>
      <c r="P50" s="12">
        <f t="shared" si="3"/>
        <v>-2.8562274827997469</v>
      </c>
    </row>
    <row r="51" spans="1:16" ht="19.5" customHeight="1" x14ac:dyDescent="0.25">
      <c r="A51" s="4">
        <v>49</v>
      </c>
      <c r="B51" t="s">
        <v>27</v>
      </c>
      <c r="C51" s="5">
        <v>2.8624119982909001E-2</v>
      </c>
      <c r="D51" s="7">
        <f t="shared" si="0"/>
        <v>-0.11432508440149727</v>
      </c>
      <c r="E51" s="5">
        <v>175.8306627228319</v>
      </c>
      <c r="F51" s="5">
        <v>176.0185184126619</v>
      </c>
      <c r="G51" s="5">
        <v>172.429527311811</v>
      </c>
      <c r="H51" s="5">
        <v>172.63716125488281</v>
      </c>
      <c r="I51" s="6">
        <v>103049300</v>
      </c>
      <c r="J51" s="5">
        <v>106.185898715688</v>
      </c>
      <c r="K51" s="10">
        <f t="shared" si="1"/>
        <v>3.1935014679490905</v>
      </c>
      <c r="N51" s="10">
        <f t="shared" si="2"/>
        <v>6.1858987156879977</v>
      </c>
      <c r="P51" s="12">
        <f t="shared" si="3"/>
        <v>2.8624119982909</v>
      </c>
    </row>
    <row r="52" spans="1:16" ht="19.5" customHeight="1" x14ac:dyDescent="0.25">
      <c r="A52" s="4">
        <v>50</v>
      </c>
      <c r="B52" t="s">
        <v>28</v>
      </c>
      <c r="C52" s="5">
        <v>5.7397479945634879E-3</v>
      </c>
      <c r="D52" s="7">
        <f t="shared" si="0"/>
        <v>-9.1440712413151756E-2</v>
      </c>
      <c r="E52" s="5">
        <v>176.5326452674787</v>
      </c>
      <c r="F52" s="5">
        <v>177.58066638087729</v>
      </c>
      <c r="G52" s="5">
        <v>174.7035415674921</v>
      </c>
      <c r="H52" s="5">
        <v>175.76145935058591</v>
      </c>
      <c r="I52" s="6">
        <v>92633200</v>
      </c>
      <c r="J52" s="5">
        <v>96.767514649383173</v>
      </c>
      <c r="K52" s="10">
        <f t="shared" si="1"/>
        <v>0.77118591689279015</v>
      </c>
      <c r="N52" s="10">
        <f t="shared" si="2"/>
        <v>-3.2324853506168267</v>
      </c>
      <c r="P52" s="12">
        <f t="shared" si="3"/>
        <v>0.57397479945634877</v>
      </c>
    </row>
    <row r="53" spans="1:16" ht="19.5" customHeight="1" x14ac:dyDescent="0.25">
      <c r="A53" s="4">
        <v>51</v>
      </c>
      <c r="B53" t="s">
        <v>29</v>
      </c>
      <c r="C53" s="5">
        <v>3.1777844805769527E-2</v>
      </c>
      <c r="D53" s="7">
        <f t="shared" si="0"/>
        <v>-0.1174788092243578</v>
      </c>
      <c r="E53" s="5">
        <v>174.69363214417601</v>
      </c>
      <c r="F53" s="5">
        <v>176.98741127630299</v>
      </c>
      <c r="G53" s="5">
        <v>174.34758066049869</v>
      </c>
      <c r="H53" s="5">
        <v>176.93798828125</v>
      </c>
      <c r="I53" s="6">
        <v>100589400</v>
      </c>
      <c r="J53" s="5">
        <v>105.7920854974266</v>
      </c>
      <c r="K53" s="10">
        <f t="shared" si="1"/>
        <v>-2.2443561370739928</v>
      </c>
      <c r="N53" s="10">
        <f t="shared" si="2"/>
        <v>5.7920854974265978</v>
      </c>
      <c r="P53" s="12">
        <f t="shared" si="3"/>
        <v>3.1777844805769528</v>
      </c>
    </row>
    <row r="54" spans="1:16" ht="19.5" customHeight="1" x14ac:dyDescent="0.25">
      <c r="A54" s="4">
        <v>52</v>
      </c>
      <c r="B54" t="s">
        <v>30</v>
      </c>
      <c r="C54" s="5">
        <v>4.0525101881340807E-2</v>
      </c>
      <c r="D54" s="7">
        <f t="shared" si="0"/>
        <v>-0.12622606629992908</v>
      </c>
      <c r="E54" s="5">
        <v>170.22472820987491</v>
      </c>
      <c r="F54" s="5">
        <v>173.7445029864582</v>
      </c>
      <c r="G54" s="5">
        <v>170.0566507723849</v>
      </c>
      <c r="H54" s="5">
        <v>173.61598205566409</v>
      </c>
      <c r="I54" s="6">
        <v>90371900</v>
      </c>
      <c r="J54" s="7"/>
      <c r="K54" s="10">
        <f t="shared" si="1"/>
        <v>-3.3912538457891799</v>
      </c>
      <c r="N54" s="10">
        <v>0</v>
      </c>
      <c r="P54" s="12">
        <f t="shared" si="3"/>
        <v>4.0525101881340806</v>
      </c>
    </row>
    <row r="55" spans="1:16" ht="19.5" customHeight="1" x14ac:dyDescent="0.25">
      <c r="A55" s="4">
        <v>53</v>
      </c>
      <c r="B55" t="s">
        <v>31</v>
      </c>
      <c r="C55" s="5">
        <v>3.4418974605269131E-2</v>
      </c>
      <c r="D55" s="7">
        <f t="shared" si="0"/>
        <v>-0.1201199390238574</v>
      </c>
      <c r="E55" s="5">
        <v>171.91540508527541</v>
      </c>
      <c r="F55" s="5">
        <v>173.2995810173685</v>
      </c>
      <c r="G55" s="5">
        <v>170.79816767026631</v>
      </c>
      <c r="H55" s="5">
        <v>172.74591064453119</v>
      </c>
      <c r="I55" s="6">
        <v>80546200</v>
      </c>
      <c r="J55" s="7"/>
      <c r="K55" s="10">
        <f t="shared" si="1"/>
        <v>-0.83050555925578351</v>
      </c>
      <c r="N55" s="10">
        <v>0</v>
      </c>
      <c r="P55" s="12">
        <f t="shared" si="3"/>
        <v>3.441897460526913</v>
      </c>
    </row>
    <row r="56" spans="1:16" ht="19.5" customHeight="1" x14ac:dyDescent="0.25">
      <c r="A56" s="4">
        <v>54</v>
      </c>
      <c r="B56" t="s">
        <v>32</v>
      </c>
      <c r="C56" s="5">
        <v>2.8709650281910588E-2</v>
      </c>
      <c r="D56" s="7">
        <f t="shared" si="0"/>
        <v>-0.11441061470049885</v>
      </c>
      <c r="E56" s="5">
        <v>169.12727041545389</v>
      </c>
      <c r="F56" s="5">
        <v>172.17247274209629</v>
      </c>
      <c r="G56" s="5">
        <v>168.28688322091131</v>
      </c>
      <c r="H56" s="5">
        <v>172.103271484375</v>
      </c>
      <c r="I56" s="6">
        <v>90131400</v>
      </c>
      <c r="J56" s="7"/>
      <c r="K56" s="10">
        <f t="shared" si="1"/>
        <v>-2.9760010689211072</v>
      </c>
      <c r="N56" s="10">
        <v>0</v>
      </c>
      <c r="P56" s="12">
        <f t="shared" si="3"/>
        <v>2.8709650281910588</v>
      </c>
    </row>
    <row r="57" spans="1:16" ht="19.5" customHeight="1" x14ac:dyDescent="0.25">
      <c r="A57" s="4">
        <v>55</v>
      </c>
      <c r="B57" t="s">
        <v>33</v>
      </c>
      <c r="C57" s="5">
        <v>1.1590202094970369E-2</v>
      </c>
      <c r="D57" s="7">
        <f t="shared" si="0"/>
        <v>-9.7291166513558638E-2</v>
      </c>
      <c r="E57" s="5">
        <v>166.09196206659249</v>
      </c>
      <c r="F57" s="5">
        <v>170.6894177759215</v>
      </c>
      <c r="G57" s="5">
        <v>165.75579210783721</v>
      </c>
      <c r="H57" s="5">
        <v>168.28688049316409</v>
      </c>
      <c r="I57" s="6">
        <v>98062700</v>
      </c>
      <c r="J57" s="7"/>
      <c r="K57" s="10">
        <f t="shared" si="1"/>
        <v>-2.1949184265716042</v>
      </c>
      <c r="N57" s="10">
        <v>0</v>
      </c>
      <c r="P57" s="12">
        <f t="shared" si="3"/>
        <v>1.159020209497037</v>
      </c>
    </row>
    <row r="58" spans="1:16" ht="19.5" customHeight="1" x14ac:dyDescent="0.25">
      <c r="A58" s="4">
        <v>56</v>
      </c>
      <c r="B58" t="s">
        <v>34</v>
      </c>
      <c r="C58" s="5">
        <v>2.396993653945332E-2</v>
      </c>
      <c r="D58" s="7">
        <f t="shared" si="0"/>
        <v>-0.10967090095804158</v>
      </c>
      <c r="E58" s="5">
        <v>163.63998295624111</v>
      </c>
      <c r="F58" s="5">
        <v>167.50580951573619</v>
      </c>
      <c r="G58" s="5">
        <v>163.0467710967549</v>
      </c>
      <c r="H58" s="5">
        <v>166.91259765625</v>
      </c>
      <c r="I58" s="6">
        <v>81532000</v>
      </c>
      <c r="J58" s="7"/>
      <c r="K58" s="10">
        <f t="shared" si="1"/>
        <v>-3.2726147000088872</v>
      </c>
      <c r="N58" s="10">
        <v>0</v>
      </c>
      <c r="P58" s="12">
        <f t="shared" si="3"/>
        <v>2.3969936539453318</v>
      </c>
    </row>
    <row r="59" spans="1:16" ht="19.5" customHeight="1" x14ac:dyDescent="0.25">
      <c r="A59" s="4">
        <v>57</v>
      </c>
      <c r="B59" t="s">
        <v>35</v>
      </c>
      <c r="C59" s="5">
        <v>-0.11067571242650349</v>
      </c>
      <c r="D59" s="7">
        <f t="shared" si="0"/>
        <v>2.4974748007915229E-2</v>
      </c>
      <c r="E59" s="5">
        <v>161.66256219546821</v>
      </c>
      <c r="F59" s="5">
        <v>164.47048566686729</v>
      </c>
      <c r="G59" s="5">
        <v>161.16821149023141</v>
      </c>
      <c r="H59" s="5">
        <v>163.5114440917969</v>
      </c>
      <c r="I59" s="6">
        <v>95811400</v>
      </c>
      <c r="J59" s="7"/>
      <c r="K59" s="10">
        <f t="shared" si="1"/>
        <v>-1.8488818963286917</v>
      </c>
      <c r="N59" s="10">
        <v>0</v>
      </c>
      <c r="P59" s="12">
        <f t="shared" si="3"/>
        <v>-11.067571242650349</v>
      </c>
    </row>
    <row r="60" spans="1:16" ht="19.5" customHeight="1" x14ac:dyDescent="0.25">
      <c r="A60" s="4">
        <v>58</v>
      </c>
      <c r="B60" t="s">
        <v>36</v>
      </c>
      <c r="C60" s="5">
        <v>3.9513615047374502E-2</v>
      </c>
      <c r="D60" s="7">
        <f t="shared" si="0"/>
        <v>-0.12521457946596276</v>
      </c>
      <c r="E60" s="5">
        <v>158.69646308873769</v>
      </c>
      <c r="F60" s="5">
        <v>162.6216090219819</v>
      </c>
      <c r="G60" s="5">
        <v>157.95493700693669</v>
      </c>
      <c r="H60" s="5">
        <v>162.12725830078119</v>
      </c>
      <c r="I60" s="6">
        <v>123511700</v>
      </c>
      <c r="J60" s="7"/>
      <c r="K60" s="10">
        <f t="shared" si="1"/>
        <v>-3.4307952120435061</v>
      </c>
      <c r="N60" s="10">
        <v>0</v>
      </c>
      <c r="P60" s="12">
        <f t="shared" si="3"/>
        <v>3.9513615047374504</v>
      </c>
    </row>
    <row r="61" spans="1:16" ht="19.5" customHeight="1" x14ac:dyDescent="0.25">
      <c r="A61" s="4">
        <v>59</v>
      </c>
      <c r="B61" t="s">
        <v>37</v>
      </c>
      <c r="C61" s="5">
        <v>4.1346135273503191E-2</v>
      </c>
      <c r="D61" s="7">
        <f t="shared" si="0"/>
        <v>-0.12704709969209146</v>
      </c>
      <c r="E61" s="5">
        <v>156.81793708064541</v>
      </c>
      <c r="F61" s="5">
        <v>159.18093293504549</v>
      </c>
      <c r="G61" s="5">
        <v>155.84901388696821</v>
      </c>
      <c r="H61" s="5">
        <v>158.80522155761719</v>
      </c>
      <c r="I61" s="6">
        <v>75615400</v>
      </c>
      <c r="J61" s="7"/>
      <c r="K61" s="10">
        <f t="shared" si="1"/>
        <v>-1.9872844769717801</v>
      </c>
      <c r="N61" s="10">
        <v>0</v>
      </c>
      <c r="P61" s="12">
        <f t="shared" si="3"/>
        <v>4.1346135273503188</v>
      </c>
    </row>
    <row r="62" spans="1:16" ht="19.5" customHeight="1" x14ac:dyDescent="0.25">
      <c r="A62" s="4">
        <v>60</v>
      </c>
      <c r="B62" t="s">
        <v>38</v>
      </c>
      <c r="C62" s="5">
        <v>0.12375110571660961</v>
      </c>
      <c r="D62" s="7">
        <f t="shared" si="0"/>
        <v>-0.20945207013519787</v>
      </c>
      <c r="E62" s="5">
        <v>155.43436822562589</v>
      </c>
      <c r="F62" s="5">
        <v>156.08787348131861</v>
      </c>
      <c r="G62" s="5">
        <v>152.88968034241131</v>
      </c>
      <c r="H62" s="5">
        <v>155.80073547363281</v>
      </c>
      <c r="I62" s="6">
        <v>81378700</v>
      </c>
      <c r="J62" s="5">
        <v>112.6892348766152</v>
      </c>
      <c r="K62" s="10">
        <f t="shared" si="1"/>
        <v>-0.36636724800692377</v>
      </c>
      <c r="N62" s="10">
        <f t="shared" si="2"/>
        <v>12.689234876615203</v>
      </c>
      <c r="P62" s="12">
        <f t="shared" si="3"/>
        <v>12.37511057166096</v>
      </c>
    </row>
    <row r="63" spans="1:16" ht="19.5" customHeight="1" x14ac:dyDescent="0.25">
      <c r="A63" s="4">
        <v>61</v>
      </c>
      <c r="B63" t="s">
        <v>39</v>
      </c>
      <c r="C63" s="5">
        <v>1.0128357297657939E-2</v>
      </c>
      <c r="D63" s="7">
        <f t="shared" si="0"/>
        <v>-9.582932171624621E-2</v>
      </c>
      <c r="E63" s="5">
        <v>151.07772111105001</v>
      </c>
      <c r="F63" s="5">
        <v>155.78095329525249</v>
      </c>
      <c r="G63" s="5">
        <v>150.66185818357849</v>
      </c>
      <c r="H63" s="5">
        <v>155.24626159667969</v>
      </c>
      <c r="I63" s="6">
        <v>78620700</v>
      </c>
      <c r="J63" s="5">
        <v>110.0231344601018</v>
      </c>
      <c r="K63" s="10">
        <f t="shared" si="1"/>
        <v>-4.1685404856296771</v>
      </c>
      <c r="N63" s="10">
        <f t="shared" si="2"/>
        <v>10.023134460101801</v>
      </c>
      <c r="P63" s="12">
        <f t="shared" si="3"/>
        <v>1.0128357297657939</v>
      </c>
    </row>
    <row r="64" spans="1:16" ht="19.5" customHeight="1" x14ac:dyDescent="0.25">
      <c r="A64" s="4">
        <v>62</v>
      </c>
      <c r="B64" t="s">
        <v>40</v>
      </c>
      <c r="C64" s="5">
        <v>6.485596395566051E-3</v>
      </c>
      <c r="D64" s="7">
        <f t="shared" si="0"/>
        <v>-9.2186560814154314E-2</v>
      </c>
      <c r="E64" s="5">
        <v>150.76085103389869</v>
      </c>
      <c r="F64" s="5">
        <v>151.58268071289481</v>
      </c>
      <c r="G64" s="5">
        <v>149.31523457382511</v>
      </c>
      <c r="H64" s="5">
        <v>150.10736083984381</v>
      </c>
      <c r="I64" s="6">
        <v>55138700</v>
      </c>
      <c r="J64" s="5">
        <v>77.790006330286317</v>
      </c>
      <c r="K64" s="10">
        <f t="shared" si="1"/>
        <v>0.65349019405488207</v>
      </c>
      <c r="N64" s="10">
        <f t="shared" si="2"/>
        <v>-22.209993669713683</v>
      </c>
      <c r="P64" s="12">
        <f t="shared" si="3"/>
        <v>0.64855963955660512</v>
      </c>
    </row>
    <row r="65" spans="1:16" ht="19.5" customHeight="1" x14ac:dyDescent="0.25">
      <c r="A65" s="4">
        <v>63</v>
      </c>
      <c r="B65" t="s">
        <v>41</v>
      </c>
      <c r="C65" s="5">
        <v>3.013994110987973E-2</v>
      </c>
      <c r="D65" s="7">
        <f t="shared" si="0"/>
        <v>-0.115840905528468</v>
      </c>
      <c r="E65" s="5">
        <v>152.49360680670139</v>
      </c>
      <c r="F65" s="5">
        <v>153.51346418261019</v>
      </c>
      <c r="G65" s="5">
        <v>150.78064467656569</v>
      </c>
      <c r="H65" s="5">
        <v>151.44404602050781</v>
      </c>
      <c r="I65" s="6">
        <v>53623900</v>
      </c>
      <c r="J65" s="5">
        <v>74.85719606342883</v>
      </c>
      <c r="K65" s="10">
        <f t="shared" si="1"/>
        <v>1.049560786193581</v>
      </c>
      <c r="N65" s="10">
        <f t="shared" si="2"/>
        <v>-25.14280393657117</v>
      </c>
      <c r="P65" s="12">
        <f t="shared" si="3"/>
        <v>3.0139941109879729</v>
      </c>
    </row>
    <row r="66" spans="1:16" ht="19.5" customHeight="1" x14ac:dyDescent="0.25">
      <c r="A66" s="4">
        <v>64</v>
      </c>
      <c r="B66" t="s">
        <v>42</v>
      </c>
      <c r="C66" s="5">
        <v>3.1093003022575741E-2</v>
      </c>
      <c r="D66" s="7">
        <f t="shared" si="0"/>
        <v>-0.11679396744116401</v>
      </c>
      <c r="E66" s="5">
        <v>153.86004884288951</v>
      </c>
      <c r="F66" s="5">
        <v>154.74128540958819</v>
      </c>
      <c r="G66" s="5">
        <v>151.89954790624961</v>
      </c>
      <c r="H66" s="5">
        <v>152.5728454589844</v>
      </c>
      <c r="I66" s="6">
        <v>66675400</v>
      </c>
      <c r="J66" s="5">
        <v>90.82657132942127</v>
      </c>
      <c r="K66" s="10">
        <f t="shared" si="1"/>
        <v>1.2872033839051085</v>
      </c>
      <c r="N66" s="10">
        <f t="shared" si="2"/>
        <v>-9.1734286705787298</v>
      </c>
      <c r="P66" s="12">
        <f t="shared" si="3"/>
        <v>3.1093003022575743</v>
      </c>
    </row>
    <row r="67" spans="1:16" ht="19.5" customHeight="1" x14ac:dyDescent="0.25">
      <c r="A67" s="4">
        <v>65</v>
      </c>
      <c r="B67" t="s">
        <v>43</v>
      </c>
      <c r="C67" s="5">
        <v>-2.4006354195148259E-2</v>
      </c>
      <c r="D67" s="7">
        <f t="shared" ref="D67:D130" si="4">$P$3-C67</f>
        <v>-6.1694610223440007E-2</v>
      </c>
      <c r="E67" s="5">
        <v>152.97879760157579</v>
      </c>
      <c r="F67" s="5">
        <v>154.038269665549</v>
      </c>
      <c r="G67" s="5">
        <v>150.44400570269789</v>
      </c>
      <c r="H67" s="5">
        <v>153.8204345703125</v>
      </c>
      <c r="I67" s="6">
        <v>65086600</v>
      </c>
      <c r="J67" s="5">
        <v>88.315891876650625</v>
      </c>
      <c r="K67" s="10">
        <f t="shared" ref="K67:K130" si="5">E67-H67</f>
        <v>-0.84163696873670801</v>
      </c>
      <c r="N67" s="10">
        <f t="shared" ref="N67:N130" si="6">J67-100</f>
        <v>-11.684108123349375</v>
      </c>
      <c r="P67" s="12">
        <f t="shared" ref="P67:P130" si="7">C67*100</f>
        <v>-2.4006354195148258</v>
      </c>
    </row>
    <row r="68" spans="1:16" ht="19.5" customHeight="1" x14ac:dyDescent="0.25">
      <c r="A68" s="4">
        <v>66</v>
      </c>
      <c r="B68" t="s">
        <v>44</v>
      </c>
      <c r="C68" s="5">
        <v>4.8775594840092133E-2</v>
      </c>
      <c r="D68" s="7">
        <f t="shared" si="4"/>
        <v>-0.13447655925868041</v>
      </c>
      <c r="E68" s="5">
        <v>149.6320936686073</v>
      </c>
      <c r="F68" s="5">
        <v>152.20650055975699</v>
      </c>
      <c r="G68" s="5">
        <v>148.8894780394549</v>
      </c>
      <c r="H68" s="5">
        <v>151.53318786621091</v>
      </c>
      <c r="I68" s="6">
        <v>64823400</v>
      </c>
      <c r="J68" s="5">
        <v>87.464889215714379</v>
      </c>
      <c r="K68" s="10">
        <f t="shared" si="5"/>
        <v>-1.9010941976036122</v>
      </c>
      <c r="N68" s="10">
        <f t="shared" si="6"/>
        <v>-12.535110784285621</v>
      </c>
      <c r="P68" s="12">
        <f t="shared" si="7"/>
        <v>4.8775594840092129</v>
      </c>
    </row>
    <row r="69" spans="1:16" ht="19.5" customHeight="1" x14ac:dyDescent="0.25">
      <c r="A69" s="4">
        <v>67</v>
      </c>
      <c r="B69" t="s">
        <v>45</v>
      </c>
      <c r="C69" s="5">
        <v>-3.047025939427642E-2</v>
      </c>
      <c r="D69" s="7">
        <f t="shared" si="4"/>
        <v>-5.5230705024311849E-2</v>
      </c>
      <c r="E69" s="5">
        <v>146.46358363457571</v>
      </c>
      <c r="F69" s="5">
        <v>149.74099108626891</v>
      </c>
      <c r="G69" s="5">
        <v>145.46353349427301</v>
      </c>
      <c r="H69" s="5">
        <v>149.51325988769531</v>
      </c>
      <c r="I69" s="6">
        <v>82982400</v>
      </c>
      <c r="J69" s="5">
        <v>110.7576791371562</v>
      </c>
      <c r="K69" s="10">
        <f t="shared" si="5"/>
        <v>-3.0496762531195998</v>
      </c>
      <c r="N69" s="10">
        <f t="shared" si="6"/>
        <v>10.757679137156202</v>
      </c>
      <c r="P69" s="12">
        <f t="shared" si="7"/>
        <v>-3.047025939427642</v>
      </c>
    </row>
    <row r="70" spans="1:16" ht="19.5" customHeight="1" x14ac:dyDescent="0.25">
      <c r="A70" s="4">
        <v>68</v>
      </c>
      <c r="B70" t="s">
        <v>46</v>
      </c>
      <c r="C70" s="5">
        <v>4.7169130565517664E-3</v>
      </c>
      <c r="D70" s="7">
        <f t="shared" si="4"/>
        <v>-9.0417877475140032E-2</v>
      </c>
      <c r="E70" s="5">
        <v>149.25582705432939</v>
      </c>
      <c r="F70" s="5">
        <v>150.07765672950671</v>
      </c>
      <c r="G70" s="5">
        <v>145.2555962283711</v>
      </c>
      <c r="H70" s="5">
        <v>145.62196350097659</v>
      </c>
      <c r="I70" s="6">
        <v>81420900</v>
      </c>
      <c r="J70" s="5">
        <v>105.0600730651054</v>
      </c>
      <c r="K70" s="10">
        <f t="shared" si="5"/>
        <v>3.6338635533527963</v>
      </c>
      <c r="N70" s="10">
        <f t="shared" si="6"/>
        <v>5.0600730651053993</v>
      </c>
      <c r="P70" s="12">
        <f t="shared" si="7"/>
        <v>0.47169130565517664</v>
      </c>
    </row>
    <row r="71" spans="1:16" ht="19.5" customHeight="1" x14ac:dyDescent="0.25">
      <c r="A71" s="4">
        <v>69</v>
      </c>
      <c r="B71" t="s">
        <v>47</v>
      </c>
      <c r="C71" s="5">
        <v>4.1226844495405768E-4</v>
      </c>
      <c r="D71" s="7">
        <f t="shared" si="4"/>
        <v>-8.6113232863542319E-2</v>
      </c>
      <c r="E71" s="5">
        <v>148.30526206055401</v>
      </c>
      <c r="F71" s="5">
        <v>149.3746301730244</v>
      </c>
      <c r="G71" s="5">
        <v>146.7408169576</v>
      </c>
      <c r="H71" s="5">
        <v>148.69142150878909</v>
      </c>
      <c r="I71" s="6">
        <v>76259900</v>
      </c>
      <c r="J71" s="5">
        <v>96.73414027673789</v>
      </c>
      <c r="K71" s="10">
        <f t="shared" si="5"/>
        <v>-0.38615944823507675</v>
      </c>
      <c r="N71" s="10">
        <f t="shared" si="6"/>
        <v>-3.2658597232621105</v>
      </c>
      <c r="P71" s="12">
        <f t="shared" si="7"/>
        <v>4.1226844495405771E-2</v>
      </c>
    </row>
    <row r="72" spans="1:16" ht="19.5" customHeight="1" x14ac:dyDescent="0.25">
      <c r="A72" s="4">
        <v>70</v>
      </c>
      <c r="B72" t="s">
        <v>48</v>
      </c>
      <c r="C72" s="5">
        <v>-9.3032099099804477E-2</v>
      </c>
      <c r="D72" s="7">
        <f t="shared" si="4"/>
        <v>7.3311346812162115E-3</v>
      </c>
      <c r="E72" s="5">
        <v>142.6614176748906</v>
      </c>
      <c r="F72" s="5">
        <v>147.4834637510867</v>
      </c>
      <c r="G72" s="5">
        <v>141.83958788320399</v>
      </c>
      <c r="H72" s="5">
        <v>147.00819396972659</v>
      </c>
      <c r="I72" s="6">
        <v>78140700</v>
      </c>
      <c r="J72" s="5">
        <v>98.168953109229378</v>
      </c>
      <c r="K72" s="10">
        <f t="shared" si="5"/>
        <v>-4.3467762948359905</v>
      </c>
      <c r="N72" s="10">
        <f t="shared" si="6"/>
        <v>-1.8310468907706223</v>
      </c>
      <c r="P72" s="12">
        <f t="shared" si="7"/>
        <v>-9.3032099099804473</v>
      </c>
    </row>
    <row r="73" spans="1:16" ht="19.5" customHeight="1" x14ac:dyDescent="0.25">
      <c r="A73" s="4">
        <v>71</v>
      </c>
      <c r="B73" t="s">
        <v>49</v>
      </c>
      <c r="C73" s="5">
        <v>-5.5863140129374517E-2</v>
      </c>
      <c r="D73" s="7">
        <f t="shared" si="4"/>
        <v>-2.9837824289213749E-2</v>
      </c>
      <c r="E73" s="5">
        <v>141.58214038155771</v>
      </c>
      <c r="F73" s="5">
        <v>145.008065111208</v>
      </c>
      <c r="G73" s="5">
        <v>140.72069603962561</v>
      </c>
      <c r="H73" s="5">
        <v>144.0575256347656</v>
      </c>
      <c r="I73" s="6">
        <v>71185600</v>
      </c>
      <c r="J73" s="5">
        <v>89.059526317659518</v>
      </c>
      <c r="K73" s="10">
        <f t="shared" si="5"/>
        <v>-2.4753852532078895</v>
      </c>
      <c r="N73" s="10">
        <f t="shared" si="6"/>
        <v>-10.940473682340482</v>
      </c>
      <c r="P73" s="12">
        <f t="shared" si="7"/>
        <v>-5.5863140129374518</v>
      </c>
    </row>
    <row r="74" spans="1:16" ht="19.5" customHeight="1" x14ac:dyDescent="0.25">
      <c r="A74" s="4">
        <v>72</v>
      </c>
      <c r="B74" t="s">
        <v>50</v>
      </c>
      <c r="C74" s="5">
        <v>-8.0093889907124488E-2</v>
      </c>
      <c r="D74" s="7">
        <f t="shared" si="4"/>
        <v>-5.6070745114637777E-3</v>
      </c>
      <c r="E74" s="5">
        <v>144.32486769882999</v>
      </c>
      <c r="F74" s="5">
        <v>146.9883848578354</v>
      </c>
      <c r="G74" s="5">
        <v>143.6218666924967</v>
      </c>
      <c r="H74" s="5">
        <v>144.42388916015619</v>
      </c>
      <c r="I74" s="6">
        <v>77588800</v>
      </c>
      <c r="J74" s="5">
        <v>94.068198498243888</v>
      </c>
      <c r="K74" s="10">
        <f t="shared" si="5"/>
        <v>-9.9021461326202598E-2</v>
      </c>
      <c r="N74" s="10">
        <f t="shared" si="6"/>
        <v>-5.9318015017561123</v>
      </c>
      <c r="P74" s="12">
        <f t="shared" si="7"/>
        <v>-8.0093889907124485</v>
      </c>
    </row>
    <row r="75" spans="1:16" ht="19.5" customHeight="1" x14ac:dyDescent="0.25">
      <c r="A75" s="4">
        <v>73</v>
      </c>
      <c r="B75" t="s">
        <v>51</v>
      </c>
      <c r="C75" s="5">
        <v>-3.6887531263406471E-2</v>
      </c>
      <c r="D75" s="7">
        <f t="shared" si="4"/>
        <v>-4.8813433155181794E-2</v>
      </c>
      <c r="E75" s="5">
        <v>144.235729728336</v>
      </c>
      <c r="F75" s="5">
        <v>145.19618030610849</v>
      </c>
      <c r="G75" s="5">
        <v>142.3643392939386</v>
      </c>
      <c r="H75" s="5">
        <v>143.443603515625</v>
      </c>
      <c r="I75" s="6">
        <v>63141600</v>
      </c>
      <c r="J75" s="5">
        <v>75.915170013089437</v>
      </c>
      <c r="K75" s="10">
        <f t="shared" si="5"/>
        <v>0.79212621271099692</v>
      </c>
      <c r="N75" s="10">
        <f t="shared" si="6"/>
        <v>-24.084829986910563</v>
      </c>
      <c r="P75" s="12">
        <f t="shared" si="7"/>
        <v>-3.688753126340647</v>
      </c>
    </row>
    <row r="76" spans="1:16" ht="19.5" customHeight="1" x14ac:dyDescent="0.25">
      <c r="A76" s="4">
        <v>74</v>
      </c>
      <c r="B76" t="s">
        <v>52</v>
      </c>
      <c r="C76" s="5">
        <v>2.0131361928134899E-2</v>
      </c>
      <c r="D76" s="7">
        <f t="shared" si="4"/>
        <v>-0.10583232634672317</v>
      </c>
      <c r="E76" s="5">
        <v>143.8297513718849</v>
      </c>
      <c r="F76" s="5">
        <v>146.09721228411911</v>
      </c>
      <c r="G76" s="5">
        <v>143.5723167946413</v>
      </c>
      <c r="H76" s="5">
        <v>145.59222412109381</v>
      </c>
      <c r="I76" s="6">
        <v>64547800</v>
      </c>
      <c r="J76" s="5">
        <v>77.311587455620682</v>
      </c>
      <c r="K76" s="10">
        <f t="shared" si="5"/>
        <v>-1.7624727492089107</v>
      </c>
      <c r="N76" s="10">
        <f t="shared" si="6"/>
        <v>-22.688412544379318</v>
      </c>
      <c r="P76" s="12">
        <f t="shared" si="7"/>
        <v>2.0131361928134899</v>
      </c>
    </row>
    <row r="77" spans="1:16" ht="19.5" customHeight="1" x14ac:dyDescent="0.25">
      <c r="A77" s="4">
        <v>75</v>
      </c>
      <c r="B77" t="s">
        <v>53</v>
      </c>
      <c r="C77" s="5">
        <v>3.7835639087348258E-2</v>
      </c>
      <c r="D77" s="7">
        <f t="shared" si="4"/>
        <v>-0.12353660350593652</v>
      </c>
      <c r="E77" s="5">
        <v>141.87917340010171</v>
      </c>
      <c r="F77" s="5">
        <v>145.10708541416341</v>
      </c>
      <c r="G77" s="5">
        <v>141.8692772982462</v>
      </c>
      <c r="H77" s="5">
        <v>144.9090576171875</v>
      </c>
      <c r="I77" s="6">
        <v>66253700</v>
      </c>
      <c r="J77" s="5">
        <v>79.861664419414609</v>
      </c>
      <c r="K77" s="10">
        <f t="shared" si="5"/>
        <v>-3.0298842170857938</v>
      </c>
      <c r="N77" s="10">
        <f t="shared" si="6"/>
        <v>-20.138335580585391</v>
      </c>
      <c r="P77" s="12">
        <f t="shared" si="7"/>
        <v>3.7835639087348256</v>
      </c>
    </row>
    <row r="78" spans="1:16" ht="19.5" customHeight="1" x14ac:dyDescent="0.25">
      <c r="A78" s="4">
        <v>76</v>
      </c>
      <c r="B78" t="s">
        <v>54</v>
      </c>
      <c r="C78" s="5">
        <v>0.1010573760169006</v>
      </c>
      <c r="D78" s="7">
        <f t="shared" si="4"/>
        <v>-0.18675834043548886</v>
      </c>
      <c r="E78" s="5">
        <v>139.9582682635569</v>
      </c>
      <c r="F78" s="5">
        <v>142.70098385409381</v>
      </c>
      <c r="G78" s="5">
        <v>139.6909224640122</v>
      </c>
      <c r="H78" s="5">
        <v>141.51280212402341</v>
      </c>
      <c r="I78" s="6">
        <v>74064300</v>
      </c>
      <c r="J78" s="5">
        <v>89.192933309512995</v>
      </c>
      <c r="K78" s="10">
        <f t="shared" si="5"/>
        <v>-1.5545338604665062</v>
      </c>
      <c r="N78" s="10">
        <f t="shared" si="6"/>
        <v>-10.807066690487005</v>
      </c>
      <c r="P78" s="12">
        <f t="shared" si="7"/>
        <v>10.105737601690059</v>
      </c>
    </row>
    <row r="79" spans="1:16" ht="19.5" customHeight="1" x14ac:dyDescent="0.25">
      <c r="A79" s="4">
        <v>77</v>
      </c>
      <c r="B79" t="s">
        <v>55</v>
      </c>
      <c r="C79" s="5">
        <v>4.2155940015672173E-3</v>
      </c>
      <c r="D79" s="7">
        <f t="shared" si="4"/>
        <v>-8.9916558420155487E-2</v>
      </c>
      <c r="E79" s="5">
        <v>136.41353654419029</v>
      </c>
      <c r="F79" s="5">
        <v>140.21572471667849</v>
      </c>
      <c r="G79" s="5">
        <v>135.5817956057594</v>
      </c>
      <c r="H79" s="5">
        <v>140.16621398925781</v>
      </c>
      <c r="I79" s="6">
        <v>73353800</v>
      </c>
      <c r="J79" s="5">
        <v>88.468662067338585</v>
      </c>
      <c r="K79" s="10">
        <f t="shared" si="5"/>
        <v>-3.7526774450675191</v>
      </c>
      <c r="N79" s="10">
        <f t="shared" si="6"/>
        <v>-11.531337932661415</v>
      </c>
      <c r="P79" s="12">
        <f t="shared" si="7"/>
        <v>0.42155940015672172</v>
      </c>
    </row>
    <row r="80" spans="1:16" ht="19.5" customHeight="1" x14ac:dyDescent="0.25">
      <c r="A80" s="4">
        <v>78</v>
      </c>
      <c r="B80" t="s">
        <v>56</v>
      </c>
      <c r="C80" s="5">
        <v>-1.139025573030405E-2</v>
      </c>
      <c r="D80" s="7">
        <f t="shared" si="4"/>
        <v>-7.431070868828421E-2</v>
      </c>
      <c r="E80" s="5">
        <v>134.7005584974836</v>
      </c>
      <c r="F80" s="5">
        <v>137.67102082794341</v>
      </c>
      <c r="G80" s="5">
        <v>134.32431020944119</v>
      </c>
      <c r="H80" s="5">
        <v>137.5621032714844</v>
      </c>
      <c r="I80" s="6">
        <v>71051600</v>
      </c>
      <c r="J80" s="5">
        <v>84.912926175161559</v>
      </c>
      <c r="K80" s="10">
        <f t="shared" si="5"/>
        <v>-2.8615447740008051</v>
      </c>
      <c r="N80" s="10">
        <f t="shared" si="6"/>
        <v>-15.087073824838441</v>
      </c>
      <c r="P80" s="12">
        <f t="shared" si="7"/>
        <v>-1.1390255730304051</v>
      </c>
    </row>
    <row r="81" spans="1:16" ht="19.5" customHeight="1" x14ac:dyDescent="0.25">
      <c r="A81" s="4">
        <v>79</v>
      </c>
      <c r="B81" t="s">
        <v>57</v>
      </c>
      <c r="C81" s="5">
        <v>-0.1091619961800052</v>
      </c>
      <c r="D81" s="7">
        <f t="shared" si="4"/>
        <v>2.3461031761416937E-2</v>
      </c>
      <c r="E81" s="5">
        <v>135.89865131814639</v>
      </c>
      <c r="F81" s="5">
        <v>137.00761908432989</v>
      </c>
      <c r="G81" s="5">
        <v>132.45291925282419</v>
      </c>
      <c r="H81" s="5">
        <v>135.3738708496094</v>
      </c>
      <c r="I81" s="6">
        <v>98964500</v>
      </c>
      <c r="J81" s="5">
        <v>118.1797468517683</v>
      </c>
      <c r="K81" s="10">
        <f t="shared" si="5"/>
        <v>0.52478046853698856</v>
      </c>
      <c r="N81" s="10">
        <f t="shared" si="6"/>
        <v>18.1797468517683</v>
      </c>
      <c r="P81" s="12">
        <f t="shared" si="7"/>
        <v>-10.916199618000521</v>
      </c>
    </row>
    <row r="82" spans="1:16" ht="19.5" customHeight="1" x14ac:dyDescent="0.25">
      <c r="A82" s="4">
        <v>80</v>
      </c>
      <c r="B82" t="s">
        <v>58</v>
      </c>
      <c r="C82" s="5">
        <v>-3.5888806548020707E-2</v>
      </c>
      <c r="D82" s="7">
        <f t="shared" si="4"/>
        <v>-4.9812157870567558E-2</v>
      </c>
      <c r="E82" s="5">
        <v>136.1065843028147</v>
      </c>
      <c r="F82" s="5">
        <v>139.28497038787691</v>
      </c>
      <c r="G82" s="5">
        <v>135.3243541313644</v>
      </c>
      <c r="H82" s="5">
        <v>137.85914611816409</v>
      </c>
      <c r="I82" s="6">
        <v>66242400</v>
      </c>
      <c r="J82" s="5">
        <v>80.287234628578645</v>
      </c>
      <c r="K82" s="10">
        <f t="shared" si="5"/>
        <v>-1.7525618153493951</v>
      </c>
      <c r="N82" s="10">
        <f t="shared" si="6"/>
        <v>-19.712765371421355</v>
      </c>
      <c r="P82" s="12">
        <f t="shared" si="7"/>
        <v>-3.5888806548020709</v>
      </c>
    </row>
    <row r="83" spans="1:16" ht="19.5" customHeight="1" x14ac:dyDescent="0.25">
      <c r="A83" s="4">
        <v>81</v>
      </c>
      <c r="B83" t="s">
        <v>59</v>
      </c>
      <c r="C83" s="5">
        <v>-2.2662817995931471E-3</v>
      </c>
      <c r="D83" s="7">
        <f t="shared" si="4"/>
        <v>-8.3434682618995115E-2</v>
      </c>
      <c r="E83" s="5">
        <v>140.7306017027326</v>
      </c>
      <c r="F83" s="5">
        <v>142.00789379527589</v>
      </c>
      <c r="G83" s="5">
        <v>135.9679630806647</v>
      </c>
      <c r="H83" s="5">
        <v>136.08677673339841</v>
      </c>
      <c r="I83" s="6">
        <v>67083400</v>
      </c>
      <c r="J83" s="5">
        <v>79.50100831868096</v>
      </c>
      <c r="K83" s="10">
        <f t="shared" si="5"/>
        <v>4.6438249693341902</v>
      </c>
      <c r="N83" s="10">
        <f t="shared" si="6"/>
        <v>-20.49899168131904</v>
      </c>
      <c r="P83" s="12">
        <f t="shared" si="7"/>
        <v>-0.22662817995931472</v>
      </c>
    </row>
    <row r="84" spans="1:16" ht="19.5" customHeight="1" x14ac:dyDescent="0.25">
      <c r="A84" s="4">
        <v>82</v>
      </c>
      <c r="B84" t="s">
        <v>60</v>
      </c>
      <c r="C84" s="5">
        <v>0.1201566816182595</v>
      </c>
      <c r="D84" s="7">
        <f t="shared" si="4"/>
        <v>-0.20585764603684775</v>
      </c>
      <c r="E84" s="5">
        <v>141.294966479024</v>
      </c>
      <c r="F84" s="5">
        <v>142.0771965649389</v>
      </c>
      <c r="G84" s="5">
        <v>139.58200436578619</v>
      </c>
      <c r="H84" s="5">
        <v>140.26521301269531</v>
      </c>
      <c r="I84" s="6">
        <v>70207900</v>
      </c>
      <c r="J84" s="5">
        <v>82.042228997799839</v>
      </c>
      <c r="K84" s="10">
        <f t="shared" si="5"/>
        <v>1.0297534663286854</v>
      </c>
      <c r="N84" s="10">
        <f t="shared" si="6"/>
        <v>-17.957771002200161</v>
      </c>
      <c r="P84" s="12">
        <f t="shared" si="7"/>
        <v>12.01566816182595</v>
      </c>
    </row>
    <row r="85" spans="1:16" ht="19.5" customHeight="1" x14ac:dyDescent="0.25">
      <c r="A85" s="4">
        <v>83</v>
      </c>
      <c r="B85" t="s">
        <v>61</v>
      </c>
      <c r="C85" s="5">
        <v>-8.1101179014001906E-3</v>
      </c>
      <c r="D85" s="7">
        <f t="shared" si="4"/>
        <v>-7.7590846517188075E-2</v>
      </c>
      <c r="E85" s="5">
        <v>138.52253238091549</v>
      </c>
      <c r="F85" s="5">
        <v>140.51275150165949</v>
      </c>
      <c r="G85" s="5">
        <v>138.39382264046839</v>
      </c>
      <c r="H85" s="5">
        <v>140.26521301269531</v>
      </c>
      <c r="I85" s="6">
        <v>89116800</v>
      </c>
      <c r="J85" s="5">
        <v>102.9121773774467</v>
      </c>
      <c r="K85" s="10">
        <f t="shared" si="5"/>
        <v>-1.7426806317798196</v>
      </c>
      <c r="N85" s="10">
        <f t="shared" si="6"/>
        <v>2.9121773774466959</v>
      </c>
      <c r="P85" s="12">
        <f t="shared" si="7"/>
        <v>-0.81101179014001912</v>
      </c>
    </row>
    <row r="86" spans="1:16" ht="19.5" customHeight="1" x14ac:dyDescent="0.25">
      <c r="A86" s="4">
        <v>84</v>
      </c>
      <c r="B86" t="s">
        <v>62</v>
      </c>
      <c r="C86" s="5">
        <v>-3.3002940117706762E-2</v>
      </c>
      <c r="D86" s="7">
        <f t="shared" si="4"/>
        <v>-5.2698024300881503E-2</v>
      </c>
      <c r="E86" s="5">
        <v>135.4728795538002</v>
      </c>
      <c r="F86" s="5">
        <v>137.2254412817974</v>
      </c>
      <c r="G86" s="5">
        <v>134.2945938588482</v>
      </c>
      <c r="H86" s="5">
        <v>136.9085998535156</v>
      </c>
      <c r="I86" s="6">
        <v>72433800</v>
      </c>
      <c r="J86" s="5">
        <v>83.484381269752376</v>
      </c>
      <c r="K86" s="10">
        <f t="shared" si="5"/>
        <v>-1.4357202997153991</v>
      </c>
      <c r="N86" s="10">
        <f t="shared" si="6"/>
        <v>-16.515618730247624</v>
      </c>
      <c r="P86" s="12">
        <f t="shared" si="7"/>
        <v>-3.3002940117706761</v>
      </c>
    </row>
    <row r="87" spans="1:16" ht="19.5" customHeight="1" x14ac:dyDescent="0.25">
      <c r="A87" s="4">
        <v>85</v>
      </c>
      <c r="B87" t="s">
        <v>63</v>
      </c>
      <c r="C87" s="5">
        <v>-9.9980862564724021E-2</v>
      </c>
      <c r="D87" s="7">
        <f t="shared" si="4"/>
        <v>1.4279898146135755E-2</v>
      </c>
      <c r="E87" s="5">
        <v>133.4628655105341</v>
      </c>
      <c r="F87" s="5">
        <v>136.40362441867779</v>
      </c>
      <c r="G87" s="5">
        <v>132.59154016969521</v>
      </c>
      <c r="H87" s="5">
        <v>134.0173645019531</v>
      </c>
      <c r="I87" s="6">
        <v>73409200</v>
      </c>
      <c r="J87" s="5">
        <v>83.090732763889804</v>
      </c>
      <c r="K87" s="10">
        <f t="shared" si="5"/>
        <v>-0.5544989914189955</v>
      </c>
      <c r="N87" s="10">
        <f t="shared" si="6"/>
        <v>-16.909267236110196</v>
      </c>
      <c r="P87" s="12">
        <f t="shared" si="7"/>
        <v>-9.9980862564724013</v>
      </c>
    </row>
    <row r="88" spans="1:16" ht="19.5" customHeight="1" x14ac:dyDescent="0.25">
      <c r="A88" s="4">
        <v>86</v>
      </c>
      <c r="B88" t="s">
        <v>64</v>
      </c>
      <c r="C88" s="5">
        <v>-1.9325217389296951E-2</v>
      </c>
      <c r="D88" s="7">
        <f t="shared" si="4"/>
        <v>-6.6375747029291318E-2</v>
      </c>
      <c r="E88" s="5">
        <v>132.10635215046321</v>
      </c>
      <c r="F88" s="5">
        <v>135.71051230483121</v>
      </c>
      <c r="G88" s="5">
        <v>132.00734581013521</v>
      </c>
      <c r="H88" s="5">
        <v>134.5322265625</v>
      </c>
      <c r="I88" s="6">
        <v>81000500</v>
      </c>
      <c r="J88" s="5">
        <v>89.43997066387071</v>
      </c>
      <c r="K88" s="10">
        <f t="shared" si="5"/>
        <v>-2.4258744120367908</v>
      </c>
      <c r="N88" s="10">
        <f t="shared" si="6"/>
        <v>-10.56002933612929</v>
      </c>
      <c r="P88" s="12">
        <f t="shared" si="7"/>
        <v>-1.9325217389296951</v>
      </c>
    </row>
    <row r="89" spans="1:16" ht="19.5" customHeight="1" x14ac:dyDescent="0.25">
      <c r="A89" s="4">
        <v>87</v>
      </c>
      <c r="B89" t="s">
        <v>65</v>
      </c>
      <c r="C89" s="5">
        <v>0.1080156077767427</v>
      </c>
      <c r="D89" s="7">
        <f t="shared" si="4"/>
        <v>-0.19371657219533095</v>
      </c>
      <c r="E89" s="5">
        <v>128.78934383923931</v>
      </c>
      <c r="F89" s="5">
        <v>131.76970207454579</v>
      </c>
      <c r="G89" s="5">
        <v>128.53189411815819</v>
      </c>
      <c r="H89" s="5">
        <v>130.26466369628909</v>
      </c>
      <c r="I89" s="6">
        <v>134520300</v>
      </c>
      <c r="J89" s="5">
        <v>144.04857291626229</v>
      </c>
      <c r="K89" s="10">
        <f t="shared" si="5"/>
        <v>-1.475319857049783</v>
      </c>
      <c r="N89" s="10">
        <f t="shared" si="6"/>
        <v>44.048572916262287</v>
      </c>
      <c r="P89" s="12">
        <f t="shared" si="7"/>
        <v>10.80156077767427</v>
      </c>
    </row>
    <row r="90" spans="1:16" ht="19.5" customHeight="1" x14ac:dyDescent="0.25">
      <c r="A90" s="4">
        <v>88</v>
      </c>
      <c r="B90" t="s">
        <v>66</v>
      </c>
      <c r="C90" s="5">
        <v>-8.7773790788035252E-2</v>
      </c>
      <c r="D90" s="7">
        <f t="shared" si="4"/>
        <v>2.0728263694469867E-3</v>
      </c>
      <c r="E90" s="5">
        <v>130.77954962913989</v>
      </c>
      <c r="F90" s="5">
        <v>131.08649496936539</v>
      </c>
      <c r="G90" s="5">
        <v>127.7694728358176</v>
      </c>
      <c r="H90" s="5">
        <v>128.77943420410159</v>
      </c>
      <c r="I90" s="6">
        <v>108123900</v>
      </c>
      <c r="J90" s="5">
        <v>115.6849033222795</v>
      </c>
      <c r="K90" s="10">
        <f t="shared" si="5"/>
        <v>2.0001154250383024</v>
      </c>
      <c r="N90" s="10">
        <f t="shared" si="6"/>
        <v>15.684903322279496</v>
      </c>
      <c r="P90" s="12">
        <f t="shared" si="7"/>
        <v>-8.7773790788035253</v>
      </c>
    </row>
    <row r="91" spans="1:16" ht="19.5" customHeight="1" x14ac:dyDescent="0.25">
      <c r="A91" s="4">
        <v>89</v>
      </c>
      <c r="B91" t="s">
        <v>67</v>
      </c>
      <c r="C91" s="5">
        <v>-5.2483402854807001E-2</v>
      </c>
      <c r="D91" s="7">
        <f t="shared" si="4"/>
        <v>-3.3217561563781264E-2</v>
      </c>
      <c r="E91" s="5">
        <v>132.967782588723</v>
      </c>
      <c r="F91" s="5">
        <v>135.98775550522291</v>
      </c>
      <c r="G91" s="5">
        <v>130.85876470650501</v>
      </c>
      <c r="H91" s="5">
        <v>134.0965576171875</v>
      </c>
      <c r="I91" s="6">
        <v>91533000</v>
      </c>
      <c r="J91" s="5">
        <v>97.849069363234349</v>
      </c>
      <c r="K91" s="10">
        <f t="shared" si="5"/>
        <v>-1.1287750284645028</v>
      </c>
      <c r="N91" s="10">
        <f t="shared" si="6"/>
        <v>-2.1509306367656507</v>
      </c>
      <c r="P91" s="12">
        <f t="shared" si="7"/>
        <v>-5.2483402854807002</v>
      </c>
    </row>
    <row r="92" spans="1:16" ht="19.5" customHeight="1" x14ac:dyDescent="0.25">
      <c r="A92" s="4">
        <v>90</v>
      </c>
      <c r="B92" t="s">
        <v>38</v>
      </c>
      <c r="C92" s="5">
        <v>0.12375110571660961</v>
      </c>
      <c r="D92" s="7">
        <f t="shared" si="4"/>
        <v>-0.20945207013519787</v>
      </c>
      <c r="E92" s="5">
        <v>155.43436822562589</v>
      </c>
      <c r="F92" s="5">
        <v>156.08787348131861</v>
      </c>
      <c r="G92" s="5">
        <v>152.88968034241131</v>
      </c>
      <c r="H92" s="5">
        <v>155.80073547363281</v>
      </c>
      <c r="I92" s="6">
        <v>81378700</v>
      </c>
      <c r="J92" s="5">
        <v>112.6892348766152</v>
      </c>
      <c r="K92" s="10">
        <f t="shared" si="5"/>
        <v>-0.36636724800692377</v>
      </c>
      <c r="N92" s="10">
        <f t="shared" si="6"/>
        <v>12.689234876615203</v>
      </c>
      <c r="P92" s="12">
        <f t="shared" si="7"/>
        <v>12.37511057166096</v>
      </c>
    </row>
    <row r="93" spans="1:16" ht="19.5" customHeight="1" x14ac:dyDescent="0.25">
      <c r="A93" s="4">
        <v>91</v>
      </c>
      <c r="B93" t="s">
        <v>39</v>
      </c>
      <c r="C93" s="5">
        <v>1.0128357297657939E-2</v>
      </c>
      <c r="D93" s="7">
        <f t="shared" si="4"/>
        <v>-9.582932171624621E-2</v>
      </c>
      <c r="E93" s="5">
        <v>151.07772111105001</v>
      </c>
      <c r="F93" s="5">
        <v>155.78095329525249</v>
      </c>
      <c r="G93" s="5">
        <v>150.66185818357849</v>
      </c>
      <c r="H93" s="5">
        <v>155.24626159667969</v>
      </c>
      <c r="I93" s="6">
        <v>78620700</v>
      </c>
      <c r="J93" s="5">
        <v>110.0231344601018</v>
      </c>
      <c r="K93" s="10">
        <f t="shared" si="5"/>
        <v>-4.1685404856296771</v>
      </c>
      <c r="N93" s="10">
        <f t="shared" si="6"/>
        <v>10.023134460101801</v>
      </c>
      <c r="P93" s="12">
        <f t="shared" si="7"/>
        <v>1.0128357297657939</v>
      </c>
    </row>
    <row r="94" spans="1:16" ht="19.5" customHeight="1" x14ac:dyDescent="0.25">
      <c r="A94" s="4">
        <v>92</v>
      </c>
      <c r="B94" t="s">
        <v>40</v>
      </c>
      <c r="C94" s="5">
        <v>6.485596395566051E-3</v>
      </c>
      <c r="D94" s="7">
        <f t="shared" si="4"/>
        <v>-9.2186560814154314E-2</v>
      </c>
      <c r="E94" s="5">
        <v>150.76085103389869</v>
      </c>
      <c r="F94" s="5">
        <v>151.58268071289481</v>
      </c>
      <c r="G94" s="5">
        <v>149.31523457382511</v>
      </c>
      <c r="H94" s="5">
        <v>150.10736083984381</v>
      </c>
      <c r="I94" s="6">
        <v>55138700</v>
      </c>
      <c r="J94" s="5">
        <v>77.790006330286317</v>
      </c>
      <c r="K94" s="10">
        <f t="shared" si="5"/>
        <v>0.65349019405488207</v>
      </c>
      <c r="N94" s="10">
        <f t="shared" si="6"/>
        <v>-22.209993669713683</v>
      </c>
      <c r="P94" s="12">
        <f t="shared" si="7"/>
        <v>0.64855963955660512</v>
      </c>
    </row>
    <row r="95" spans="1:16" ht="19.5" customHeight="1" x14ac:dyDescent="0.25">
      <c r="A95" s="4">
        <v>93</v>
      </c>
      <c r="B95" t="s">
        <v>41</v>
      </c>
      <c r="C95" s="5">
        <v>3.013994110987973E-2</v>
      </c>
      <c r="D95" s="7">
        <f t="shared" si="4"/>
        <v>-0.115840905528468</v>
      </c>
      <c r="E95" s="5">
        <v>152.49360680670139</v>
      </c>
      <c r="F95" s="5">
        <v>153.51346418261019</v>
      </c>
      <c r="G95" s="5">
        <v>150.78064467656569</v>
      </c>
      <c r="H95" s="5">
        <v>151.44404602050781</v>
      </c>
      <c r="I95" s="6">
        <v>53623900</v>
      </c>
      <c r="J95" s="5">
        <v>74.85719606342883</v>
      </c>
      <c r="K95" s="10">
        <f t="shared" si="5"/>
        <v>1.049560786193581</v>
      </c>
      <c r="N95" s="10">
        <f t="shared" si="6"/>
        <v>-25.14280393657117</v>
      </c>
      <c r="P95" s="12">
        <f t="shared" si="7"/>
        <v>3.0139941109879729</v>
      </c>
    </row>
    <row r="96" spans="1:16" ht="19.5" customHeight="1" x14ac:dyDescent="0.25">
      <c r="A96" s="4">
        <v>94</v>
      </c>
      <c r="B96" t="s">
        <v>42</v>
      </c>
      <c r="C96" s="5">
        <v>3.1093003022575741E-2</v>
      </c>
      <c r="D96" s="7">
        <f t="shared" si="4"/>
        <v>-0.11679396744116401</v>
      </c>
      <c r="E96" s="5">
        <v>153.86004884288951</v>
      </c>
      <c r="F96" s="5">
        <v>154.74128540958819</v>
      </c>
      <c r="G96" s="5">
        <v>151.89954790624961</v>
      </c>
      <c r="H96" s="5">
        <v>152.5728454589844</v>
      </c>
      <c r="I96" s="6">
        <v>66675400</v>
      </c>
      <c r="J96" s="5">
        <v>90.82657132942127</v>
      </c>
      <c r="K96" s="10">
        <f t="shared" si="5"/>
        <v>1.2872033839051085</v>
      </c>
      <c r="N96" s="10">
        <f t="shared" si="6"/>
        <v>-9.1734286705787298</v>
      </c>
      <c r="P96" s="12">
        <f t="shared" si="7"/>
        <v>3.1093003022575743</v>
      </c>
    </row>
    <row r="97" spans="1:16" ht="19.5" customHeight="1" x14ac:dyDescent="0.25">
      <c r="A97" s="4">
        <v>95</v>
      </c>
      <c r="B97" t="s">
        <v>43</v>
      </c>
      <c r="C97" s="5">
        <v>-2.4006354195148259E-2</v>
      </c>
      <c r="D97" s="7">
        <f t="shared" si="4"/>
        <v>-6.1694610223440007E-2</v>
      </c>
      <c r="E97" s="5">
        <v>152.97879760157579</v>
      </c>
      <c r="F97" s="5">
        <v>154.038269665549</v>
      </c>
      <c r="G97" s="5">
        <v>150.44400570269789</v>
      </c>
      <c r="H97" s="5">
        <v>153.8204345703125</v>
      </c>
      <c r="I97" s="6">
        <v>65086600</v>
      </c>
      <c r="J97" s="5">
        <v>88.315891876650625</v>
      </c>
      <c r="K97" s="10">
        <f t="shared" si="5"/>
        <v>-0.84163696873670801</v>
      </c>
      <c r="N97" s="10">
        <f t="shared" si="6"/>
        <v>-11.684108123349375</v>
      </c>
      <c r="P97" s="12">
        <f t="shared" si="7"/>
        <v>-2.4006354195148258</v>
      </c>
    </row>
    <row r="98" spans="1:16" ht="19.5" customHeight="1" x14ac:dyDescent="0.25">
      <c r="A98" s="4">
        <v>96</v>
      </c>
      <c r="B98" t="s">
        <v>44</v>
      </c>
      <c r="C98" s="5">
        <v>4.8775594840092133E-2</v>
      </c>
      <c r="D98" s="7">
        <f t="shared" si="4"/>
        <v>-0.13447655925868041</v>
      </c>
      <c r="E98" s="5">
        <v>149.6320936686073</v>
      </c>
      <c r="F98" s="5">
        <v>152.20650055975699</v>
      </c>
      <c r="G98" s="5">
        <v>148.8894780394549</v>
      </c>
      <c r="H98" s="5">
        <v>151.53318786621091</v>
      </c>
      <c r="I98" s="6">
        <v>64823400</v>
      </c>
      <c r="J98" s="5">
        <v>87.464889215714379</v>
      </c>
      <c r="K98" s="10">
        <f t="shared" si="5"/>
        <v>-1.9010941976036122</v>
      </c>
      <c r="N98" s="10">
        <f t="shared" si="6"/>
        <v>-12.535110784285621</v>
      </c>
      <c r="P98" s="12">
        <f t="shared" si="7"/>
        <v>4.8775594840092129</v>
      </c>
    </row>
    <row r="99" spans="1:16" ht="19.5" customHeight="1" x14ac:dyDescent="0.25">
      <c r="A99" s="4">
        <v>97</v>
      </c>
      <c r="B99" t="s">
        <v>45</v>
      </c>
      <c r="C99" s="5">
        <v>-3.047025939427642E-2</v>
      </c>
      <c r="D99" s="7">
        <f t="shared" si="4"/>
        <v>-5.5230705024311849E-2</v>
      </c>
      <c r="E99" s="5">
        <v>146.46358363457571</v>
      </c>
      <c r="F99" s="5">
        <v>149.74099108626891</v>
      </c>
      <c r="G99" s="5">
        <v>145.46353349427301</v>
      </c>
      <c r="H99" s="5">
        <v>149.51325988769531</v>
      </c>
      <c r="I99" s="6">
        <v>82982400</v>
      </c>
      <c r="J99" s="5">
        <v>110.7576791371562</v>
      </c>
      <c r="K99" s="10">
        <f t="shared" si="5"/>
        <v>-3.0496762531195998</v>
      </c>
      <c r="N99" s="10">
        <f t="shared" si="6"/>
        <v>10.757679137156202</v>
      </c>
      <c r="P99" s="12">
        <f t="shared" si="7"/>
        <v>-3.047025939427642</v>
      </c>
    </row>
    <row r="100" spans="1:16" ht="19.5" customHeight="1" x14ac:dyDescent="0.25">
      <c r="A100" s="4">
        <v>98</v>
      </c>
      <c r="B100" t="s">
        <v>46</v>
      </c>
      <c r="C100" s="5">
        <v>4.7169130565517664E-3</v>
      </c>
      <c r="D100" s="7">
        <f t="shared" si="4"/>
        <v>-9.0417877475140032E-2</v>
      </c>
      <c r="E100" s="5">
        <v>149.25582705432939</v>
      </c>
      <c r="F100" s="5">
        <v>150.07765672950671</v>
      </c>
      <c r="G100" s="5">
        <v>145.2555962283711</v>
      </c>
      <c r="H100" s="5">
        <v>145.62196350097659</v>
      </c>
      <c r="I100" s="6">
        <v>81420900</v>
      </c>
      <c r="J100" s="5">
        <v>105.0600730651054</v>
      </c>
      <c r="K100" s="10">
        <f t="shared" si="5"/>
        <v>3.6338635533527963</v>
      </c>
      <c r="N100" s="10">
        <f t="shared" si="6"/>
        <v>5.0600730651053993</v>
      </c>
      <c r="P100" s="12">
        <f t="shared" si="7"/>
        <v>0.47169130565517664</v>
      </c>
    </row>
    <row r="101" spans="1:16" ht="19.5" customHeight="1" x14ac:dyDescent="0.25">
      <c r="A101" s="4">
        <v>99</v>
      </c>
      <c r="B101" t="s">
        <v>47</v>
      </c>
      <c r="C101" s="5">
        <v>4.1226844495405768E-4</v>
      </c>
      <c r="D101" s="7">
        <f t="shared" si="4"/>
        <v>-8.6113232863542319E-2</v>
      </c>
      <c r="E101" s="5">
        <v>148.30526206055401</v>
      </c>
      <c r="F101" s="5">
        <v>149.3746301730244</v>
      </c>
      <c r="G101" s="5">
        <v>146.7408169576</v>
      </c>
      <c r="H101" s="5">
        <v>148.69142150878909</v>
      </c>
      <c r="I101" s="6">
        <v>76259900</v>
      </c>
      <c r="J101" s="5">
        <v>96.73414027673789</v>
      </c>
      <c r="K101" s="10">
        <f t="shared" si="5"/>
        <v>-0.38615944823507675</v>
      </c>
      <c r="N101" s="10">
        <f t="shared" si="6"/>
        <v>-3.2658597232621105</v>
      </c>
      <c r="P101" s="12">
        <f t="shared" si="7"/>
        <v>4.1226844495405771E-2</v>
      </c>
    </row>
    <row r="102" spans="1:16" ht="19.5" customHeight="1" x14ac:dyDescent="0.25">
      <c r="A102" s="4">
        <v>100</v>
      </c>
      <c r="B102" t="s">
        <v>48</v>
      </c>
      <c r="C102" s="5">
        <v>-9.3032099099804477E-2</v>
      </c>
      <c r="D102" s="7">
        <f t="shared" si="4"/>
        <v>7.3311346812162115E-3</v>
      </c>
      <c r="E102" s="5">
        <v>142.6614176748906</v>
      </c>
      <c r="F102" s="5">
        <v>147.4834637510867</v>
      </c>
      <c r="G102" s="5">
        <v>141.83958788320399</v>
      </c>
      <c r="H102" s="5">
        <v>147.00819396972659</v>
      </c>
      <c r="I102" s="6">
        <v>78140700</v>
      </c>
      <c r="J102" s="5">
        <v>98.168953109229378</v>
      </c>
      <c r="K102" s="10">
        <f t="shared" si="5"/>
        <v>-4.3467762948359905</v>
      </c>
      <c r="N102" s="10">
        <f t="shared" si="6"/>
        <v>-1.8310468907706223</v>
      </c>
      <c r="P102" s="12">
        <f t="shared" si="7"/>
        <v>-9.3032099099804473</v>
      </c>
    </row>
    <row r="103" spans="1:16" ht="19.5" customHeight="1" x14ac:dyDescent="0.25">
      <c r="A103" s="4">
        <v>101</v>
      </c>
      <c r="B103" t="s">
        <v>49</v>
      </c>
      <c r="C103" s="5">
        <v>-5.5863140129374517E-2</v>
      </c>
      <c r="D103" s="7">
        <f t="shared" si="4"/>
        <v>-2.9837824289213749E-2</v>
      </c>
      <c r="E103" s="5">
        <v>141.58214038155771</v>
      </c>
      <c r="F103" s="5">
        <v>145.008065111208</v>
      </c>
      <c r="G103" s="5">
        <v>140.72069603962561</v>
      </c>
      <c r="H103" s="5">
        <v>144.0575256347656</v>
      </c>
      <c r="I103" s="6">
        <v>71185600</v>
      </c>
      <c r="J103" s="5">
        <v>89.059526317659518</v>
      </c>
      <c r="K103" s="10">
        <f t="shared" si="5"/>
        <v>-2.4753852532078895</v>
      </c>
      <c r="N103" s="10">
        <f t="shared" si="6"/>
        <v>-10.940473682340482</v>
      </c>
      <c r="P103" s="12">
        <f t="shared" si="7"/>
        <v>-5.5863140129374518</v>
      </c>
    </row>
    <row r="104" spans="1:16" ht="19.5" customHeight="1" x14ac:dyDescent="0.25">
      <c r="A104" s="4">
        <v>102</v>
      </c>
      <c r="B104" t="s">
        <v>50</v>
      </c>
      <c r="C104" s="5">
        <v>-8.0093889907124488E-2</v>
      </c>
      <c r="D104" s="7">
        <f t="shared" si="4"/>
        <v>-5.6070745114637777E-3</v>
      </c>
      <c r="E104" s="5">
        <v>144.32486769882999</v>
      </c>
      <c r="F104" s="5">
        <v>146.9883848578354</v>
      </c>
      <c r="G104" s="5">
        <v>143.6218666924967</v>
      </c>
      <c r="H104" s="5">
        <v>144.42388916015619</v>
      </c>
      <c r="I104" s="6">
        <v>77588800</v>
      </c>
      <c r="J104" s="5">
        <v>94.068198498243888</v>
      </c>
      <c r="K104" s="10">
        <f t="shared" si="5"/>
        <v>-9.9021461326202598E-2</v>
      </c>
      <c r="N104" s="10">
        <f t="shared" si="6"/>
        <v>-5.9318015017561123</v>
      </c>
      <c r="P104" s="12">
        <f t="shared" si="7"/>
        <v>-8.0093889907124485</v>
      </c>
    </row>
    <row r="105" spans="1:16" ht="19.5" customHeight="1" x14ac:dyDescent="0.25">
      <c r="A105" s="4">
        <v>103</v>
      </c>
      <c r="B105" t="s">
        <v>51</v>
      </c>
      <c r="C105" s="5">
        <v>-3.6887531263406471E-2</v>
      </c>
      <c r="D105" s="7">
        <f t="shared" si="4"/>
        <v>-4.8813433155181794E-2</v>
      </c>
      <c r="E105" s="5">
        <v>144.235729728336</v>
      </c>
      <c r="F105" s="5">
        <v>145.19618030610849</v>
      </c>
      <c r="G105" s="5">
        <v>142.3643392939386</v>
      </c>
      <c r="H105" s="5">
        <v>143.443603515625</v>
      </c>
      <c r="I105" s="6">
        <v>63141600</v>
      </c>
      <c r="J105" s="5">
        <v>75.915170013089437</v>
      </c>
      <c r="K105" s="10">
        <f t="shared" si="5"/>
        <v>0.79212621271099692</v>
      </c>
      <c r="N105" s="10">
        <f t="shared" si="6"/>
        <v>-24.084829986910563</v>
      </c>
      <c r="P105" s="12">
        <f t="shared" si="7"/>
        <v>-3.688753126340647</v>
      </c>
    </row>
    <row r="106" spans="1:16" ht="19.5" customHeight="1" x14ac:dyDescent="0.25">
      <c r="A106" s="4">
        <v>104</v>
      </c>
      <c r="B106" t="s">
        <v>52</v>
      </c>
      <c r="C106" s="5">
        <v>2.0131361928134899E-2</v>
      </c>
      <c r="D106" s="7">
        <f t="shared" si="4"/>
        <v>-0.10583232634672317</v>
      </c>
      <c r="E106" s="5">
        <v>143.8297513718849</v>
      </c>
      <c r="F106" s="5">
        <v>146.09721228411911</v>
      </c>
      <c r="G106" s="5">
        <v>143.5723167946413</v>
      </c>
      <c r="H106" s="5">
        <v>145.59222412109381</v>
      </c>
      <c r="I106" s="6">
        <v>64547800</v>
      </c>
      <c r="J106" s="5">
        <v>77.311587455620682</v>
      </c>
      <c r="K106" s="10">
        <f t="shared" si="5"/>
        <v>-1.7624727492089107</v>
      </c>
      <c r="N106" s="10">
        <f t="shared" si="6"/>
        <v>-22.688412544379318</v>
      </c>
      <c r="P106" s="12">
        <f t="shared" si="7"/>
        <v>2.0131361928134899</v>
      </c>
    </row>
    <row r="107" spans="1:16" ht="19.5" customHeight="1" x14ac:dyDescent="0.25">
      <c r="A107" s="4">
        <v>105</v>
      </c>
      <c r="B107" t="s">
        <v>53</v>
      </c>
      <c r="C107" s="5">
        <v>3.7835639087348258E-2</v>
      </c>
      <c r="D107" s="7">
        <f t="shared" si="4"/>
        <v>-0.12353660350593652</v>
      </c>
      <c r="E107" s="5">
        <v>141.87917340010171</v>
      </c>
      <c r="F107" s="5">
        <v>145.10708541416341</v>
      </c>
      <c r="G107" s="5">
        <v>141.8692772982462</v>
      </c>
      <c r="H107" s="5">
        <v>144.9090576171875</v>
      </c>
      <c r="I107" s="6">
        <v>66253700</v>
      </c>
      <c r="J107" s="5">
        <v>79.861664419414609</v>
      </c>
      <c r="K107" s="10">
        <f t="shared" si="5"/>
        <v>-3.0298842170857938</v>
      </c>
      <c r="N107" s="10">
        <f t="shared" si="6"/>
        <v>-20.138335580585391</v>
      </c>
      <c r="P107" s="12">
        <f t="shared" si="7"/>
        <v>3.7835639087348256</v>
      </c>
    </row>
    <row r="108" spans="1:16" ht="19.5" customHeight="1" x14ac:dyDescent="0.25">
      <c r="A108" s="4">
        <v>106</v>
      </c>
      <c r="B108" t="s">
        <v>54</v>
      </c>
      <c r="C108" s="5">
        <v>0.1010573760169006</v>
      </c>
      <c r="D108" s="7">
        <f t="shared" si="4"/>
        <v>-0.18675834043548886</v>
      </c>
      <c r="E108" s="5">
        <v>139.9582682635569</v>
      </c>
      <c r="F108" s="5">
        <v>142.70098385409381</v>
      </c>
      <c r="G108" s="5">
        <v>139.6909224640122</v>
      </c>
      <c r="H108" s="5">
        <v>141.51280212402341</v>
      </c>
      <c r="I108" s="6">
        <v>74064300</v>
      </c>
      <c r="J108" s="5">
        <v>89.192933309512995</v>
      </c>
      <c r="K108" s="10">
        <f t="shared" si="5"/>
        <v>-1.5545338604665062</v>
      </c>
      <c r="N108" s="10">
        <f t="shared" si="6"/>
        <v>-10.807066690487005</v>
      </c>
      <c r="P108" s="12">
        <f t="shared" si="7"/>
        <v>10.105737601690059</v>
      </c>
    </row>
    <row r="109" spans="1:16" ht="19.5" customHeight="1" x14ac:dyDescent="0.25">
      <c r="A109" s="4">
        <v>107</v>
      </c>
      <c r="B109" t="s">
        <v>55</v>
      </c>
      <c r="C109" s="5">
        <v>4.2155940015672173E-3</v>
      </c>
      <c r="D109" s="7">
        <f t="shared" si="4"/>
        <v>-8.9916558420155487E-2</v>
      </c>
      <c r="E109" s="5">
        <v>136.41353654419029</v>
      </c>
      <c r="F109" s="5">
        <v>140.21572471667849</v>
      </c>
      <c r="G109" s="5">
        <v>135.5817956057594</v>
      </c>
      <c r="H109" s="5">
        <v>140.16621398925781</v>
      </c>
      <c r="I109" s="6">
        <v>73353800</v>
      </c>
      <c r="J109" s="5">
        <v>88.468662067338585</v>
      </c>
      <c r="K109" s="10">
        <f t="shared" si="5"/>
        <v>-3.7526774450675191</v>
      </c>
      <c r="N109" s="10">
        <f t="shared" si="6"/>
        <v>-11.531337932661415</v>
      </c>
      <c r="P109" s="12">
        <f t="shared" si="7"/>
        <v>0.42155940015672172</v>
      </c>
    </row>
    <row r="110" spans="1:16" ht="19.5" customHeight="1" x14ac:dyDescent="0.25">
      <c r="A110" s="4">
        <v>108</v>
      </c>
      <c r="B110" t="s">
        <v>56</v>
      </c>
      <c r="C110" s="5">
        <v>-1.139025573030405E-2</v>
      </c>
      <c r="D110" s="7">
        <f t="shared" si="4"/>
        <v>-7.431070868828421E-2</v>
      </c>
      <c r="E110" s="5">
        <v>134.7005584974836</v>
      </c>
      <c r="F110" s="5">
        <v>137.67102082794341</v>
      </c>
      <c r="G110" s="5">
        <v>134.32431020944119</v>
      </c>
      <c r="H110" s="5">
        <v>137.5621032714844</v>
      </c>
      <c r="I110" s="6">
        <v>71051600</v>
      </c>
      <c r="J110" s="5">
        <v>84.912926175161559</v>
      </c>
      <c r="K110" s="10">
        <f t="shared" si="5"/>
        <v>-2.8615447740008051</v>
      </c>
      <c r="N110" s="10">
        <f t="shared" si="6"/>
        <v>-15.087073824838441</v>
      </c>
      <c r="P110" s="12">
        <f t="shared" si="7"/>
        <v>-1.1390255730304051</v>
      </c>
    </row>
    <row r="111" spans="1:16" ht="19.5" customHeight="1" x14ac:dyDescent="0.25">
      <c r="A111" s="4">
        <v>109</v>
      </c>
      <c r="B111" t="s">
        <v>57</v>
      </c>
      <c r="C111" s="5">
        <v>-0.1091619961800052</v>
      </c>
      <c r="D111" s="7">
        <f t="shared" si="4"/>
        <v>2.3461031761416937E-2</v>
      </c>
      <c r="E111" s="5">
        <v>135.89865131814639</v>
      </c>
      <c r="F111" s="5">
        <v>137.00761908432989</v>
      </c>
      <c r="G111" s="5">
        <v>132.45291925282419</v>
      </c>
      <c r="H111" s="5">
        <v>135.3738708496094</v>
      </c>
      <c r="I111" s="6">
        <v>98964500</v>
      </c>
      <c r="J111" s="5">
        <v>118.1797468517683</v>
      </c>
      <c r="K111" s="10">
        <f t="shared" si="5"/>
        <v>0.52478046853698856</v>
      </c>
      <c r="N111" s="10">
        <f t="shared" si="6"/>
        <v>18.1797468517683</v>
      </c>
      <c r="P111" s="12">
        <f t="shared" si="7"/>
        <v>-10.916199618000521</v>
      </c>
    </row>
    <row r="112" spans="1:16" ht="19.5" customHeight="1" x14ac:dyDescent="0.25">
      <c r="A112" s="4">
        <v>110</v>
      </c>
      <c r="B112" t="s">
        <v>58</v>
      </c>
      <c r="C112" s="5">
        <v>-3.5888806548020707E-2</v>
      </c>
      <c r="D112" s="7">
        <f t="shared" si="4"/>
        <v>-4.9812157870567558E-2</v>
      </c>
      <c r="E112" s="5">
        <v>136.1065843028147</v>
      </c>
      <c r="F112" s="5">
        <v>139.28497038787691</v>
      </c>
      <c r="G112" s="5">
        <v>135.3243541313644</v>
      </c>
      <c r="H112" s="5">
        <v>137.85914611816409</v>
      </c>
      <c r="I112" s="6">
        <v>66242400</v>
      </c>
      <c r="J112" s="5">
        <v>80.287234628578645</v>
      </c>
      <c r="K112" s="10">
        <f t="shared" si="5"/>
        <v>-1.7525618153493951</v>
      </c>
      <c r="N112" s="10">
        <f t="shared" si="6"/>
        <v>-19.712765371421355</v>
      </c>
      <c r="P112" s="12">
        <f t="shared" si="7"/>
        <v>-3.5888806548020709</v>
      </c>
    </row>
    <row r="113" spans="1:16" ht="19.5" customHeight="1" x14ac:dyDescent="0.25">
      <c r="A113" s="4">
        <v>111</v>
      </c>
      <c r="B113" t="s">
        <v>59</v>
      </c>
      <c r="C113" s="5">
        <v>-2.2662817995931471E-3</v>
      </c>
      <c r="D113" s="7">
        <f t="shared" si="4"/>
        <v>-8.3434682618995115E-2</v>
      </c>
      <c r="E113" s="5">
        <v>140.7306017027326</v>
      </c>
      <c r="F113" s="5">
        <v>142.00789379527589</v>
      </c>
      <c r="G113" s="5">
        <v>135.9679630806647</v>
      </c>
      <c r="H113" s="5">
        <v>136.08677673339841</v>
      </c>
      <c r="I113" s="6">
        <v>67083400</v>
      </c>
      <c r="J113" s="5">
        <v>79.50100831868096</v>
      </c>
      <c r="K113" s="10">
        <f t="shared" si="5"/>
        <v>4.6438249693341902</v>
      </c>
      <c r="N113" s="10">
        <f t="shared" si="6"/>
        <v>-20.49899168131904</v>
      </c>
      <c r="P113" s="12">
        <f t="shared" si="7"/>
        <v>-0.22662817995931472</v>
      </c>
    </row>
    <row r="114" spans="1:16" ht="19.5" customHeight="1" x14ac:dyDescent="0.25">
      <c r="A114" s="4">
        <v>112</v>
      </c>
      <c r="B114" t="s">
        <v>60</v>
      </c>
      <c r="C114" s="5">
        <v>0.1201566816182595</v>
      </c>
      <c r="D114" s="7">
        <f t="shared" si="4"/>
        <v>-0.20585764603684775</v>
      </c>
      <c r="E114" s="5">
        <v>141.294966479024</v>
      </c>
      <c r="F114" s="5">
        <v>142.0771965649389</v>
      </c>
      <c r="G114" s="5">
        <v>139.58200436578619</v>
      </c>
      <c r="H114" s="5">
        <v>140.26521301269531</v>
      </c>
      <c r="I114" s="6">
        <v>70207900</v>
      </c>
      <c r="J114" s="5">
        <v>82.042228997799839</v>
      </c>
      <c r="K114" s="10">
        <f t="shared" si="5"/>
        <v>1.0297534663286854</v>
      </c>
      <c r="N114" s="10">
        <f t="shared" si="6"/>
        <v>-17.957771002200161</v>
      </c>
      <c r="P114" s="12">
        <f t="shared" si="7"/>
        <v>12.01566816182595</v>
      </c>
    </row>
    <row r="115" spans="1:16" ht="19.5" customHeight="1" x14ac:dyDescent="0.25">
      <c r="A115" s="4">
        <v>113</v>
      </c>
      <c r="B115" t="s">
        <v>61</v>
      </c>
      <c r="C115" s="5">
        <v>-8.1101179014001906E-3</v>
      </c>
      <c r="D115" s="7">
        <f t="shared" si="4"/>
        <v>-7.7590846517188075E-2</v>
      </c>
      <c r="E115" s="5">
        <v>138.52253238091549</v>
      </c>
      <c r="F115" s="5">
        <v>140.51275150165949</v>
      </c>
      <c r="G115" s="5">
        <v>138.39382264046839</v>
      </c>
      <c r="H115" s="5">
        <v>140.26521301269531</v>
      </c>
      <c r="I115" s="6">
        <v>89116800</v>
      </c>
      <c r="J115" s="5">
        <v>102.9121773774467</v>
      </c>
      <c r="K115" s="10">
        <f t="shared" si="5"/>
        <v>-1.7426806317798196</v>
      </c>
      <c r="N115" s="10">
        <f t="shared" si="6"/>
        <v>2.9121773774466959</v>
      </c>
      <c r="P115" s="12">
        <f t="shared" si="7"/>
        <v>-0.81101179014001912</v>
      </c>
    </row>
    <row r="116" spans="1:16" ht="19.5" customHeight="1" x14ac:dyDescent="0.25">
      <c r="A116" s="4">
        <v>114</v>
      </c>
      <c r="B116" t="s">
        <v>62</v>
      </c>
      <c r="C116" s="5">
        <v>-3.3002940117706762E-2</v>
      </c>
      <c r="D116" s="7">
        <f t="shared" si="4"/>
        <v>-5.2698024300881503E-2</v>
      </c>
      <c r="E116" s="5">
        <v>135.4728795538002</v>
      </c>
      <c r="F116" s="5">
        <v>137.2254412817974</v>
      </c>
      <c r="G116" s="5">
        <v>134.2945938588482</v>
      </c>
      <c r="H116" s="5">
        <v>136.9085998535156</v>
      </c>
      <c r="I116" s="6">
        <v>72433800</v>
      </c>
      <c r="J116" s="5">
        <v>83.484381269752376</v>
      </c>
      <c r="K116" s="10">
        <f t="shared" si="5"/>
        <v>-1.4357202997153991</v>
      </c>
      <c r="N116" s="10">
        <f t="shared" si="6"/>
        <v>-16.515618730247624</v>
      </c>
      <c r="P116" s="12">
        <f t="shared" si="7"/>
        <v>-3.3002940117706761</v>
      </c>
    </row>
    <row r="117" spans="1:16" ht="19.5" customHeight="1" x14ac:dyDescent="0.25">
      <c r="A117" s="4">
        <v>115</v>
      </c>
      <c r="B117" t="s">
        <v>63</v>
      </c>
      <c r="C117" s="5">
        <v>-9.9980862564724021E-2</v>
      </c>
      <c r="D117" s="7">
        <f t="shared" si="4"/>
        <v>1.4279898146135755E-2</v>
      </c>
      <c r="E117" s="5">
        <v>133.4628655105341</v>
      </c>
      <c r="F117" s="5">
        <v>136.40362441867779</v>
      </c>
      <c r="G117" s="5">
        <v>132.59154016969521</v>
      </c>
      <c r="H117" s="5">
        <v>134.0173645019531</v>
      </c>
      <c r="I117" s="6">
        <v>73409200</v>
      </c>
      <c r="J117" s="5">
        <v>83.090732763889804</v>
      </c>
      <c r="K117" s="10">
        <f t="shared" si="5"/>
        <v>-0.5544989914189955</v>
      </c>
      <c r="N117" s="10">
        <f t="shared" si="6"/>
        <v>-16.909267236110196</v>
      </c>
      <c r="P117" s="12">
        <f t="shared" si="7"/>
        <v>-9.9980862564724013</v>
      </c>
    </row>
    <row r="118" spans="1:16" ht="19.5" customHeight="1" x14ac:dyDescent="0.25">
      <c r="A118" s="4">
        <v>116</v>
      </c>
      <c r="B118" t="s">
        <v>64</v>
      </c>
      <c r="C118" s="5">
        <v>-1.9325217389296951E-2</v>
      </c>
      <c r="D118" s="7">
        <f t="shared" si="4"/>
        <v>-6.6375747029291318E-2</v>
      </c>
      <c r="E118" s="5">
        <v>132.10635215046321</v>
      </c>
      <c r="F118" s="5">
        <v>135.71051230483121</v>
      </c>
      <c r="G118" s="5">
        <v>132.00734581013521</v>
      </c>
      <c r="H118" s="5">
        <v>134.5322265625</v>
      </c>
      <c r="I118" s="6">
        <v>81000500</v>
      </c>
      <c r="J118" s="5">
        <v>89.43997066387071</v>
      </c>
      <c r="K118" s="10">
        <f t="shared" si="5"/>
        <v>-2.4258744120367908</v>
      </c>
      <c r="N118" s="10">
        <f t="shared" si="6"/>
        <v>-10.56002933612929</v>
      </c>
      <c r="P118" s="12">
        <f t="shared" si="7"/>
        <v>-1.9325217389296951</v>
      </c>
    </row>
    <row r="119" spans="1:16" ht="19.5" customHeight="1" x14ac:dyDescent="0.25">
      <c r="A119" s="4">
        <v>117</v>
      </c>
      <c r="B119" t="s">
        <v>65</v>
      </c>
      <c r="C119" s="5">
        <v>0.1080156077767427</v>
      </c>
      <c r="D119" s="7">
        <f t="shared" si="4"/>
        <v>-0.19371657219533095</v>
      </c>
      <c r="E119" s="5">
        <v>128.78934383923931</v>
      </c>
      <c r="F119" s="5">
        <v>131.76970207454579</v>
      </c>
      <c r="G119" s="5">
        <v>128.53189411815819</v>
      </c>
      <c r="H119" s="5">
        <v>130.26466369628909</v>
      </c>
      <c r="I119" s="6">
        <v>134520300</v>
      </c>
      <c r="J119" s="5">
        <v>144.04857291626229</v>
      </c>
      <c r="K119" s="10">
        <f t="shared" si="5"/>
        <v>-1.475319857049783</v>
      </c>
      <c r="N119" s="10">
        <f t="shared" si="6"/>
        <v>44.048572916262287</v>
      </c>
      <c r="P119" s="12">
        <f t="shared" si="7"/>
        <v>10.80156077767427</v>
      </c>
    </row>
    <row r="120" spans="1:16" ht="19.5" customHeight="1" x14ac:dyDescent="0.25">
      <c r="A120" s="4">
        <v>118</v>
      </c>
      <c r="B120" t="s">
        <v>66</v>
      </c>
      <c r="C120" s="5">
        <v>-8.7773790788035252E-2</v>
      </c>
      <c r="D120" s="7">
        <f t="shared" si="4"/>
        <v>2.0728263694469867E-3</v>
      </c>
      <c r="E120" s="5">
        <v>130.77954962913989</v>
      </c>
      <c r="F120" s="5">
        <v>131.08649496936539</v>
      </c>
      <c r="G120" s="5">
        <v>127.7694728358176</v>
      </c>
      <c r="H120" s="5">
        <v>128.77943420410159</v>
      </c>
      <c r="I120" s="6">
        <v>108123900</v>
      </c>
      <c r="J120" s="5">
        <v>115.6849033222795</v>
      </c>
      <c r="K120" s="10">
        <f t="shared" si="5"/>
        <v>2.0001154250383024</v>
      </c>
      <c r="N120" s="10">
        <f t="shared" si="6"/>
        <v>15.684903322279496</v>
      </c>
      <c r="P120" s="12">
        <f t="shared" si="7"/>
        <v>-8.7773790788035253</v>
      </c>
    </row>
    <row r="121" spans="1:16" ht="19.5" customHeight="1" x14ac:dyDescent="0.25">
      <c r="A121" s="4">
        <v>119</v>
      </c>
      <c r="B121" t="s">
        <v>67</v>
      </c>
      <c r="C121" s="5">
        <v>-5.2483402854807001E-2</v>
      </c>
      <c r="D121" s="7">
        <f t="shared" si="4"/>
        <v>-3.3217561563781264E-2</v>
      </c>
      <c r="E121" s="5">
        <v>132.967782588723</v>
      </c>
      <c r="F121" s="5">
        <v>135.98775550522291</v>
      </c>
      <c r="G121" s="5">
        <v>130.85876470650501</v>
      </c>
      <c r="H121" s="5">
        <v>134.0965576171875</v>
      </c>
      <c r="I121" s="6">
        <v>91533000</v>
      </c>
      <c r="J121" s="5">
        <v>97.849069363234349</v>
      </c>
      <c r="K121" s="10">
        <f t="shared" si="5"/>
        <v>-1.1287750284645028</v>
      </c>
      <c r="N121" s="10">
        <f t="shared" si="6"/>
        <v>-2.1509306367656507</v>
      </c>
      <c r="P121" s="12">
        <f t="shared" si="7"/>
        <v>-5.2483402854807002</v>
      </c>
    </row>
    <row r="122" spans="1:16" ht="19.5" customHeight="1" x14ac:dyDescent="0.25">
      <c r="A122" s="4">
        <v>120</v>
      </c>
      <c r="B122" t="s">
        <v>68</v>
      </c>
      <c r="C122" s="5">
        <v>8.2013597517923184E-2</v>
      </c>
      <c r="D122" s="7">
        <f t="shared" si="4"/>
        <v>-0.16771456193651146</v>
      </c>
      <c r="E122" s="5">
        <v>146.81574548353569</v>
      </c>
      <c r="F122" s="5">
        <v>147.78743992665329</v>
      </c>
      <c r="G122" s="5">
        <v>142.90911775996571</v>
      </c>
      <c r="H122" s="5">
        <v>143.57344055175781</v>
      </c>
      <c r="I122" s="6">
        <v>109180200</v>
      </c>
      <c r="J122" s="5">
        <v>126.1936682055762</v>
      </c>
      <c r="K122" s="10">
        <f t="shared" si="5"/>
        <v>3.2423049317778805</v>
      </c>
      <c r="N122" s="10">
        <f t="shared" si="6"/>
        <v>26.193668205576202</v>
      </c>
      <c r="P122" s="12">
        <f t="shared" si="7"/>
        <v>8.2013597517923191</v>
      </c>
    </row>
    <row r="123" spans="1:16" ht="19.5" customHeight="1" x14ac:dyDescent="0.25">
      <c r="A123" s="4">
        <v>121</v>
      </c>
      <c r="B123" t="s">
        <v>69</v>
      </c>
      <c r="C123" s="5">
        <v>0.1190400656667901</v>
      </c>
      <c r="D123" s="7">
        <f t="shared" si="4"/>
        <v>-0.20474103008537836</v>
      </c>
      <c r="E123" s="5">
        <v>149.6813088737774</v>
      </c>
      <c r="F123" s="5">
        <v>150.70258310911689</v>
      </c>
      <c r="G123" s="5">
        <v>146.7860292476926</v>
      </c>
      <c r="H123" s="5">
        <v>148.08494567871091</v>
      </c>
      <c r="I123" s="6">
        <v>88194300</v>
      </c>
      <c r="J123" s="5">
        <v>100.832816274508</v>
      </c>
      <c r="K123" s="10">
        <f t="shared" si="5"/>
        <v>1.5963631950664876</v>
      </c>
      <c r="N123" s="10">
        <f t="shared" si="6"/>
        <v>0.83281627450800499</v>
      </c>
      <c r="P123" s="12">
        <f t="shared" si="7"/>
        <v>11.90400656667901</v>
      </c>
    </row>
    <row r="124" spans="1:16" ht="19.5" customHeight="1" x14ac:dyDescent="0.25">
      <c r="A124" s="4">
        <v>122</v>
      </c>
      <c r="B124" t="s">
        <v>70</v>
      </c>
      <c r="C124" s="5">
        <v>2.070911086559194E-4</v>
      </c>
      <c r="D124" s="7">
        <f t="shared" si="4"/>
        <v>-8.590805552724419E-2</v>
      </c>
      <c r="E124" s="5">
        <v>148.81863479389631</v>
      </c>
      <c r="F124" s="5">
        <v>151.19831428417081</v>
      </c>
      <c r="G124" s="5">
        <v>148.0948226130154</v>
      </c>
      <c r="H124" s="5">
        <v>151.04957580566409</v>
      </c>
      <c r="I124" s="6">
        <v>74732300</v>
      </c>
      <c r="J124" s="5">
        <v>82.676956070437541</v>
      </c>
      <c r="K124" s="10">
        <f t="shared" si="5"/>
        <v>-2.2309410117677828</v>
      </c>
      <c r="N124" s="10">
        <f t="shared" si="6"/>
        <v>-17.323043929562459</v>
      </c>
      <c r="P124" s="12">
        <f t="shared" si="7"/>
        <v>2.0709110865591941E-2</v>
      </c>
    </row>
    <row r="125" spans="1:16" ht="19.5" customHeight="1" x14ac:dyDescent="0.25">
      <c r="A125" s="4">
        <v>123</v>
      </c>
      <c r="B125" t="s">
        <v>71</v>
      </c>
      <c r="C125" s="5">
        <v>0.49211990833282471</v>
      </c>
      <c r="D125" s="7">
        <f t="shared" si="4"/>
        <v>-0.57782087275141292</v>
      </c>
      <c r="E125" s="5">
        <v>145.9432157604509</v>
      </c>
      <c r="F125" s="5">
        <v>148.95745849915201</v>
      </c>
      <c r="G125" s="5">
        <v>144.76329334601411</v>
      </c>
      <c r="H125" s="5">
        <v>148.18406677246091</v>
      </c>
      <c r="I125" s="6">
        <v>75981900</v>
      </c>
      <c r="J125" s="5">
        <v>83.610298819014801</v>
      </c>
      <c r="K125" s="10">
        <f t="shared" si="5"/>
        <v>-2.2408510120100118</v>
      </c>
      <c r="N125" s="10">
        <f t="shared" si="6"/>
        <v>-16.389701180985199</v>
      </c>
      <c r="P125" s="12">
        <f t="shared" si="7"/>
        <v>49.211990833282471</v>
      </c>
    </row>
    <row r="126" spans="1:16" ht="19.5" customHeight="1" x14ac:dyDescent="0.25">
      <c r="A126" s="4">
        <v>124</v>
      </c>
      <c r="B126" t="s">
        <v>72</v>
      </c>
      <c r="C126" s="5">
        <v>-1.173749802327261E-3</v>
      </c>
      <c r="D126" s="7">
        <f t="shared" si="4"/>
        <v>-8.4527214616261004E-2</v>
      </c>
      <c r="E126" s="5">
        <v>141.65978404289339</v>
      </c>
      <c r="F126" s="5">
        <v>146.59761077324239</v>
      </c>
      <c r="G126" s="5">
        <v>141.44164638992839</v>
      </c>
      <c r="H126" s="5">
        <v>146.02252197265619</v>
      </c>
      <c r="I126" s="6">
        <v>86548600</v>
      </c>
      <c r="J126" s="5">
        <v>94.336944972604243</v>
      </c>
      <c r="K126" s="10">
        <f t="shared" si="5"/>
        <v>-4.3627379297628011</v>
      </c>
      <c r="N126" s="10">
        <f t="shared" si="6"/>
        <v>-5.6630550273957567</v>
      </c>
      <c r="P126" s="12">
        <f t="shared" si="7"/>
        <v>-0.11737498023272611</v>
      </c>
    </row>
    <row r="127" spans="1:16" ht="19.5" customHeight="1" x14ac:dyDescent="0.25">
      <c r="A127" s="4">
        <v>125</v>
      </c>
      <c r="B127" t="s">
        <v>73</v>
      </c>
      <c r="C127" s="5">
        <v>0.18953511714935301</v>
      </c>
      <c r="D127" s="7">
        <f t="shared" si="4"/>
        <v>-0.27523608156794127</v>
      </c>
      <c r="E127" s="5">
        <v>141.80853874444949</v>
      </c>
      <c r="F127" s="5">
        <v>144.65422327538221</v>
      </c>
      <c r="G127" s="5">
        <v>141.44166257908759</v>
      </c>
      <c r="H127" s="5">
        <v>142.17539978027341</v>
      </c>
      <c r="I127" s="6">
        <v>64522000</v>
      </c>
      <c r="J127" s="5">
        <v>69.966677396654461</v>
      </c>
      <c r="K127" s="10">
        <f t="shared" si="5"/>
        <v>-0.36686103582391638</v>
      </c>
      <c r="N127" s="10">
        <f t="shared" si="6"/>
        <v>-30.033322603345539</v>
      </c>
      <c r="P127" s="12">
        <f t="shared" si="7"/>
        <v>18.953511714935299</v>
      </c>
    </row>
    <row r="128" spans="1:16" ht="19.5" customHeight="1" x14ac:dyDescent="0.25">
      <c r="A128" s="4">
        <v>126</v>
      </c>
      <c r="B128" t="s">
        <v>74</v>
      </c>
      <c r="C128" s="5">
        <v>-1.3032839633096229E-2</v>
      </c>
      <c r="D128" s="7">
        <f t="shared" si="4"/>
        <v>-7.2668124785492033E-2</v>
      </c>
      <c r="E128" s="5">
        <v>140.48978647057129</v>
      </c>
      <c r="F128" s="5">
        <v>143.72216648517411</v>
      </c>
      <c r="G128" s="5">
        <v>140.3013934861539</v>
      </c>
      <c r="H128" s="5">
        <v>142.64140319824219</v>
      </c>
      <c r="I128" s="6">
        <v>61758300</v>
      </c>
      <c r="J128" s="5">
        <v>66.175721306822169</v>
      </c>
      <c r="K128" s="10">
        <f t="shared" si="5"/>
        <v>-2.1516167276708984</v>
      </c>
      <c r="N128" s="10">
        <f t="shared" si="6"/>
        <v>-33.824278693177831</v>
      </c>
      <c r="P128" s="12">
        <f t="shared" si="7"/>
        <v>-1.3032839633096229</v>
      </c>
    </row>
    <row r="129" spans="1:16" ht="19.5" customHeight="1" x14ac:dyDescent="0.25">
      <c r="A129" s="4">
        <v>127</v>
      </c>
      <c r="B129" t="s">
        <v>75</v>
      </c>
      <c r="C129" s="5">
        <v>6.1879492227933937E-2</v>
      </c>
      <c r="D129" s="7">
        <f t="shared" si="4"/>
        <v>-0.1475804566465222</v>
      </c>
      <c r="E129" s="5">
        <v>144.2576152037667</v>
      </c>
      <c r="F129" s="5">
        <v>145.45735728319571</v>
      </c>
      <c r="G129" s="5">
        <v>139.41894697916251</v>
      </c>
      <c r="H129" s="5">
        <v>142.5323486328125</v>
      </c>
      <c r="I129" s="6">
        <v>99136600</v>
      </c>
      <c r="J129" s="5">
        <v>104.0022026479088</v>
      </c>
      <c r="K129" s="10">
        <f t="shared" si="5"/>
        <v>1.7252665709542043</v>
      </c>
      <c r="N129" s="10">
        <f t="shared" si="6"/>
        <v>4.0022026479088026</v>
      </c>
      <c r="P129" s="12">
        <f t="shared" si="7"/>
        <v>6.1879492227933941</v>
      </c>
    </row>
    <row r="130" spans="1:16" ht="19.5" customHeight="1" x14ac:dyDescent="0.25">
      <c r="A130" s="4">
        <v>128</v>
      </c>
      <c r="B130" t="s">
        <v>76</v>
      </c>
      <c r="C130" s="5">
        <v>5.33988775989412E-2</v>
      </c>
      <c r="D130" s="7">
        <f t="shared" si="4"/>
        <v>-0.13909984201752945</v>
      </c>
      <c r="E130" s="5">
        <v>139.87507419041259</v>
      </c>
      <c r="F130" s="5">
        <v>141.6895598661298</v>
      </c>
      <c r="G130" s="5">
        <v>139.08184756244489</v>
      </c>
      <c r="H130" s="5">
        <v>141.20372009277341</v>
      </c>
      <c r="I130" s="6">
        <v>85250900</v>
      </c>
      <c r="J130" s="5">
        <v>89.035538068452624</v>
      </c>
      <c r="K130" s="10">
        <f t="shared" si="5"/>
        <v>-1.3286459023608188</v>
      </c>
      <c r="N130" s="10">
        <f t="shared" si="6"/>
        <v>-10.964461931547376</v>
      </c>
      <c r="P130" s="12">
        <f t="shared" si="7"/>
        <v>5.3398877598941201</v>
      </c>
    </row>
    <row r="131" spans="1:16" ht="19.5" customHeight="1" x14ac:dyDescent="0.25">
      <c r="A131" s="4">
        <v>129</v>
      </c>
      <c r="B131" t="s">
        <v>77</v>
      </c>
      <c r="C131" s="5">
        <v>0.10111954880029921</v>
      </c>
      <c r="D131" s="7">
        <f t="shared" ref="D131:D194" si="8">$P$3-C131</f>
        <v>-0.18682051321888749</v>
      </c>
      <c r="E131" s="5">
        <v>143.08760190647149</v>
      </c>
      <c r="F131" s="5">
        <v>143.29582973253949</v>
      </c>
      <c r="G131" s="5">
        <v>137.01944696355341</v>
      </c>
      <c r="H131" s="5">
        <v>137.20783996582031</v>
      </c>
      <c r="I131" s="6">
        <v>88598000</v>
      </c>
      <c r="J131" s="5">
        <v>92.71407860531437</v>
      </c>
      <c r="K131" s="10">
        <f t="shared" ref="K131:K194" si="9">E131-H131</f>
        <v>5.8797619406511785</v>
      </c>
      <c r="N131" s="10">
        <f t="shared" ref="N131:N194" si="10">J131-100</f>
        <v>-7.28592139468563</v>
      </c>
      <c r="P131" s="12">
        <f t="shared" ref="P131:P194" si="11">C131*100</f>
        <v>10.11195488002992</v>
      </c>
    </row>
    <row r="132" spans="1:16" ht="19.5" customHeight="1" x14ac:dyDescent="0.25">
      <c r="A132" s="4">
        <v>130</v>
      </c>
      <c r="B132" t="s">
        <v>78</v>
      </c>
      <c r="C132" s="5">
        <v>3.0248781303826459E-2</v>
      </c>
      <c r="D132" s="7">
        <f t="shared" si="8"/>
        <v>-0.11594974572241473</v>
      </c>
      <c r="E132" s="5">
        <v>133.84655819189771</v>
      </c>
      <c r="F132" s="5">
        <v>142.373701892968</v>
      </c>
      <c r="G132" s="5">
        <v>133.2317996802245</v>
      </c>
      <c r="H132" s="5">
        <v>141.77879333496091</v>
      </c>
      <c r="I132" s="6">
        <v>113224000</v>
      </c>
      <c r="J132" s="5">
        <v>114.08591911894359</v>
      </c>
      <c r="K132" s="10">
        <f t="shared" si="9"/>
        <v>-7.9322351430631954</v>
      </c>
      <c r="N132" s="10">
        <f t="shared" si="10"/>
        <v>14.085919118943593</v>
      </c>
      <c r="P132" s="12">
        <f t="shared" si="11"/>
        <v>3.0248781303826457</v>
      </c>
    </row>
    <row r="133" spans="1:16" ht="19.5" customHeight="1" x14ac:dyDescent="0.25">
      <c r="A133" s="4">
        <v>131</v>
      </c>
      <c r="B133" t="s">
        <v>79</v>
      </c>
      <c r="C133" s="5">
        <v>2.4789031561338781E-2</v>
      </c>
      <c r="D133" s="7">
        <f t="shared" si="8"/>
        <v>-0.11048999597992705</v>
      </c>
      <c r="E133" s="5">
        <v>137.95149912188811</v>
      </c>
      <c r="F133" s="5">
        <v>139.17107612593159</v>
      </c>
      <c r="G133" s="5">
        <v>136.9897143317649</v>
      </c>
      <c r="H133" s="5">
        <v>137.1681823730469</v>
      </c>
      <c r="I133" s="6">
        <v>70433700</v>
      </c>
      <c r="J133" s="5">
        <v>71.792476721036863</v>
      </c>
      <c r="K133" s="10">
        <f t="shared" si="9"/>
        <v>0.78331674884120162</v>
      </c>
      <c r="N133" s="10">
        <f t="shared" si="10"/>
        <v>-28.207523278963137</v>
      </c>
      <c r="P133" s="12">
        <f t="shared" si="11"/>
        <v>2.4789031561338781</v>
      </c>
    </row>
    <row r="134" spans="1:16" ht="19.5" customHeight="1" x14ac:dyDescent="0.25">
      <c r="A134" s="4">
        <v>132</v>
      </c>
      <c r="B134" t="s">
        <v>80</v>
      </c>
      <c r="C134" s="5">
        <v>-0.123076376452571</v>
      </c>
      <c r="D134" s="7">
        <f t="shared" si="8"/>
        <v>3.737541203398273E-2</v>
      </c>
      <c r="E134" s="5">
        <v>138.71497021186241</v>
      </c>
      <c r="F134" s="5">
        <v>140.1527000823441</v>
      </c>
      <c r="G134" s="5">
        <v>137.049207923484</v>
      </c>
      <c r="H134" s="5">
        <v>137.8027648925781</v>
      </c>
      <c r="I134" s="6">
        <v>77033700</v>
      </c>
      <c r="J134" s="5">
        <v>77.824443035910676</v>
      </c>
      <c r="K134" s="10">
        <f t="shared" si="9"/>
        <v>0.91220531928431114</v>
      </c>
      <c r="N134" s="10">
        <f t="shared" si="10"/>
        <v>-22.175556964089324</v>
      </c>
      <c r="P134" s="12">
        <f t="shared" si="11"/>
        <v>-12.307637645257099</v>
      </c>
    </row>
    <row r="135" spans="1:16" ht="19.5" customHeight="1" x14ac:dyDescent="0.25">
      <c r="A135" s="4">
        <v>133</v>
      </c>
      <c r="B135" t="s">
        <v>81</v>
      </c>
      <c r="C135" s="5">
        <v>-5.5110666913980907E-2</v>
      </c>
      <c r="D135" s="7">
        <f t="shared" si="8"/>
        <v>-3.0590297504607358E-2</v>
      </c>
      <c r="E135" s="5">
        <v>139.23054504394531</v>
      </c>
      <c r="F135" s="5">
        <v>140.68809435203971</v>
      </c>
      <c r="G135" s="5">
        <v>137.3962248830257</v>
      </c>
      <c r="H135" s="5">
        <v>139.23054504394531</v>
      </c>
      <c r="I135" s="6">
        <v>74899000</v>
      </c>
      <c r="J135" s="5">
        <v>73.963301368877538</v>
      </c>
      <c r="K135" s="10">
        <f t="shared" si="9"/>
        <v>0</v>
      </c>
      <c r="N135" s="10">
        <f t="shared" si="10"/>
        <v>-26.036698631122462</v>
      </c>
      <c r="P135" s="12">
        <f t="shared" si="11"/>
        <v>-5.5110666913980904</v>
      </c>
    </row>
    <row r="136" spans="1:16" ht="19.5" customHeight="1" x14ac:dyDescent="0.25">
      <c r="A136" s="4">
        <v>134</v>
      </c>
      <c r="B136" t="s">
        <v>82</v>
      </c>
      <c r="C136" s="5">
        <v>-5.8428139961504942E-2</v>
      </c>
      <c r="D136" s="7">
        <f t="shared" si="8"/>
        <v>-2.7272824457083324E-2</v>
      </c>
      <c r="E136" s="5">
        <v>141.33257932278079</v>
      </c>
      <c r="F136" s="5">
        <v>141.88784843785399</v>
      </c>
      <c r="G136" s="5">
        <v>138.26875742645609</v>
      </c>
      <c r="H136" s="5">
        <v>138.90333557128909</v>
      </c>
      <c r="I136" s="6">
        <v>85925600</v>
      </c>
      <c r="J136" s="5">
        <v>83.611293736708831</v>
      </c>
      <c r="K136" s="10">
        <f t="shared" si="9"/>
        <v>2.4292437514916969</v>
      </c>
      <c r="N136" s="10">
        <f t="shared" si="10"/>
        <v>-16.388706263291169</v>
      </c>
      <c r="P136" s="12">
        <f t="shared" si="11"/>
        <v>-5.8428139961504941</v>
      </c>
    </row>
    <row r="137" spans="1:16" ht="19.5" customHeight="1" x14ac:dyDescent="0.25">
      <c r="A137" s="4">
        <v>135</v>
      </c>
      <c r="B137" t="s">
        <v>83</v>
      </c>
      <c r="C137" s="5">
        <v>6.1152341021032841E-2</v>
      </c>
      <c r="D137" s="7">
        <f t="shared" si="8"/>
        <v>-0.14685330543962111</v>
      </c>
      <c r="E137" s="5">
        <v>144.57489084958431</v>
      </c>
      <c r="F137" s="5">
        <v>146.2902323739452</v>
      </c>
      <c r="G137" s="5">
        <v>143.98989216924409</v>
      </c>
      <c r="H137" s="5">
        <v>144.19810485839841</v>
      </c>
      <c r="I137" s="6">
        <v>68402200</v>
      </c>
      <c r="J137" s="5">
        <v>67.14451936500015</v>
      </c>
      <c r="K137" s="10">
        <f t="shared" si="9"/>
        <v>0.37678599118589773</v>
      </c>
      <c r="N137" s="10">
        <f t="shared" si="10"/>
        <v>-32.85548063499985</v>
      </c>
      <c r="P137" s="12">
        <f t="shared" si="11"/>
        <v>6.1152341021032841</v>
      </c>
    </row>
    <row r="138" spans="1:16" ht="19.5" customHeight="1" x14ac:dyDescent="0.25">
      <c r="A138" s="4">
        <v>136</v>
      </c>
      <c r="B138" t="s">
        <v>84</v>
      </c>
      <c r="C138" s="5">
        <v>3.2695576248416139E-2</v>
      </c>
      <c r="D138" s="7">
        <f t="shared" si="8"/>
        <v>-0.1183965406670044</v>
      </c>
      <c r="E138" s="5">
        <v>142.84964668259431</v>
      </c>
      <c r="F138" s="5">
        <v>146.13160654743481</v>
      </c>
      <c r="G138" s="5">
        <v>141.7986128188881</v>
      </c>
      <c r="H138" s="5">
        <v>145.15989685058591</v>
      </c>
      <c r="I138" s="6">
        <v>79471000</v>
      </c>
      <c r="J138" s="5">
        <v>77.382315875468336</v>
      </c>
      <c r="K138" s="10">
        <f t="shared" si="9"/>
        <v>-2.3102501679915974</v>
      </c>
      <c r="N138" s="10">
        <f t="shared" si="10"/>
        <v>-22.617684124531664</v>
      </c>
      <c r="P138" s="12">
        <f t="shared" si="11"/>
        <v>3.2695576248416138</v>
      </c>
    </row>
    <row r="139" spans="1:16" ht="19.5" customHeight="1" x14ac:dyDescent="0.25">
      <c r="A139" s="4">
        <v>137</v>
      </c>
      <c r="B139" t="s">
        <v>85</v>
      </c>
      <c r="C139" s="5">
        <v>3.0255710398584618E-2</v>
      </c>
      <c r="D139" s="7">
        <f t="shared" si="8"/>
        <v>-0.11595667481717288</v>
      </c>
      <c r="E139" s="5">
        <v>143.80149836508551</v>
      </c>
      <c r="F139" s="5">
        <v>144.98142069544929</v>
      </c>
      <c r="G139" s="5">
        <v>143.03801654022601</v>
      </c>
      <c r="H139" s="5">
        <v>144.86244201660159</v>
      </c>
      <c r="I139" s="6">
        <v>87830100</v>
      </c>
      <c r="J139" s="5">
        <v>85.190799578711946</v>
      </c>
      <c r="K139" s="10">
        <f t="shared" si="9"/>
        <v>-1.0609436515160837</v>
      </c>
      <c r="N139" s="10">
        <f t="shared" si="10"/>
        <v>-14.809200421288054</v>
      </c>
      <c r="P139" s="12">
        <f t="shared" si="11"/>
        <v>3.0255710398584617</v>
      </c>
    </row>
    <row r="140" spans="1:16" ht="19.5" customHeight="1" x14ac:dyDescent="0.25">
      <c r="A140" s="4">
        <v>138</v>
      </c>
      <c r="B140" t="s">
        <v>86</v>
      </c>
      <c r="C140" s="5">
        <v>3.507051469537896E-2</v>
      </c>
      <c r="D140" s="7">
        <f t="shared" si="8"/>
        <v>-0.12077147911396723</v>
      </c>
      <c r="E140" s="5">
        <v>137.03927257693721</v>
      </c>
      <c r="F140" s="5">
        <v>141.8581056281856</v>
      </c>
      <c r="G140" s="5">
        <v>136.52367309952399</v>
      </c>
      <c r="H140" s="5">
        <v>141.24334716796881</v>
      </c>
      <c r="I140" s="6">
        <v>114311700</v>
      </c>
      <c r="J140" s="5">
        <v>111.6408707917018</v>
      </c>
      <c r="K140" s="10">
        <f t="shared" si="9"/>
        <v>-4.2040745910315991</v>
      </c>
      <c r="N140" s="10">
        <f t="shared" si="10"/>
        <v>11.640870791701801</v>
      </c>
      <c r="P140" s="12">
        <f t="shared" si="11"/>
        <v>3.5070514695378958</v>
      </c>
    </row>
    <row r="141" spans="1:16" ht="19.5" customHeight="1" x14ac:dyDescent="0.25">
      <c r="A141" s="4">
        <v>139</v>
      </c>
      <c r="B141" t="s">
        <v>87</v>
      </c>
      <c r="C141" s="5">
        <v>1.0170931118981831E-2</v>
      </c>
      <c r="D141" s="7">
        <f t="shared" si="8"/>
        <v>-9.5871895537570098E-2</v>
      </c>
      <c r="E141" s="5">
        <v>140.08327022991989</v>
      </c>
      <c r="F141" s="5">
        <v>141.8878609718638</v>
      </c>
      <c r="G141" s="5">
        <v>136.83105505916649</v>
      </c>
      <c r="H141" s="5">
        <v>137.02935791015619</v>
      </c>
      <c r="I141" s="6">
        <v>124925300</v>
      </c>
      <c r="J141" s="5">
        <v>124.2733063120989</v>
      </c>
      <c r="K141" s="10">
        <f t="shared" si="9"/>
        <v>3.0539123197636968</v>
      </c>
      <c r="N141" s="10">
        <f t="shared" si="10"/>
        <v>24.273306312098896</v>
      </c>
      <c r="P141" s="12">
        <f t="shared" si="11"/>
        <v>1.017093111898183</v>
      </c>
    </row>
    <row r="142" spans="1:16" ht="19.5" customHeight="1" x14ac:dyDescent="0.25">
      <c r="A142" s="4">
        <v>140</v>
      </c>
      <c r="B142" t="s">
        <v>88</v>
      </c>
      <c r="C142" s="5">
        <v>-9.9330529293321951E-2</v>
      </c>
      <c r="D142" s="7">
        <f t="shared" si="8"/>
        <v>1.3629564874733685E-2</v>
      </c>
      <c r="E142" s="5">
        <v>144.86244844983111</v>
      </c>
      <c r="F142" s="5">
        <v>145.4771918238942</v>
      </c>
      <c r="G142" s="5">
        <v>139.4883458969793</v>
      </c>
      <c r="H142" s="5">
        <v>141.2731018066406</v>
      </c>
      <c r="I142" s="6">
        <v>128138200</v>
      </c>
      <c r="J142" s="5">
        <v>130.76677564901479</v>
      </c>
      <c r="K142" s="10">
        <f t="shared" si="9"/>
        <v>3.5893466431905097</v>
      </c>
      <c r="N142" s="10">
        <f t="shared" si="10"/>
        <v>30.766775649014789</v>
      </c>
      <c r="P142" s="12">
        <f t="shared" si="11"/>
        <v>-9.9330529293321952</v>
      </c>
    </row>
    <row r="143" spans="1:16" ht="19.5" customHeight="1" x14ac:dyDescent="0.25">
      <c r="A143" s="4">
        <v>141</v>
      </c>
      <c r="B143" t="s">
        <v>89</v>
      </c>
      <c r="C143" s="5">
        <v>-6.6238197578001208E-3</v>
      </c>
      <c r="D143" s="7">
        <f t="shared" si="8"/>
        <v>-7.9077144660788148E-2</v>
      </c>
      <c r="E143" s="5">
        <v>146.38942351808461</v>
      </c>
      <c r="F143" s="5">
        <v>149.36401219574509</v>
      </c>
      <c r="G143" s="5">
        <v>143.61313772636009</v>
      </c>
      <c r="H143" s="5">
        <v>148.57078552246091</v>
      </c>
      <c r="I143" s="6">
        <v>146691400</v>
      </c>
      <c r="J143" s="5">
        <v>152.83136971190169</v>
      </c>
      <c r="K143" s="10">
        <f t="shared" si="9"/>
        <v>-2.1813620043762967</v>
      </c>
      <c r="N143" s="10">
        <f t="shared" si="10"/>
        <v>52.831369711901687</v>
      </c>
      <c r="P143" s="12">
        <f t="shared" si="11"/>
        <v>-0.66238197578001212</v>
      </c>
    </row>
    <row r="144" spans="1:16" ht="19.5" customHeight="1" x14ac:dyDescent="0.25">
      <c r="A144" s="4">
        <v>142</v>
      </c>
      <c r="B144" t="s">
        <v>90</v>
      </c>
      <c r="C144" s="5">
        <v>-4.0756476331517662E-3</v>
      </c>
      <c r="D144" s="7">
        <f t="shared" si="8"/>
        <v>-8.1625316785436497E-2</v>
      </c>
      <c r="E144" s="5">
        <v>151.44619695188339</v>
      </c>
      <c r="F144" s="5">
        <v>153.40942081028629</v>
      </c>
      <c r="G144" s="5">
        <v>148.67982161866669</v>
      </c>
      <c r="H144" s="5">
        <v>150.4744873046875</v>
      </c>
      <c r="I144" s="6">
        <v>84442700</v>
      </c>
      <c r="J144" s="5">
        <v>91.246731528584576</v>
      </c>
      <c r="K144" s="10">
        <f t="shared" si="9"/>
        <v>0.97170964719589392</v>
      </c>
      <c r="N144" s="10">
        <f t="shared" si="10"/>
        <v>-8.7532684714154243</v>
      </c>
      <c r="P144" s="12">
        <f t="shared" si="11"/>
        <v>-0.4075647633151766</v>
      </c>
    </row>
    <row r="145" spans="1:16" ht="19.5" customHeight="1" x14ac:dyDescent="0.25">
      <c r="A145" s="4">
        <v>143</v>
      </c>
      <c r="B145" t="s">
        <v>91</v>
      </c>
      <c r="C145" s="5">
        <v>0.1202598098564267</v>
      </c>
      <c r="D145" s="7">
        <f t="shared" si="8"/>
        <v>-0.20596077427501497</v>
      </c>
      <c r="E145" s="5">
        <v>148.39230632975051</v>
      </c>
      <c r="F145" s="5">
        <v>152.46749311755599</v>
      </c>
      <c r="G145" s="5">
        <v>148.372471503783</v>
      </c>
      <c r="H145" s="5">
        <v>149.49290466308591</v>
      </c>
      <c r="I145" s="6">
        <v>93339400</v>
      </c>
      <c r="J145" s="5">
        <v>101.47040078837379</v>
      </c>
      <c r="K145" s="10">
        <f t="shared" si="9"/>
        <v>-1.1005983333353981</v>
      </c>
      <c r="N145" s="10">
        <f t="shared" si="10"/>
        <v>1.4704007883737944</v>
      </c>
      <c r="P145" s="12">
        <f t="shared" si="11"/>
        <v>12.02598098564267</v>
      </c>
    </row>
    <row r="146" spans="1:16" ht="19.5" customHeight="1" x14ac:dyDescent="0.25">
      <c r="A146" s="4">
        <v>144</v>
      </c>
      <c r="B146" t="s">
        <v>92</v>
      </c>
      <c r="C146" s="5">
        <v>-1.8874991969824981E-2</v>
      </c>
      <c r="D146" s="7">
        <f t="shared" si="8"/>
        <v>-6.6825972448763288E-2</v>
      </c>
      <c r="E146" s="5">
        <v>149.90933375241889</v>
      </c>
      <c r="F146" s="5">
        <v>150.18696077654801</v>
      </c>
      <c r="G146" s="5">
        <v>147.3016065655579</v>
      </c>
      <c r="H146" s="5">
        <v>149.15576171875</v>
      </c>
      <c r="I146" s="6">
        <v>96029900</v>
      </c>
      <c r="J146" s="5">
        <v>105.21760086418109</v>
      </c>
      <c r="K146" s="10">
        <f t="shared" si="9"/>
        <v>0.75357203366888825</v>
      </c>
      <c r="N146" s="10">
        <f t="shared" si="10"/>
        <v>5.2176008641810938</v>
      </c>
      <c r="P146" s="12">
        <f t="shared" si="11"/>
        <v>-1.8874991969824981</v>
      </c>
    </row>
    <row r="147" spans="1:16" ht="19.5" customHeight="1" x14ac:dyDescent="0.25">
      <c r="A147" s="4">
        <v>145</v>
      </c>
      <c r="B147" t="s">
        <v>93</v>
      </c>
      <c r="C147" s="5">
        <v>1.258552658600981E-2</v>
      </c>
      <c r="D147" s="7">
        <f t="shared" si="8"/>
        <v>-9.8286491004598076E-2</v>
      </c>
      <c r="E147" s="5">
        <v>151.08926156342619</v>
      </c>
      <c r="F147" s="5">
        <v>153.16155447091771</v>
      </c>
      <c r="G147" s="5">
        <v>149.63171206994659</v>
      </c>
      <c r="H147" s="5">
        <v>151.44621276855469</v>
      </c>
      <c r="I147" s="6">
        <v>86652500</v>
      </c>
      <c r="J147" s="5">
        <v>97.332481759531802</v>
      </c>
      <c r="K147" s="10">
        <f t="shared" si="9"/>
        <v>-0.35695120512849599</v>
      </c>
      <c r="N147" s="10">
        <f t="shared" si="10"/>
        <v>-2.6675182404681976</v>
      </c>
      <c r="P147" s="12">
        <f t="shared" si="11"/>
        <v>1.258552658600981</v>
      </c>
    </row>
    <row r="148" spans="1:16" ht="19.5" customHeight="1" x14ac:dyDescent="0.25">
      <c r="A148" s="4">
        <v>146</v>
      </c>
      <c r="B148" t="s">
        <v>94</v>
      </c>
      <c r="C148" s="5">
        <v>1.521521858992121E-2</v>
      </c>
      <c r="D148" s="7">
        <f t="shared" si="8"/>
        <v>-0.10091618300850948</v>
      </c>
      <c r="E148" s="5">
        <v>156.00722385132801</v>
      </c>
      <c r="F148" s="5">
        <v>157.3953740150767</v>
      </c>
      <c r="G148" s="5">
        <v>152.29891377584721</v>
      </c>
      <c r="H148" s="5">
        <v>152.41789245605469</v>
      </c>
      <c r="I148" s="6">
        <v>101696800</v>
      </c>
      <c r="J148" s="5">
        <v>116.37551084677921</v>
      </c>
      <c r="K148" s="10">
        <f t="shared" si="9"/>
        <v>3.5893313952733195</v>
      </c>
      <c r="N148" s="10">
        <f t="shared" si="10"/>
        <v>16.375510846779207</v>
      </c>
      <c r="P148" s="12">
        <f t="shared" si="11"/>
        <v>1.5215218589921209</v>
      </c>
    </row>
    <row r="149" spans="1:16" ht="19.5" customHeight="1" x14ac:dyDescent="0.25">
      <c r="A149" s="4">
        <v>147</v>
      </c>
      <c r="B149" t="s">
        <v>95</v>
      </c>
      <c r="C149" s="5">
        <v>2.326860415621752E-2</v>
      </c>
      <c r="D149" s="7">
        <f t="shared" si="8"/>
        <v>-0.10896956857480579</v>
      </c>
      <c r="E149" s="5">
        <v>152.10061546426431</v>
      </c>
      <c r="F149" s="5">
        <v>156.74098127618299</v>
      </c>
      <c r="G149" s="5">
        <v>151.783333899518</v>
      </c>
      <c r="H149" s="5">
        <v>155.57096862792969</v>
      </c>
      <c r="I149" s="6">
        <v>107689800</v>
      </c>
      <c r="J149" s="5">
        <v>126.68004442103</v>
      </c>
      <c r="K149" s="10">
        <f t="shared" si="9"/>
        <v>-3.4703531636653793</v>
      </c>
      <c r="N149" s="10">
        <f t="shared" si="10"/>
        <v>26.680044421030004</v>
      </c>
      <c r="P149" s="12">
        <f t="shared" si="11"/>
        <v>2.3268604156217521</v>
      </c>
    </row>
    <row r="150" spans="1:16" ht="19.5" customHeight="1" x14ac:dyDescent="0.25">
      <c r="A150" s="4">
        <v>148</v>
      </c>
      <c r="B150" t="s">
        <v>96</v>
      </c>
      <c r="C150" s="5">
        <v>-3.7723816227476559E-2</v>
      </c>
      <c r="D150" s="7">
        <f t="shared" si="8"/>
        <v>-4.7977148191111707E-2</v>
      </c>
      <c r="E150" s="5">
        <v>148.04525764493371</v>
      </c>
      <c r="F150" s="5">
        <v>153.25078718310729</v>
      </c>
      <c r="G150" s="5">
        <v>147.83704493594831</v>
      </c>
      <c r="H150" s="5">
        <v>153.17146301269531</v>
      </c>
      <c r="I150" s="6">
        <v>81474200</v>
      </c>
      <c r="J150" s="5">
        <v>98.071726615591828</v>
      </c>
      <c r="K150" s="10">
        <f t="shared" si="9"/>
        <v>-5.1262053677615995</v>
      </c>
      <c r="N150" s="10">
        <f t="shared" si="10"/>
        <v>-1.9282733844081719</v>
      </c>
      <c r="P150" s="12">
        <f t="shared" si="11"/>
        <v>-3.7723816227476559</v>
      </c>
    </row>
    <row r="151" spans="1:16" ht="19.5" customHeight="1" x14ac:dyDescent="0.25">
      <c r="A151" s="4">
        <v>149</v>
      </c>
      <c r="B151" t="s">
        <v>97</v>
      </c>
      <c r="C151" s="5">
        <v>0.1025693518339643</v>
      </c>
      <c r="D151" s="7">
        <f t="shared" si="8"/>
        <v>-0.18827031625255258</v>
      </c>
      <c r="E151" s="5">
        <v>149.9291668484656</v>
      </c>
      <c r="F151" s="5">
        <v>150.06798035892999</v>
      </c>
      <c r="G151" s="5">
        <v>147.11321186120139</v>
      </c>
      <c r="H151" s="5">
        <v>149.42347717285159</v>
      </c>
      <c r="I151" s="6">
        <v>162278800</v>
      </c>
      <c r="J151" s="5">
        <v>196.6545216938396</v>
      </c>
      <c r="K151" s="10">
        <f t="shared" si="9"/>
        <v>0.50568967561400768</v>
      </c>
      <c r="N151" s="10">
        <f t="shared" si="10"/>
        <v>96.654521693839598</v>
      </c>
      <c r="P151" s="12">
        <f t="shared" si="11"/>
        <v>10.256935183396431</v>
      </c>
    </row>
    <row r="152" spans="1:16" ht="19.5" customHeight="1" x14ac:dyDescent="0.25">
      <c r="A152" s="4">
        <v>150</v>
      </c>
      <c r="B152" t="s">
        <v>68</v>
      </c>
      <c r="C152" s="5">
        <v>8.2013597517923184E-2</v>
      </c>
      <c r="D152" s="7">
        <f t="shared" si="8"/>
        <v>-0.16771456193651146</v>
      </c>
      <c r="E152" s="5">
        <v>146.81574548353569</v>
      </c>
      <c r="F152" s="5">
        <v>147.78743992665329</v>
      </c>
      <c r="G152" s="5">
        <v>142.90911775996571</v>
      </c>
      <c r="H152" s="5">
        <v>143.57344055175781</v>
      </c>
      <c r="I152" s="6">
        <v>109180200</v>
      </c>
      <c r="J152" s="5">
        <v>126.1936682055762</v>
      </c>
      <c r="K152" s="10">
        <f t="shared" si="9"/>
        <v>3.2423049317778805</v>
      </c>
      <c r="N152" s="10">
        <f t="shared" si="10"/>
        <v>26.193668205576202</v>
      </c>
      <c r="P152" s="12">
        <f t="shared" si="11"/>
        <v>8.2013597517923191</v>
      </c>
    </row>
    <row r="153" spans="1:16" ht="19.5" customHeight="1" x14ac:dyDescent="0.25">
      <c r="A153" s="4">
        <v>151</v>
      </c>
      <c r="B153" t="s">
        <v>69</v>
      </c>
      <c r="C153" s="5">
        <v>0.1190400656667901</v>
      </c>
      <c r="D153" s="7">
        <f t="shared" si="8"/>
        <v>-0.20474103008537836</v>
      </c>
      <c r="E153" s="5">
        <v>149.6813088737774</v>
      </c>
      <c r="F153" s="5">
        <v>150.70258310911689</v>
      </c>
      <c r="G153" s="5">
        <v>146.7860292476926</v>
      </c>
      <c r="H153" s="5">
        <v>148.08494567871091</v>
      </c>
      <c r="I153" s="6">
        <v>88194300</v>
      </c>
      <c r="J153" s="5">
        <v>100.832816274508</v>
      </c>
      <c r="K153" s="10">
        <f t="shared" si="9"/>
        <v>1.5963631950664876</v>
      </c>
      <c r="N153" s="10">
        <f t="shared" si="10"/>
        <v>0.83281627450800499</v>
      </c>
      <c r="P153" s="12">
        <f t="shared" si="11"/>
        <v>11.90400656667901</v>
      </c>
    </row>
    <row r="154" spans="1:16" ht="19.5" customHeight="1" x14ac:dyDescent="0.25">
      <c r="A154" s="4">
        <v>152</v>
      </c>
      <c r="B154" t="s">
        <v>70</v>
      </c>
      <c r="C154" s="5">
        <v>2.070911086559194E-4</v>
      </c>
      <c r="D154" s="7">
        <f t="shared" si="8"/>
        <v>-8.590805552724419E-2</v>
      </c>
      <c r="E154" s="5">
        <v>148.81863479389631</v>
      </c>
      <c r="F154" s="5">
        <v>151.19831428417081</v>
      </c>
      <c r="G154" s="5">
        <v>148.0948226130154</v>
      </c>
      <c r="H154" s="5">
        <v>151.04957580566409</v>
      </c>
      <c r="I154" s="6">
        <v>74732300</v>
      </c>
      <c r="J154" s="5">
        <v>82.676956070437541</v>
      </c>
      <c r="K154" s="10">
        <f t="shared" si="9"/>
        <v>-2.2309410117677828</v>
      </c>
      <c r="N154" s="10">
        <f t="shared" si="10"/>
        <v>-17.323043929562459</v>
      </c>
      <c r="P154" s="12">
        <f t="shared" si="11"/>
        <v>2.0709110865591941E-2</v>
      </c>
    </row>
    <row r="155" spans="1:16" ht="19.5" customHeight="1" x14ac:dyDescent="0.25">
      <c r="A155" s="4">
        <v>153</v>
      </c>
      <c r="B155" t="s">
        <v>71</v>
      </c>
      <c r="C155" s="5">
        <v>0.49211990833282471</v>
      </c>
      <c r="D155" s="7">
        <f t="shared" si="8"/>
        <v>-0.57782087275141292</v>
      </c>
      <c r="E155" s="5">
        <v>145.9432157604509</v>
      </c>
      <c r="F155" s="5">
        <v>148.95745849915201</v>
      </c>
      <c r="G155" s="5">
        <v>144.76329334601411</v>
      </c>
      <c r="H155" s="5">
        <v>148.18406677246091</v>
      </c>
      <c r="I155" s="6">
        <v>75981900</v>
      </c>
      <c r="J155" s="5">
        <v>83.610298819014801</v>
      </c>
      <c r="K155" s="10">
        <f t="shared" si="9"/>
        <v>-2.2408510120100118</v>
      </c>
      <c r="N155" s="10">
        <f t="shared" si="10"/>
        <v>-16.389701180985199</v>
      </c>
      <c r="P155" s="12">
        <f t="shared" si="11"/>
        <v>49.211990833282471</v>
      </c>
    </row>
    <row r="156" spans="1:16" ht="19.5" customHeight="1" x14ac:dyDescent="0.25">
      <c r="A156" s="4">
        <v>154</v>
      </c>
      <c r="B156" t="s">
        <v>72</v>
      </c>
      <c r="C156" s="5">
        <v>-1.173749802327261E-3</v>
      </c>
      <c r="D156" s="7">
        <f t="shared" si="8"/>
        <v>-8.4527214616261004E-2</v>
      </c>
      <c r="E156" s="5">
        <v>141.65978404289339</v>
      </c>
      <c r="F156" s="5">
        <v>146.59761077324239</v>
      </c>
      <c r="G156" s="5">
        <v>141.44164638992839</v>
      </c>
      <c r="H156" s="5">
        <v>146.02252197265619</v>
      </c>
      <c r="I156" s="6">
        <v>86548600</v>
      </c>
      <c r="J156" s="5">
        <v>94.336944972604243</v>
      </c>
      <c r="K156" s="10">
        <f t="shared" si="9"/>
        <v>-4.3627379297628011</v>
      </c>
      <c r="N156" s="10">
        <f t="shared" si="10"/>
        <v>-5.6630550273957567</v>
      </c>
      <c r="P156" s="12">
        <f t="shared" si="11"/>
        <v>-0.11737498023272611</v>
      </c>
    </row>
    <row r="157" spans="1:16" ht="19.5" customHeight="1" x14ac:dyDescent="0.25">
      <c r="A157" s="4">
        <v>155</v>
      </c>
      <c r="B157" t="s">
        <v>73</v>
      </c>
      <c r="C157" s="5">
        <v>0.18953511714935301</v>
      </c>
      <c r="D157" s="7">
        <f t="shared" si="8"/>
        <v>-0.27523608156794127</v>
      </c>
      <c r="E157" s="5">
        <v>141.80853874444949</v>
      </c>
      <c r="F157" s="5">
        <v>144.65422327538221</v>
      </c>
      <c r="G157" s="5">
        <v>141.44166257908759</v>
      </c>
      <c r="H157" s="5">
        <v>142.17539978027341</v>
      </c>
      <c r="I157" s="6">
        <v>64522000</v>
      </c>
      <c r="J157" s="5">
        <v>69.966677396654461</v>
      </c>
      <c r="K157" s="10">
        <f t="shared" si="9"/>
        <v>-0.36686103582391638</v>
      </c>
      <c r="N157" s="10">
        <f t="shared" si="10"/>
        <v>-30.033322603345539</v>
      </c>
      <c r="P157" s="12">
        <f t="shared" si="11"/>
        <v>18.953511714935299</v>
      </c>
    </row>
    <row r="158" spans="1:16" ht="19.5" customHeight="1" x14ac:dyDescent="0.25">
      <c r="A158" s="4">
        <v>156</v>
      </c>
      <c r="B158" t="s">
        <v>74</v>
      </c>
      <c r="C158" s="5">
        <v>-1.3032839633096229E-2</v>
      </c>
      <c r="D158" s="7">
        <f t="shared" si="8"/>
        <v>-7.2668124785492033E-2</v>
      </c>
      <c r="E158" s="5">
        <v>140.48978647057129</v>
      </c>
      <c r="F158" s="5">
        <v>143.72216648517411</v>
      </c>
      <c r="G158" s="5">
        <v>140.3013934861539</v>
      </c>
      <c r="H158" s="5">
        <v>142.64140319824219</v>
      </c>
      <c r="I158" s="6">
        <v>61758300</v>
      </c>
      <c r="J158" s="5">
        <v>66.175721306822169</v>
      </c>
      <c r="K158" s="10">
        <f t="shared" si="9"/>
        <v>-2.1516167276708984</v>
      </c>
      <c r="N158" s="10">
        <f t="shared" si="10"/>
        <v>-33.824278693177831</v>
      </c>
      <c r="P158" s="12">
        <f t="shared" si="11"/>
        <v>-1.3032839633096229</v>
      </c>
    </row>
    <row r="159" spans="1:16" ht="19.5" customHeight="1" x14ac:dyDescent="0.25">
      <c r="A159" s="4">
        <v>157</v>
      </c>
      <c r="B159" t="s">
        <v>75</v>
      </c>
      <c r="C159" s="5">
        <v>6.1879492227933937E-2</v>
      </c>
      <c r="D159" s="7">
        <f t="shared" si="8"/>
        <v>-0.1475804566465222</v>
      </c>
      <c r="E159" s="5">
        <v>144.2576152037667</v>
      </c>
      <c r="F159" s="5">
        <v>145.45735728319571</v>
      </c>
      <c r="G159" s="5">
        <v>139.41894697916251</v>
      </c>
      <c r="H159" s="5">
        <v>142.5323486328125</v>
      </c>
      <c r="I159" s="6">
        <v>99136600</v>
      </c>
      <c r="J159" s="5">
        <v>104.0022026479088</v>
      </c>
      <c r="K159" s="10">
        <f t="shared" si="9"/>
        <v>1.7252665709542043</v>
      </c>
      <c r="N159" s="10">
        <f t="shared" si="10"/>
        <v>4.0022026479088026</v>
      </c>
      <c r="P159" s="12">
        <f t="shared" si="11"/>
        <v>6.1879492227933941</v>
      </c>
    </row>
    <row r="160" spans="1:16" ht="19.5" customHeight="1" x14ac:dyDescent="0.25">
      <c r="A160" s="4">
        <v>158</v>
      </c>
      <c r="B160" t="s">
        <v>76</v>
      </c>
      <c r="C160" s="5">
        <v>5.33988775989412E-2</v>
      </c>
      <c r="D160" s="7">
        <f t="shared" si="8"/>
        <v>-0.13909984201752945</v>
      </c>
      <c r="E160" s="5">
        <v>139.87507419041259</v>
      </c>
      <c r="F160" s="5">
        <v>141.6895598661298</v>
      </c>
      <c r="G160" s="5">
        <v>139.08184756244489</v>
      </c>
      <c r="H160" s="5">
        <v>141.20372009277341</v>
      </c>
      <c r="I160" s="6">
        <v>85250900</v>
      </c>
      <c r="J160" s="5">
        <v>89.035538068452624</v>
      </c>
      <c r="K160" s="10">
        <f t="shared" si="9"/>
        <v>-1.3286459023608188</v>
      </c>
      <c r="N160" s="10">
        <f t="shared" si="10"/>
        <v>-10.964461931547376</v>
      </c>
      <c r="P160" s="12">
        <f t="shared" si="11"/>
        <v>5.3398877598941201</v>
      </c>
    </row>
    <row r="161" spans="1:16" ht="19.5" customHeight="1" x14ac:dyDescent="0.25">
      <c r="A161" s="4">
        <v>159</v>
      </c>
      <c r="B161" t="s">
        <v>77</v>
      </c>
      <c r="C161" s="5">
        <v>0.10111954880029921</v>
      </c>
      <c r="D161" s="7">
        <f t="shared" si="8"/>
        <v>-0.18682051321888749</v>
      </c>
      <c r="E161" s="5">
        <v>143.08760190647149</v>
      </c>
      <c r="F161" s="5">
        <v>143.29582973253949</v>
      </c>
      <c r="G161" s="5">
        <v>137.01944696355341</v>
      </c>
      <c r="H161" s="5">
        <v>137.20783996582031</v>
      </c>
      <c r="I161" s="6">
        <v>88598000</v>
      </c>
      <c r="J161" s="5">
        <v>92.71407860531437</v>
      </c>
      <c r="K161" s="10">
        <f t="shared" si="9"/>
        <v>5.8797619406511785</v>
      </c>
      <c r="N161" s="10">
        <f t="shared" si="10"/>
        <v>-7.28592139468563</v>
      </c>
      <c r="P161" s="12">
        <f t="shared" si="11"/>
        <v>10.11195488002992</v>
      </c>
    </row>
    <row r="162" spans="1:16" ht="19.5" customHeight="1" x14ac:dyDescent="0.25">
      <c r="A162" s="4">
        <v>160</v>
      </c>
      <c r="B162" t="s">
        <v>78</v>
      </c>
      <c r="C162" s="5">
        <v>3.0248781303826459E-2</v>
      </c>
      <c r="D162" s="7">
        <f t="shared" si="8"/>
        <v>-0.11594974572241473</v>
      </c>
      <c r="E162" s="5">
        <v>133.84655819189771</v>
      </c>
      <c r="F162" s="5">
        <v>142.373701892968</v>
      </c>
      <c r="G162" s="5">
        <v>133.2317996802245</v>
      </c>
      <c r="H162" s="5">
        <v>141.77879333496091</v>
      </c>
      <c r="I162" s="6">
        <v>113224000</v>
      </c>
      <c r="J162" s="5">
        <v>114.08591911894359</v>
      </c>
      <c r="K162" s="10">
        <f t="shared" si="9"/>
        <v>-7.9322351430631954</v>
      </c>
      <c r="N162" s="10">
        <f t="shared" si="10"/>
        <v>14.085919118943593</v>
      </c>
      <c r="P162" s="12">
        <f t="shared" si="11"/>
        <v>3.0248781303826457</v>
      </c>
    </row>
    <row r="163" spans="1:16" ht="19.5" customHeight="1" x14ac:dyDescent="0.25">
      <c r="A163" s="4">
        <v>161</v>
      </c>
      <c r="B163" t="s">
        <v>79</v>
      </c>
      <c r="C163" s="5">
        <v>2.4789031561338781E-2</v>
      </c>
      <c r="D163" s="7">
        <f t="shared" si="8"/>
        <v>-0.11048999597992705</v>
      </c>
      <c r="E163" s="5">
        <v>137.95149912188811</v>
      </c>
      <c r="F163" s="5">
        <v>139.17107612593159</v>
      </c>
      <c r="G163" s="5">
        <v>136.9897143317649</v>
      </c>
      <c r="H163" s="5">
        <v>137.1681823730469</v>
      </c>
      <c r="I163" s="6">
        <v>70433700</v>
      </c>
      <c r="J163" s="5">
        <v>71.792476721036863</v>
      </c>
      <c r="K163" s="10">
        <f t="shared" si="9"/>
        <v>0.78331674884120162</v>
      </c>
      <c r="N163" s="10">
        <f t="shared" si="10"/>
        <v>-28.207523278963137</v>
      </c>
      <c r="P163" s="12">
        <f t="shared" si="11"/>
        <v>2.4789031561338781</v>
      </c>
    </row>
    <row r="164" spans="1:16" ht="19.5" customHeight="1" x14ac:dyDescent="0.25">
      <c r="A164" s="4">
        <v>162</v>
      </c>
      <c r="B164" t="s">
        <v>80</v>
      </c>
      <c r="C164" s="5">
        <v>-0.123076376452571</v>
      </c>
      <c r="D164" s="7">
        <f t="shared" si="8"/>
        <v>3.737541203398273E-2</v>
      </c>
      <c r="E164" s="5">
        <v>138.71497021186241</v>
      </c>
      <c r="F164" s="5">
        <v>140.1527000823441</v>
      </c>
      <c r="G164" s="5">
        <v>137.049207923484</v>
      </c>
      <c r="H164" s="5">
        <v>137.8027648925781</v>
      </c>
      <c r="I164" s="6">
        <v>77033700</v>
      </c>
      <c r="J164" s="5">
        <v>77.824443035910676</v>
      </c>
      <c r="K164" s="10">
        <f t="shared" si="9"/>
        <v>0.91220531928431114</v>
      </c>
      <c r="N164" s="10">
        <f t="shared" si="10"/>
        <v>-22.175556964089324</v>
      </c>
      <c r="P164" s="12">
        <f t="shared" si="11"/>
        <v>-12.307637645257099</v>
      </c>
    </row>
    <row r="165" spans="1:16" ht="19.5" customHeight="1" x14ac:dyDescent="0.25">
      <c r="A165" s="4">
        <v>163</v>
      </c>
      <c r="B165" t="s">
        <v>81</v>
      </c>
      <c r="C165" s="5">
        <v>-5.5110666913980907E-2</v>
      </c>
      <c r="D165" s="7">
        <f t="shared" si="8"/>
        <v>-3.0590297504607358E-2</v>
      </c>
      <c r="E165" s="5">
        <v>139.23054504394531</v>
      </c>
      <c r="F165" s="5">
        <v>140.68809435203971</v>
      </c>
      <c r="G165" s="5">
        <v>137.3962248830257</v>
      </c>
      <c r="H165" s="5">
        <v>139.23054504394531</v>
      </c>
      <c r="I165" s="6">
        <v>74899000</v>
      </c>
      <c r="J165" s="5">
        <v>73.963301368877538</v>
      </c>
      <c r="K165" s="10">
        <f t="shared" si="9"/>
        <v>0</v>
      </c>
      <c r="N165" s="10">
        <f t="shared" si="10"/>
        <v>-26.036698631122462</v>
      </c>
      <c r="P165" s="12">
        <f t="shared" si="11"/>
        <v>-5.5110666913980904</v>
      </c>
    </row>
    <row r="166" spans="1:16" ht="19.5" customHeight="1" x14ac:dyDescent="0.25">
      <c r="A166" s="4">
        <v>164</v>
      </c>
      <c r="B166" t="s">
        <v>82</v>
      </c>
      <c r="C166" s="5">
        <v>-5.8428139961504942E-2</v>
      </c>
      <c r="D166" s="7">
        <f t="shared" si="8"/>
        <v>-2.7272824457083324E-2</v>
      </c>
      <c r="E166" s="5">
        <v>141.33257932278079</v>
      </c>
      <c r="F166" s="5">
        <v>141.88784843785399</v>
      </c>
      <c r="G166" s="5">
        <v>138.26875742645609</v>
      </c>
      <c r="H166" s="5">
        <v>138.90333557128909</v>
      </c>
      <c r="I166" s="6">
        <v>85925600</v>
      </c>
      <c r="J166" s="5">
        <v>83.611293736708831</v>
      </c>
      <c r="K166" s="10">
        <f t="shared" si="9"/>
        <v>2.4292437514916969</v>
      </c>
      <c r="N166" s="10">
        <f t="shared" si="10"/>
        <v>-16.388706263291169</v>
      </c>
      <c r="P166" s="12">
        <f t="shared" si="11"/>
        <v>-5.8428139961504941</v>
      </c>
    </row>
    <row r="167" spans="1:16" ht="19.5" customHeight="1" x14ac:dyDescent="0.25">
      <c r="A167" s="4">
        <v>165</v>
      </c>
      <c r="B167" t="s">
        <v>83</v>
      </c>
      <c r="C167" s="5">
        <v>6.1152341021032841E-2</v>
      </c>
      <c r="D167" s="7">
        <f t="shared" si="8"/>
        <v>-0.14685330543962111</v>
      </c>
      <c r="E167" s="5">
        <v>144.57489084958431</v>
      </c>
      <c r="F167" s="5">
        <v>146.2902323739452</v>
      </c>
      <c r="G167" s="5">
        <v>143.98989216924409</v>
      </c>
      <c r="H167" s="5">
        <v>144.19810485839841</v>
      </c>
      <c r="I167" s="6">
        <v>68402200</v>
      </c>
      <c r="J167" s="5">
        <v>67.14451936500015</v>
      </c>
      <c r="K167" s="10">
        <f t="shared" si="9"/>
        <v>0.37678599118589773</v>
      </c>
      <c r="N167" s="10">
        <f t="shared" si="10"/>
        <v>-32.85548063499985</v>
      </c>
      <c r="P167" s="12">
        <f t="shared" si="11"/>
        <v>6.1152341021032841</v>
      </c>
    </row>
    <row r="168" spans="1:16" ht="19.5" customHeight="1" x14ac:dyDescent="0.25">
      <c r="A168" s="4">
        <v>166</v>
      </c>
      <c r="B168" t="s">
        <v>84</v>
      </c>
      <c r="C168" s="5">
        <v>3.2695576248416139E-2</v>
      </c>
      <c r="D168" s="7">
        <f t="shared" si="8"/>
        <v>-0.1183965406670044</v>
      </c>
      <c r="E168" s="5">
        <v>142.84964668259431</v>
      </c>
      <c r="F168" s="5">
        <v>146.13160654743481</v>
      </c>
      <c r="G168" s="5">
        <v>141.7986128188881</v>
      </c>
      <c r="H168" s="5">
        <v>145.15989685058591</v>
      </c>
      <c r="I168" s="6">
        <v>79471000</v>
      </c>
      <c r="J168" s="5">
        <v>77.382315875468336</v>
      </c>
      <c r="K168" s="10">
        <f t="shared" si="9"/>
        <v>-2.3102501679915974</v>
      </c>
      <c r="N168" s="10">
        <f t="shared" si="10"/>
        <v>-22.617684124531664</v>
      </c>
      <c r="P168" s="12">
        <f t="shared" si="11"/>
        <v>3.2695576248416138</v>
      </c>
    </row>
    <row r="169" spans="1:16" ht="19.5" customHeight="1" x14ac:dyDescent="0.25">
      <c r="A169" s="4">
        <v>167</v>
      </c>
      <c r="B169" t="s">
        <v>85</v>
      </c>
      <c r="C169" s="5">
        <v>3.0255710398584618E-2</v>
      </c>
      <c r="D169" s="7">
        <f t="shared" si="8"/>
        <v>-0.11595667481717288</v>
      </c>
      <c r="E169" s="5">
        <v>143.80149836508551</v>
      </c>
      <c r="F169" s="5">
        <v>144.98142069544929</v>
      </c>
      <c r="G169" s="5">
        <v>143.03801654022601</v>
      </c>
      <c r="H169" s="5">
        <v>144.86244201660159</v>
      </c>
      <c r="I169" s="6">
        <v>87830100</v>
      </c>
      <c r="J169" s="5">
        <v>85.190799578711946</v>
      </c>
      <c r="K169" s="10">
        <f t="shared" si="9"/>
        <v>-1.0609436515160837</v>
      </c>
      <c r="N169" s="10">
        <f t="shared" si="10"/>
        <v>-14.809200421288054</v>
      </c>
      <c r="P169" s="12">
        <f t="shared" si="11"/>
        <v>3.0255710398584617</v>
      </c>
    </row>
    <row r="170" spans="1:16" ht="19.5" customHeight="1" x14ac:dyDescent="0.25">
      <c r="A170" s="4">
        <v>168</v>
      </c>
      <c r="B170" t="s">
        <v>86</v>
      </c>
      <c r="C170" s="5">
        <v>3.507051469537896E-2</v>
      </c>
      <c r="D170" s="7">
        <f t="shared" si="8"/>
        <v>-0.12077147911396723</v>
      </c>
      <c r="E170" s="5">
        <v>137.03927257693721</v>
      </c>
      <c r="F170" s="5">
        <v>141.8581056281856</v>
      </c>
      <c r="G170" s="5">
        <v>136.52367309952399</v>
      </c>
      <c r="H170" s="5">
        <v>141.24334716796881</v>
      </c>
      <c r="I170" s="6">
        <v>114311700</v>
      </c>
      <c r="J170" s="5">
        <v>111.6408707917018</v>
      </c>
      <c r="K170" s="10">
        <f t="shared" si="9"/>
        <v>-4.2040745910315991</v>
      </c>
      <c r="N170" s="10">
        <f t="shared" si="10"/>
        <v>11.640870791701801</v>
      </c>
      <c r="P170" s="12">
        <f t="shared" si="11"/>
        <v>3.5070514695378958</v>
      </c>
    </row>
    <row r="171" spans="1:16" ht="19.5" customHeight="1" x14ac:dyDescent="0.25">
      <c r="A171" s="4">
        <v>169</v>
      </c>
      <c r="B171" t="s">
        <v>87</v>
      </c>
      <c r="C171" s="5">
        <v>1.0170931118981831E-2</v>
      </c>
      <c r="D171" s="7">
        <f t="shared" si="8"/>
        <v>-9.5871895537570098E-2</v>
      </c>
      <c r="E171" s="5">
        <v>140.08327022991989</v>
      </c>
      <c r="F171" s="5">
        <v>141.8878609718638</v>
      </c>
      <c r="G171" s="5">
        <v>136.83105505916649</v>
      </c>
      <c r="H171" s="5">
        <v>137.02935791015619</v>
      </c>
      <c r="I171" s="6">
        <v>124925300</v>
      </c>
      <c r="J171" s="5">
        <v>124.2733063120989</v>
      </c>
      <c r="K171" s="10">
        <f t="shared" si="9"/>
        <v>3.0539123197636968</v>
      </c>
      <c r="N171" s="10">
        <f t="shared" si="10"/>
        <v>24.273306312098896</v>
      </c>
      <c r="P171" s="12">
        <f t="shared" si="11"/>
        <v>1.017093111898183</v>
      </c>
    </row>
    <row r="172" spans="1:16" ht="19.5" customHeight="1" x14ac:dyDescent="0.25">
      <c r="A172" s="4">
        <v>170</v>
      </c>
      <c r="B172" t="s">
        <v>88</v>
      </c>
      <c r="C172" s="5">
        <v>-9.9330529293321951E-2</v>
      </c>
      <c r="D172" s="7">
        <f t="shared" si="8"/>
        <v>1.3629564874733685E-2</v>
      </c>
      <c r="E172" s="5">
        <v>144.86244844983111</v>
      </c>
      <c r="F172" s="5">
        <v>145.4771918238942</v>
      </c>
      <c r="G172" s="5">
        <v>139.4883458969793</v>
      </c>
      <c r="H172" s="5">
        <v>141.2731018066406</v>
      </c>
      <c r="I172" s="6">
        <v>128138200</v>
      </c>
      <c r="J172" s="5">
        <v>130.76677564901479</v>
      </c>
      <c r="K172" s="10">
        <f t="shared" si="9"/>
        <v>3.5893466431905097</v>
      </c>
      <c r="N172" s="10">
        <f t="shared" si="10"/>
        <v>30.766775649014789</v>
      </c>
      <c r="P172" s="12">
        <f t="shared" si="11"/>
        <v>-9.9330529293321952</v>
      </c>
    </row>
    <row r="173" spans="1:16" ht="19.5" customHeight="1" x14ac:dyDescent="0.25">
      <c r="A173" s="4">
        <v>171</v>
      </c>
      <c r="B173" t="s">
        <v>89</v>
      </c>
      <c r="C173" s="5">
        <v>-6.6238197578001208E-3</v>
      </c>
      <c r="D173" s="7">
        <f t="shared" si="8"/>
        <v>-7.9077144660788148E-2</v>
      </c>
      <c r="E173" s="5">
        <v>146.38942351808461</v>
      </c>
      <c r="F173" s="5">
        <v>149.36401219574509</v>
      </c>
      <c r="G173" s="5">
        <v>143.61313772636009</v>
      </c>
      <c r="H173" s="5">
        <v>148.57078552246091</v>
      </c>
      <c r="I173" s="6">
        <v>146691400</v>
      </c>
      <c r="J173" s="5">
        <v>152.83136971190169</v>
      </c>
      <c r="K173" s="10">
        <f t="shared" si="9"/>
        <v>-2.1813620043762967</v>
      </c>
      <c r="N173" s="10">
        <f t="shared" si="10"/>
        <v>52.831369711901687</v>
      </c>
      <c r="P173" s="12">
        <f t="shared" si="11"/>
        <v>-0.66238197578001212</v>
      </c>
    </row>
    <row r="174" spans="1:16" ht="19.5" customHeight="1" x14ac:dyDescent="0.25">
      <c r="A174" s="4">
        <v>172</v>
      </c>
      <c r="B174" t="s">
        <v>90</v>
      </c>
      <c r="C174" s="5">
        <v>-4.0756476331517662E-3</v>
      </c>
      <c r="D174" s="7">
        <f t="shared" si="8"/>
        <v>-8.1625316785436497E-2</v>
      </c>
      <c r="E174" s="5">
        <v>151.44619695188339</v>
      </c>
      <c r="F174" s="5">
        <v>153.40942081028629</v>
      </c>
      <c r="G174" s="5">
        <v>148.67982161866669</v>
      </c>
      <c r="H174" s="5">
        <v>150.4744873046875</v>
      </c>
      <c r="I174" s="6">
        <v>84442700</v>
      </c>
      <c r="J174" s="5">
        <v>91.246731528584576</v>
      </c>
      <c r="K174" s="10">
        <f t="shared" si="9"/>
        <v>0.97170964719589392</v>
      </c>
      <c r="N174" s="10">
        <f t="shared" si="10"/>
        <v>-8.7532684714154243</v>
      </c>
      <c r="P174" s="12">
        <f t="shared" si="11"/>
        <v>-0.4075647633151766</v>
      </c>
    </row>
    <row r="175" spans="1:16" ht="19.5" customHeight="1" x14ac:dyDescent="0.25">
      <c r="A175" s="4">
        <v>173</v>
      </c>
      <c r="B175" t="s">
        <v>91</v>
      </c>
      <c r="C175" s="5">
        <v>0.1202598098564267</v>
      </c>
      <c r="D175" s="7">
        <f t="shared" si="8"/>
        <v>-0.20596077427501497</v>
      </c>
      <c r="E175" s="5">
        <v>148.39230632975051</v>
      </c>
      <c r="F175" s="5">
        <v>152.46749311755599</v>
      </c>
      <c r="G175" s="5">
        <v>148.372471503783</v>
      </c>
      <c r="H175" s="5">
        <v>149.49290466308591</v>
      </c>
      <c r="I175" s="6">
        <v>93339400</v>
      </c>
      <c r="J175" s="5">
        <v>101.47040078837379</v>
      </c>
      <c r="K175" s="10">
        <f t="shared" si="9"/>
        <v>-1.1005983333353981</v>
      </c>
      <c r="N175" s="10">
        <f t="shared" si="10"/>
        <v>1.4704007883737944</v>
      </c>
      <c r="P175" s="12">
        <f t="shared" si="11"/>
        <v>12.02598098564267</v>
      </c>
    </row>
    <row r="176" spans="1:16" ht="19.5" customHeight="1" x14ac:dyDescent="0.25">
      <c r="A176" s="4">
        <v>174</v>
      </c>
      <c r="B176" t="s">
        <v>92</v>
      </c>
      <c r="C176" s="5">
        <v>-1.8874991969824981E-2</v>
      </c>
      <c r="D176" s="7">
        <f t="shared" si="8"/>
        <v>-6.6825972448763288E-2</v>
      </c>
      <c r="E176" s="5">
        <v>149.90933375241889</v>
      </c>
      <c r="F176" s="5">
        <v>150.18696077654801</v>
      </c>
      <c r="G176" s="5">
        <v>147.3016065655579</v>
      </c>
      <c r="H176" s="5">
        <v>149.15576171875</v>
      </c>
      <c r="I176" s="6">
        <v>96029900</v>
      </c>
      <c r="J176" s="5">
        <v>105.21760086418109</v>
      </c>
      <c r="K176" s="10">
        <f t="shared" si="9"/>
        <v>0.75357203366888825</v>
      </c>
      <c r="N176" s="10">
        <f t="shared" si="10"/>
        <v>5.2176008641810938</v>
      </c>
      <c r="P176" s="12">
        <f t="shared" si="11"/>
        <v>-1.8874991969824981</v>
      </c>
    </row>
    <row r="177" spans="1:16" ht="19.5" customHeight="1" x14ac:dyDescent="0.25">
      <c r="A177" s="4">
        <v>175</v>
      </c>
      <c r="B177" t="s">
        <v>93</v>
      </c>
      <c r="C177" s="5">
        <v>1.258552658600981E-2</v>
      </c>
      <c r="D177" s="7">
        <f t="shared" si="8"/>
        <v>-9.8286491004598076E-2</v>
      </c>
      <c r="E177" s="5">
        <v>151.08926156342619</v>
      </c>
      <c r="F177" s="5">
        <v>153.16155447091771</v>
      </c>
      <c r="G177" s="5">
        <v>149.63171206994659</v>
      </c>
      <c r="H177" s="5">
        <v>151.44621276855469</v>
      </c>
      <c r="I177" s="6">
        <v>86652500</v>
      </c>
      <c r="J177" s="5">
        <v>97.332481759531802</v>
      </c>
      <c r="K177" s="10">
        <f t="shared" si="9"/>
        <v>-0.35695120512849599</v>
      </c>
      <c r="N177" s="10">
        <f t="shared" si="10"/>
        <v>-2.6675182404681976</v>
      </c>
      <c r="P177" s="12">
        <f t="shared" si="11"/>
        <v>1.258552658600981</v>
      </c>
    </row>
    <row r="178" spans="1:16" ht="19.5" customHeight="1" x14ac:dyDescent="0.25">
      <c r="A178" s="4">
        <v>176</v>
      </c>
      <c r="B178" t="s">
        <v>94</v>
      </c>
      <c r="C178" s="5">
        <v>1.521521858992121E-2</v>
      </c>
      <c r="D178" s="7">
        <f t="shared" si="8"/>
        <v>-0.10091618300850948</v>
      </c>
      <c r="E178" s="5">
        <v>156.00722385132801</v>
      </c>
      <c r="F178" s="5">
        <v>157.3953740150767</v>
      </c>
      <c r="G178" s="5">
        <v>152.29891377584721</v>
      </c>
      <c r="H178" s="5">
        <v>152.41789245605469</v>
      </c>
      <c r="I178" s="6">
        <v>101696800</v>
      </c>
      <c r="J178" s="5">
        <v>116.37551084677921</v>
      </c>
      <c r="K178" s="10">
        <f t="shared" si="9"/>
        <v>3.5893313952733195</v>
      </c>
      <c r="N178" s="10">
        <f t="shared" si="10"/>
        <v>16.375510846779207</v>
      </c>
      <c r="P178" s="12">
        <f t="shared" si="11"/>
        <v>1.5215218589921209</v>
      </c>
    </row>
    <row r="179" spans="1:16" ht="19.5" customHeight="1" x14ac:dyDescent="0.25">
      <c r="A179" s="4">
        <v>177</v>
      </c>
      <c r="B179" t="s">
        <v>95</v>
      </c>
      <c r="C179" s="5">
        <v>2.326860415621752E-2</v>
      </c>
      <c r="D179" s="7">
        <f t="shared" si="8"/>
        <v>-0.10896956857480579</v>
      </c>
      <c r="E179" s="5">
        <v>152.10061546426431</v>
      </c>
      <c r="F179" s="5">
        <v>156.74098127618299</v>
      </c>
      <c r="G179" s="5">
        <v>151.783333899518</v>
      </c>
      <c r="H179" s="5">
        <v>155.57096862792969</v>
      </c>
      <c r="I179" s="6">
        <v>107689800</v>
      </c>
      <c r="J179" s="5">
        <v>126.68004442103</v>
      </c>
      <c r="K179" s="10">
        <f t="shared" si="9"/>
        <v>-3.4703531636653793</v>
      </c>
      <c r="N179" s="10">
        <f t="shared" si="10"/>
        <v>26.680044421030004</v>
      </c>
      <c r="P179" s="12">
        <f t="shared" si="11"/>
        <v>2.3268604156217521</v>
      </c>
    </row>
    <row r="180" spans="1:16" ht="19.5" customHeight="1" x14ac:dyDescent="0.25">
      <c r="A180" s="4">
        <v>178</v>
      </c>
      <c r="B180" t="s">
        <v>96</v>
      </c>
      <c r="C180" s="5">
        <v>-3.7723816227476559E-2</v>
      </c>
      <c r="D180" s="7">
        <f t="shared" si="8"/>
        <v>-4.7977148191111707E-2</v>
      </c>
      <c r="E180" s="5">
        <v>148.04525764493371</v>
      </c>
      <c r="F180" s="5">
        <v>153.25078718310729</v>
      </c>
      <c r="G180" s="5">
        <v>147.83704493594831</v>
      </c>
      <c r="H180" s="5">
        <v>153.17146301269531</v>
      </c>
      <c r="I180" s="6">
        <v>81474200</v>
      </c>
      <c r="J180" s="5">
        <v>98.071726615591828</v>
      </c>
      <c r="K180" s="10">
        <f t="shared" si="9"/>
        <v>-5.1262053677615995</v>
      </c>
      <c r="N180" s="10">
        <f t="shared" si="10"/>
        <v>-1.9282733844081719</v>
      </c>
      <c r="P180" s="12">
        <f t="shared" si="11"/>
        <v>-3.7723816227476559</v>
      </c>
    </row>
    <row r="181" spans="1:16" ht="19.5" customHeight="1" x14ac:dyDescent="0.25">
      <c r="A181" s="4">
        <v>179</v>
      </c>
      <c r="B181" t="s">
        <v>97</v>
      </c>
      <c r="C181" s="5">
        <v>0.1025693518339643</v>
      </c>
      <c r="D181" s="7">
        <f t="shared" si="8"/>
        <v>-0.18827031625255258</v>
      </c>
      <c r="E181" s="5">
        <v>149.9291668484656</v>
      </c>
      <c r="F181" s="5">
        <v>150.06798035892999</v>
      </c>
      <c r="G181" s="5">
        <v>147.11321186120139</v>
      </c>
      <c r="H181" s="5">
        <v>149.42347717285159</v>
      </c>
      <c r="I181" s="6">
        <v>162278800</v>
      </c>
      <c r="J181" s="5">
        <v>196.6545216938396</v>
      </c>
      <c r="K181" s="10">
        <f t="shared" si="9"/>
        <v>0.50568967561400768</v>
      </c>
      <c r="N181" s="10">
        <f t="shared" si="10"/>
        <v>96.654521693839598</v>
      </c>
      <c r="P181" s="12">
        <f t="shared" si="11"/>
        <v>10.256935183396431</v>
      </c>
    </row>
    <row r="182" spans="1:16" ht="19.5" customHeight="1" x14ac:dyDescent="0.25">
      <c r="A182" s="4">
        <v>180</v>
      </c>
      <c r="B182" t="s">
        <v>98</v>
      </c>
      <c r="C182" s="5">
        <v>-0.1037864224565424</v>
      </c>
      <c r="D182" s="7">
        <f t="shared" si="8"/>
        <v>1.8085458037954139E-2</v>
      </c>
      <c r="E182" s="5">
        <v>147.8836347708332</v>
      </c>
      <c r="F182" s="5">
        <v>150.14807077201851</v>
      </c>
      <c r="G182" s="5">
        <v>147.15862183610659</v>
      </c>
      <c r="H182" s="5">
        <v>149.79054260253909</v>
      </c>
      <c r="I182" s="6">
        <v>118339000</v>
      </c>
      <c r="J182" s="5">
        <v>164.53980189429541</v>
      </c>
      <c r="K182" s="10">
        <f t="shared" si="9"/>
        <v>-1.9069078317058938</v>
      </c>
      <c r="N182" s="10">
        <f t="shared" si="10"/>
        <v>64.539801894295408</v>
      </c>
      <c r="P182" s="12">
        <f t="shared" si="11"/>
        <v>-10.378642245654241</v>
      </c>
    </row>
    <row r="183" spans="1:16" ht="19.5" customHeight="1" x14ac:dyDescent="0.25">
      <c r="A183" s="4">
        <v>181</v>
      </c>
      <c r="B183" t="s">
        <v>99</v>
      </c>
      <c r="C183" s="5">
        <v>8.6047355367941364E-2</v>
      </c>
      <c r="D183" s="7">
        <f t="shared" si="8"/>
        <v>-0.17174831978652963</v>
      </c>
      <c r="E183" s="5">
        <v>142.98729104648939</v>
      </c>
      <c r="F183" s="5">
        <v>145.60927033307379</v>
      </c>
      <c r="G183" s="5">
        <v>140.35538547355571</v>
      </c>
      <c r="H183" s="5">
        <v>144.43731689453119</v>
      </c>
      <c r="I183" s="6">
        <v>77663600</v>
      </c>
      <c r="J183" s="5">
        <v>110.2237825101444</v>
      </c>
      <c r="K183" s="10">
        <f t="shared" si="9"/>
        <v>-1.450025848041804</v>
      </c>
      <c r="N183" s="10">
        <f t="shared" si="10"/>
        <v>10.223782510144403</v>
      </c>
      <c r="P183" s="12">
        <f t="shared" si="11"/>
        <v>8.6047355367941361</v>
      </c>
    </row>
    <row r="184" spans="1:16" ht="19.5" customHeight="1" x14ac:dyDescent="0.25">
      <c r="A184" s="4">
        <v>182</v>
      </c>
      <c r="B184" t="s">
        <v>100</v>
      </c>
      <c r="C184" s="5">
        <v>3.7392158388829783E-2</v>
      </c>
      <c r="D184" s="7">
        <f t="shared" si="8"/>
        <v>-0.12309312280741805</v>
      </c>
      <c r="E184" s="5">
        <v>141.7259712278358</v>
      </c>
      <c r="F184" s="5">
        <v>143.35477649259889</v>
      </c>
      <c r="G184" s="5">
        <v>141.30883983553949</v>
      </c>
      <c r="H184" s="5">
        <v>143.30511474609381</v>
      </c>
      <c r="I184" s="6">
        <v>65874500</v>
      </c>
      <c r="J184" s="5">
        <v>91.260881687248144</v>
      </c>
      <c r="K184" s="10">
        <f t="shared" si="9"/>
        <v>-1.5791435182580074</v>
      </c>
      <c r="N184" s="10">
        <f t="shared" si="10"/>
        <v>-8.7391183127518559</v>
      </c>
      <c r="P184" s="12">
        <f t="shared" si="11"/>
        <v>3.7392158388829784</v>
      </c>
    </row>
    <row r="185" spans="1:16" ht="19.5" customHeight="1" x14ac:dyDescent="0.25">
      <c r="A185" s="4">
        <v>183</v>
      </c>
      <c r="B185" t="s">
        <v>101</v>
      </c>
      <c r="C185" s="5">
        <v>0.12937159026263681</v>
      </c>
      <c r="D185" s="7">
        <f t="shared" si="8"/>
        <v>-0.21507255468122508</v>
      </c>
      <c r="E185" s="5">
        <v>143.97053862143781</v>
      </c>
      <c r="F185" s="5">
        <v>144.5565077620054</v>
      </c>
      <c r="G185" s="5">
        <v>141.87494045439649</v>
      </c>
      <c r="H185" s="5">
        <v>142.02391052246091</v>
      </c>
      <c r="I185" s="6">
        <v>64015300</v>
      </c>
      <c r="J185" s="5">
        <v>88.004898501676024</v>
      </c>
      <c r="K185" s="10">
        <f t="shared" si="9"/>
        <v>1.9466280989769018</v>
      </c>
      <c r="N185" s="10">
        <f t="shared" si="10"/>
        <v>-11.995101498323976</v>
      </c>
      <c r="P185" s="12">
        <f t="shared" si="11"/>
        <v>12.93715902626368</v>
      </c>
    </row>
    <row r="186" spans="1:16" ht="19.5" customHeight="1" x14ac:dyDescent="0.25">
      <c r="A186" s="4">
        <v>184</v>
      </c>
      <c r="B186" t="s">
        <v>102</v>
      </c>
      <c r="C186" s="5">
        <v>-2.40411383921432E-2</v>
      </c>
      <c r="D186" s="7">
        <f t="shared" si="8"/>
        <v>-6.1659826026445069E-2</v>
      </c>
      <c r="E186" s="5">
        <v>142.18281739434451</v>
      </c>
      <c r="F186" s="5">
        <v>146.22502837389459</v>
      </c>
      <c r="G186" s="5">
        <v>142.10336164242301</v>
      </c>
      <c r="H186" s="5">
        <v>144.93389892578119</v>
      </c>
      <c r="I186" s="6">
        <v>70555800</v>
      </c>
      <c r="J186" s="5">
        <v>96.223349652908425</v>
      </c>
      <c r="K186" s="10">
        <f t="shared" si="9"/>
        <v>-2.7510815314366823</v>
      </c>
      <c r="N186" s="10">
        <f t="shared" si="10"/>
        <v>-3.7766503470915751</v>
      </c>
      <c r="P186" s="12">
        <f t="shared" si="11"/>
        <v>-2.40411383921432</v>
      </c>
    </row>
    <row r="187" spans="1:16" ht="19.5" customHeight="1" x14ac:dyDescent="0.25">
      <c r="A187" s="4">
        <v>185</v>
      </c>
      <c r="B187" t="s">
        <v>103</v>
      </c>
      <c r="C187" s="5">
        <v>-9.7704636763780564E-2</v>
      </c>
      <c r="D187" s="7">
        <f t="shared" si="8"/>
        <v>1.2003672345192298E-2</v>
      </c>
      <c r="E187" s="5">
        <v>142.19275507437021</v>
      </c>
      <c r="F187" s="5">
        <v>143.26538507930891</v>
      </c>
      <c r="G187" s="5">
        <v>140.93141953782609</v>
      </c>
      <c r="H187" s="5">
        <v>142.97737121582031</v>
      </c>
      <c r="I187" s="6">
        <v>54105100</v>
      </c>
      <c r="J187" s="5">
        <v>73.046730920129249</v>
      </c>
      <c r="K187" s="10">
        <f t="shared" si="9"/>
        <v>-0.78461614145010117</v>
      </c>
      <c r="N187" s="10">
        <f t="shared" si="10"/>
        <v>-26.953269079870751</v>
      </c>
      <c r="P187" s="12">
        <f t="shared" si="11"/>
        <v>-9.770463676378057</v>
      </c>
    </row>
    <row r="188" spans="1:16" ht="19.5" customHeight="1" x14ac:dyDescent="0.25">
      <c r="A188" s="4">
        <v>186</v>
      </c>
      <c r="B188" t="s">
        <v>104</v>
      </c>
      <c r="C188" s="5">
        <v>0.1661502122879028</v>
      </c>
      <c r="D188" s="7">
        <f t="shared" si="8"/>
        <v>-0.25185117670649104</v>
      </c>
      <c r="E188" s="5">
        <v>139.92831292546481</v>
      </c>
      <c r="F188" s="5">
        <v>141.45779453082099</v>
      </c>
      <c r="G188" s="5">
        <v>137.86250876362061</v>
      </c>
      <c r="H188" s="5">
        <v>140.8916931152344</v>
      </c>
      <c r="I188" s="6">
        <v>65799300</v>
      </c>
      <c r="J188" s="5">
        <v>87.950170485466714</v>
      </c>
      <c r="K188" s="10">
        <f t="shared" si="9"/>
        <v>-0.96338018976959461</v>
      </c>
      <c r="N188" s="10">
        <f t="shared" si="10"/>
        <v>-12.049829514533286</v>
      </c>
      <c r="P188" s="12">
        <f t="shared" si="11"/>
        <v>16.61502122879028</v>
      </c>
    </row>
    <row r="189" spans="1:16" ht="19.5" customHeight="1" x14ac:dyDescent="0.25">
      <c r="A189" s="4">
        <v>187</v>
      </c>
      <c r="B189" t="s">
        <v>105</v>
      </c>
      <c r="C189" s="5">
        <v>6.0213652913188989E-2</v>
      </c>
      <c r="D189" s="7">
        <f t="shared" si="8"/>
        <v>-0.14591461733177724</v>
      </c>
      <c r="E189" s="5">
        <v>139.35226577130831</v>
      </c>
      <c r="F189" s="5">
        <v>142.1828182258553</v>
      </c>
      <c r="G189" s="5">
        <v>139.3423394852482</v>
      </c>
      <c r="H189" s="5">
        <v>141.55711364746091</v>
      </c>
      <c r="I189" s="6">
        <v>66435100</v>
      </c>
      <c r="J189" s="5">
        <v>88.917932559125447</v>
      </c>
      <c r="K189" s="10">
        <f t="shared" si="9"/>
        <v>-2.2048478761525985</v>
      </c>
      <c r="N189" s="10">
        <f t="shared" si="10"/>
        <v>-11.082067440874553</v>
      </c>
      <c r="P189" s="12">
        <f t="shared" si="11"/>
        <v>6.0213652913188991</v>
      </c>
    </row>
    <row r="190" spans="1:16" ht="19.5" customHeight="1" x14ac:dyDescent="0.25">
      <c r="A190" s="4">
        <v>188</v>
      </c>
      <c r="B190" t="s">
        <v>106</v>
      </c>
      <c r="C190" s="5">
        <v>2.0478489473147159E-2</v>
      </c>
      <c r="D190" s="7">
        <f t="shared" si="8"/>
        <v>-0.10617945389173543</v>
      </c>
      <c r="E190" s="5">
        <v>137.17722358305451</v>
      </c>
      <c r="F190" s="5">
        <v>142.3417418452606</v>
      </c>
      <c r="G190" s="5">
        <v>136.95872403405491</v>
      </c>
      <c r="H190" s="5">
        <v>140.1468200683594</v>
      </c>
      <c r="I190" s="6">
        <v>81760300</v>
      </c>
      <c r="J190" s="5">
        <v>108.5997150197729</v>
      </c>
      <c r="K190" s="10">
        <f t="shared" si="9"/>
        <v>-2.9695964853048906</v>
      </c>
      <c r="N190" s="10">
        <f t="shared" si="10"/>
        <v>8.5997150197729013</v>
      </c>
      <c r="P190" s="12">
        <f t="shared" si="11"/>
        <v>2.0478489473147161</v>
      </c>
    </row>
    <row r="191" spans="1:16" ht="19.5" customHeight="1" x14ac:dyDescent="0.25">
      <c r="A191" s="4">
        <v>189</v>
      </c>
      <c r="B191" t="s">
        <v>107</v>
      </c>
      <c r="C191" s="5">
        <v>9.9067878465801576E-2</v>
      </c>
      <c r="D191" s="7">
        <f t="shared" si="8"/>
        <v>-0.18476884288438983</v>
      </c>
      <c r="E191" s="5">
        <v>134.35662194566169</v>
      </c>
      <c r="F191" s="5">
        <v>137.07792506139191</v>
      </c>
      <c r="G191" s="5">
        <v>133.30385958220501</v>
      </c>
      <c r="H191" s="5">
        <v>136.92893981933591</v>
      </c>
      <c r="I191" s="6">
        <v>80223600</v>
      </c>
      <c r="J191" s="5">
        <v>106.264432379076</v>
      </c>
      <c r="K191" s="10">
        <f t="shared" si="9"/>
        <v>-2.5723178736742227</v>
      </c>
      <c r="N191" s="10">
        <f t="shared" si="10"/>
        <v>6.2644323790759984</v>
      </c>
      <c r="P191" s="12">
        <f t="shared" si="11"/>
        <v>9.9067878465801584</v>
      </c>
    </row>
    <row r="192" spans="1:16" ht="19.5" customHeight="1" x14ac:dyDescent="0.25">
      <c r="A192" s="4">
        <v>190</v>
      </c>
      <c r="B192" t="s">
        <v>108</v>
      </c>
      <c r="C192" s="5">
        <v>0.15008889436721801</v>
      </c>
      <c r="D192" s="7">
        <f t="shared" si="8"/>
        <v>-0.23578985878580627</v>
      </c>
      <c r="E192" s="5">
        <v>133.16481507690631</v>
      </c>
      <c r="F192" s="5">
        <v>135.32000153975349</v>
      </c>
      <c r="G192" s="5">
        <v>132.85693346144771</v>
      </c>
      <c r="H192" s="5">
        <v>134.34669494628909</v>
      </c>
      <c r="I192" s="6">
        <v>58280400</v>
      </c>
      <c r="J192" s="5">
        <v>77.34135476758803</v>
      </c>
      <c r="K192" s="10">
        <f t="shared" si="9"/>
        <v>-1.181879869382783</v>
      </c>
      <c r="N192" s="10">
        <f t="shared" si="10"/>
        <v>-22.65864523241197</v>
      </c>
      <c r="P192" s="12">
        <f t="shared" si="11"/>
        <v>15.0088894367218</v>
      </c>
    </row>
    <row r="193" spans="1:16" ht="19.5" customHeight="1" x14ac:dyDescent="0.25">
      <c r="A193" s="4">
        <v>191</v>
      </c>
      <c r="B193" t="s">
        <v>109</v>
      </c>
      <c r="C193" s="5">
        <v>-0.14815641591948289</v>
      </c>
      <c r="D193" s="7">
        <f t="shared" si="8"/>
        <v>6.2455451500894626E-2</v>
      </c>
      <c r="E193" s="5">
        <v>135.88610523043241</v>
      </c>
      <c r="F193" s="5">
        <v>137.66388043157551</v>
      </c>
      <c r="G193" s="5">
        <v>134.1083148746533</v>
      </c>
      <c r="H193" s="5">
        <v>134.28709411621091</v>
      </c>
      <c r="I193" s="6">
        <v>69672800</v>
      </c>
      <c r="J193" s="5">
        <v>91.170444323883231</v>
      </c>
      <c r="K193" s="10">
        <f t="shared" si="9"/>
        <v>1.5990111142214971</v>
      </c>
      <c r="N193" s="10">
        <f t="shared" si="10"/>
        <v>-8.8295556761167688</v>
      </c>
      <c r="P193" s="12">
        <f t="shared" si="11"/>
        <v>-14.815641591948289</v>
      </c>
    </row>
    <row r="194" spans="1:16" ht="19.5" customHeight="1" x14ac:dyDescent="0.25">
      <c r="A194" s="4">
        <v>192</v>
      </c>
      <c r="B194" t="s">
        <v>110</v>
      </c>
      <c r="C194" s="5">
        <v>-1.21574070702787E-2</v>
      </c>
      <c r="D194" s="7">
        <f t="shared" si="8"/>
        <v>-7.3543557348309571E-2</v>
      </c>
      <c r="E194" s="5">
        <v>133.9096762756536</v>
      </c>
      <c r="F194" s="5">
        <v>136.35287626761939</v>
      </c>
      <c r="G194" s="5">
        <v>133.2144573817867</v>
      </c>
      <c r="H194" s="5">
        <v>135.01210021972659</v>
      </c>
      <c r="I194" s="6">
        <v>63646600</v>
      </c>
      <c r="J194" s="5">
        <v>78.629842873368233</v>
      </c>
      <c r="K194" s="10">
        <f t="shared" si="9"/>
        <v>-1.1024239440729957</v>
      </c>
      <c r="N194" s="10">
        <f t="shared" si="10"/>
        <v>-21.370157126631767</v>
      </c>
      <c r="P194" s="12">
        <f t="shared" si="11"/>
        <v>-1.2157407070278701</v>
      </c>
    </row>
    <row r="195" spans="1:16" ht="19.5" customHeight="1" x14ac:dyDescent="0.25">
      <c r="A195" s="4">
        <v>193</v>
      </c>
      <c r="B195" t="s">
        <v>111</v>
      </c>
      <c r="C195" s="5">
        <v>-0.11564741155573451</v>
      </c>
      <c r="D195" s="7">
        <f t="shared" ref="D195:D258" si="12">$P$3-C195</f>
        <v>2.994644713714624E-2</v>
      </c>
      <c r="E195" s="5">
        <v>131.12877266982611</v>
      </c>
      <c r="F195" s="5">
        <v>133.99904515702519</v>
      </c>
      <c r="G195" s="5">
        <v>130.76130310942929</v>
      </c>
      <c r="H195" s="5">
        <v>133.84013366699219</v>
      </c>
      <c r="I195" s="6">
        <v>57809700</v>
      </c>
      <c r="J195" s="5">
        <v>69.895422315749769</v>
      </c>
      <c r="K195" s="10">
        <f t="shared" ref="K195:K258" si="13">E195-H195</f>
        <v>-2.7113609971660821</v>
      </c>
      <c r="N195" s="10">
        <f t="shared" ref="N195:N258" si="14">J195-100</f>
        <v>-30.104577684250231</v>
      </c>
      <c r="P195" s="12">
        <f t="shared" ref="P195:P258" si="15">C195*100</f>
        <v>-11.564741155573451</v>
      </c>
    </row>
    <row r="196" spans="1:16" ht="19.5" customHeight="1" x14ac:dyDescent="0.25">
      <c r="A196" s="4">
        <v>194</v>
      </c>
      <c r="B196" t="s">
        <v>112</v>
      </c>
      <c r="C196" s="5">
        <v>6.3404916729136174E-2</v>
      </c>
      <c r="D196" s="7">
        <f t="shared" si="12"/>
        <v>-0.14910588114772444</v>
      </c>
      <c r="E196" s="5">
        <v>132.96618279113849</v>
      </c>
      <c r="F196" s="5">
        <v>133.34357872752841</v>
      </c>
      <c r="G196" s="5">
        <v>130.54283502595999</v>
      </c>
      <c r="H196" s="5">
        <v>132.4993896484375</v>
      </c>
      <c r="I196" s="6">
        <v>71379600</v>
      </c>
      <c r="J196" s="5">
        <v>85.043622630809068</v>
      </c>
      <c r="K196" s="10">
        <f t="shared" si="13"/>
        <v>0.46679314270099326</v>
      </c>
      <c r="N196" s="10">
        <f t="shared" si="14"/>
        <v>-14.956377369190932</v>
      </c>
      <c r="P196" s="12">
        <f t="shared" si="15"/>
        <v>6.3404916729136174</v>
      </c>
    </row>
    <row r="197" spans="1:16" ht="19.5" customHeight="1" x14ac:dyDescent="0.25">
      <c r="A197" s="4">
        <v>195</v>
      </c>
      <c r="B197" t="s">
        <v>113</v>
      </c>
      <c r="C197" s="5">
        <v>-2.3378925880004019E-2</v>
      </c>
      <c r="D197" s="7">
        <f t="shared" si="12"/>
        <v>-6.2322038538584243E-2</v>
      </c>
      <c r="E197" s="5">
        <v>130.3541262854778</v>
      </c>
      <c r="F197" s="5">
        <v>132.59869473765741</v>
      </c>
      <c r="G197" s="5">
        <v>129.56952526006651</v>
      </c>
      <c r="H197" s="5">
        <v>132.57884216308591</v>
      </c>
      <c r="I197" s="6">
        <v>69458900</v>
      </c>
      <c r="J197" s="5">
        <v>81.660386754936368</v>
      </c>
      <c r="K197" s="10">
        <f t="shared" si="13"/>
        <v>-2.2247158776081051</v>
      </c>
      <c r="N197" s="10">
        <f t="shared" si="14"/>
        <v>-18.339613245063632</v>
      </c>
      <c r="P197" s="12">
        <f t="shared" si="15"/>
        <v>-2.3378925880004018</v>
      </c>
    </row>
    <row r="198" spans="1:16" ht="19.5" customHeight="1" x14ac:dyDescent="0.25">
      <c r="A198" s="4">
        <v>196</v>
      </c>
      <c r="B198" t="s">
        <v>114</v>
      </c>
      <c r="C198" s="5">
        <v>0.14249497316870541</v>
      </c>
      <c r="D198" s="7">
        <f t="shared" si="12"/>
        <v>-0.22819593758729367</v>
      </c>
      <c r="E198" s="5">
        <v>129.37088385058371</v>
      </c>
      <c r="F198" s="5">
        <v>130.3640581888782</v>
      </c>
      <c r="G198" s="5">
        <v>127.24549137281871</v>
      </c>
      <c r="H198" s="5">
        <v>129.8376770019531</v>
      </c>
      <c r="I198" s="6">
        <v>63896200</v>
      </c>
      <c r="J198" s="5">
        <v>75.076215997131655</v>
      </c>
      <c r="K198" s="10">
        <f t="shared" si="13"/>
        <v>-0.46679315136938726</v>
      </c>
      <c r="N198" s="10">
        <f t="shared" si="14"/>
        <v>-24.923784002868345</v>
      </c>
      <c r="P198" s="12">
        <f t="shared" si="15"/>
        <v>14.24949731687054</v>
      </c>
    </row>
    <row r="199" spans="1:16" ht="19.5" customHeight="1" x14ac:dyDescent="0.25">
      <c r="A199" s="4">
        <v>197</v>
      </c>
      <c r="B199" t="s">
        <v>115</v>
      </c>
      <c r="C199" s="5">
        <v>-1.6398007329921159E-2</v>
      </c>
      <c r="D199" s="7">
        <f t="shared" si="12"/>
        <v>-6.93029570886671E-2</v>
      </c>
      <c r="E199" s="5">
        <v>129.5794655391613</v>
      </c>
      <c r="F199" s="5">
        <v>132.4994007079884</v>
      </c>
      <c r="G199" s="5">
        <v>129.00342256700961</v>
      </c>
      <c r="H199" s="5">
        <v>129.26164245605469</v>
      </c>
      <c r="I199" s="6">
        <v>70790800</v>
      </c>
      <c r="J199" s="5">
        <v>82.585220679063568</v>
      </c>
      <c r="K199" s="10">
        <f t="shared" si="13"/>
        <v>0.31782308310661733</v>
      </c>
      <c r="N199" s="10">
        <f t="shared" si="14"/>
        <v>-17.414779320936432</v>
      </c>
      <c r="P199" s="12">
        <f t="shared" si="15"/>
        <v>-1.6398007329921158</v>
      </c>
    </row>
    <row r="200" spans="1:16" ht="19.5" customHeight="1" x14ac:dyDescent="0.25">
      <c r="A200" s="4">
        <v>198</v>
      </c>
      <c r="B200" t="s">
        <v>116</v>
      </c>
      <c r="C200" s="5">
        <v>2.3199704664896709E-4</v>
      </c>
      <c r="D200" s="7">
        <f t="shared" si="12"/>
        <v>-8.593296146523724E-2</v>
      </c>
      <c r="E200" s="5">
        <v>125.14989258727179</v>
      </c>
      <c r="F200" s="5">
        <v>129.40066969705759</v>
      </c>
      <c r="G200" s="5">
        <v>124.0375346707895</v>
      </c>
      <c r="H200" s="5">
        <v>128.73524475097659</v>
      </c>
      <c r="I200" s="6">
        <v>87754700</v>
      </c>
      <c r="J200" s="5">
        <v>102.8953855620707</v>
      </c>
      <c r="K200" s="10">
        <f t="shared" si="13"/>
        <v>-3.5853521637047976</v>
      </c>
      <c r="N200" s="10">
        <f t="shared" si="14"/>
        <v>2.8953855620707003</v>
      </c>
      <c r="P200" s="12">
        <f t="shared" si="15"/>
        <v>2.3199704664896709E-2</v>
      </c>
    </row>
    <row r="201" spans="1:16" ht="19.5" customHeight="1" x14ac:dyDescent="0.25">
      <c r="A201" s="4">
        <v>199</v>
      </c>
      <c r="B201" t="s">
        <v>117</v>
      </c>
      <c r="C201" s="5">
        <v>9.379797409969215E-2</v>
      </c>
      <c r="D201" s="7">
        <f t="shared" si="12"/>
        <v>-0.17949893851828042</v>
      </c>
      <c r="E201" s="5">
        <v>126.2622395062417</v>
      </c>
      <c r="F201" s="5">
        <v>126.8978704192083</v>
      </c>
      <c r="G201" s="5">
        <v>123.90842138636511</v>
      </c>
      <c r="H201" s="5">
        <v>124.16664123535161</v>
      </c>
      <c r="I201" s="6">
        <v>80962700</v>
      </c>
      <c r="J201" s="5">
        <v>95.945922244680489</v>
      </c>
      <c r="K201" s="10">
        <f t="shared" si="13"/>
        <v>2.0955982708900933</v>
      </c>
      <c r="N201" s="10">
        <f t="shared" si="14"/>
        <v>-4.0540777553195113</v>
      </c>
      <c r="P201" s="12">
        <f t="shared" si="15"/>
        <v>9.3797974099692141</v>
      </c>
    </row>
    <row r="202" spans="1:16" ht="19.5" customHeight="1" x14ac:dyDescent="0.25">
      <c r="A202" s="4">
        <v>200</v>
      </c>
      <c r="B202" t="s">
        <v>118</v>
      </c>
      <c r="C202" s="5">
        <v>2.171176102960785E-2</v>
      </c>
      <c r="D202" s="7">
        <f t="shared" si="12"/>
        <v>-0.10741272544819612</v>
      </c>
      <c r="E202" s="5">
        <v>126.0238786933642</v>
      </c>
      <c r="F202" s="5">
        <v>127.7818013412663</v>
      </c>
      <c r="G202" s="5">
        <v>124.2262357439064</v>
      </c>
      <c r="H202" s="5">
        <v>125.49749755859381</v>
      </c>
      <c r="I202" s="6">
        <v>89113600</v>
      </c>
      <c r="J202" s="5">
        <v>106.6310502315341</v>
      </c>
      <c r="K202" s="10">
        <f t="shared" si="13"/>
        <v>0.52638113477038928</v>
      </c>
      <c r="N202" s="10">
        <f t="shared" si="14"/>
        <v>6.631050231534104</v>
      </c>
      <c r="P202" s="12">
        <f t="shared" si="15"/>
        <v>2.1711761029607852</v>
      </c>
    </row>
    <row r="203" spans="1:16" ht="19.5" customHeight="1" x14ac:dyDescent="0.25">
      <c r="A203" s="4">
        <v>201</v>
      </c>
      <c r="B203" t="s">
        <v>119</v>
      </c>
      <c r="C203" s="5">
        <v>4.4511680156310317E-2</v>
      </c>
      <c r="D203" s="7">
        <f t="shared" si="12"/>
        <v>-0.13021264457489859</v>
      </c>
      <c r="E203" s="5">
        <v>129.39072985955389</v>
      </c>
      <c r="F203" s="5">
        <v>130.00649299644309</v>
      </c>
      <c r="G203" s="5">
        <v>123.3224350650859</v>
      </c>
      <c r="H203" s="5">
        <v>124.21629333496089</v>
      </c>
      <c r="I203" s="6">
        <v>112117500</v>
      </c>
      <c r="J203" s="5">
        <v>135.80527376389401</v>
      </c>
      <c r="K203" s="10">
        <f t="shared" si="13"/>
        <v>5.1744365245929913</v>
      </c>
      <c r="N203" s="10">
        <f t="shared" si="14"/>
        <v>35.805273763894007</v>
      </c>
      <c r="P203" s="12">
        <f t="shared" si="15"/>
        <v>4.4511680156310316</v>
      </c>
    </row>
    <row r="204" spans="1:16" ht="19.5" customHeight="1" x14ac:dyDescent="0.25">
      <c r="A204" s="4">
        <v>202</v>
      </c>
      <c r="B204" t="s">
        <v>120</v>
      </c>
      <c r="C204" s="5">
        <v>9.9774815150636992E-2</v>
      </c>
      <c r="D204" s="7">
        <f t="shared" si="12"/>
        <v>-0.18547577956922526</v>
      </c>
      <c r="E204" s="5">
        <v>127.53352248928761</v>
      </c>
      <c r="F204" s="5">
        <v>129.06300432706689</v>
      </c>
      <c r="G204" s="5">
        <v>126.5602082879272</v>
      </c>
      <c r="H204" s="5">
        <v>129.04313659667969</v>
      </c>
      <c r="I204" s="6">
        <v>77034200</v>
      </c>
      <c r="J204" s="5">
        <v>96.023835249384106</v>
      </c>
      <c r="K204" s="10">
        <f t="shared" si="13"/>
        <v>-1.5096141073920819</v>
      </c>
      <c r="N204" s="10">
        <f t="shared" si="14"/>
        <v>-3.9761647506158937</v>
      </c>
      <c r="P204" s="12">
        <f t="shared" si="15"/>
        <v>9.9774815150636993</v>
      </c>
    </row>
    <row r="205" spans="1:16" ht="19.5" customHeight="1" x14ac:dyDescent="0.25">
      <c r="A205" s="4">
        <v>203</v>
      </c>
      <c r="B205" t="s">
        <v>121</v>
      </c>
      <c r="C205" s="5">
        <v>-0.99762839078903198</v>
      </c>
      <c r="D205" s="7">
        <f t="shared" si="12"/>
        <v>0.91192742637044377</v>
      </c>
      <c r="E205" s="5">
        <v>127.1163813828946</v>
      </c>
      <c r="F205" s="5">
        <v>129.58938336255261</v>
      </c>
      <c r="G205" s="5">
        <v>126.8581615107169</v>
      </c>
      <c r="H205" s="5">
        <v>128.72532653808591</v>
      </c>
      <c r="I205" s="6">
        <v>75703700</v>
      </c>
      <c r="J205" s="5">
        <v>94.706751811006086</v>
      </c>
      <c r="K205" s="10">
        <f t="shared" si="13"/>
        <v>-1.6089451551913072</v>
      </c>
      <c r="N205" s="10">
        <f t="shared" si="14"/>
        <v>-5.293248188993914</v>
      </c>
      <c r="P205" s="12">
        <f t="shared" si="15"/>
        <v>-99.762839078903198</v>
      </c>
    </row>
    <row r="206" spans="1:16" ht="19.5" customHeight="1" x14ac:dyDescent="0.25">
      <c r="A206" s="4">
        <v>204</v>
      </c>
      <c r="B206" t="s">
        <v>122</v>
      </c>
      <c r="C206" s="5">
        <v>1.4410957606349639E-2</v>
      </c>
      <c r="D206" s="7">
        <f t="shared" si="12"/>
        <v>-0.1001119220249379</v>
      </c>
      <c r="E206" s="5">
        <v>128.78490741834369</v>
      </c>
      <c r="F206" s="5">
        <v>130.13562504899269</v>
      </c>
      <c r="G206" s="5">
        <v>125.0108496904985</v>
      </c>
      <c r="H206" s="5">
        <v>125.1796875</v>
      </c>
      <c r="I206" s="6">
        <v>85438400</v>
      </c>
      <c r="J206" s="5">
        <v>104.5518217309108</v>
      </c>
      <c r="K206" s="10">
        <f t="shared" si="13"/>
        <v>3.6052199183436926</v>
      </c>
      <c r="N206" s="10">
        <f t="shared" si="14"/>
        <v>4.5518217309108024</v>
      </c>
      <c r="P206" s="12">
        <f t="shared" si="15"/>
        <v>1.4410957606349639</v>
      </c>
    </row>
    <row r="207" spans="1:16" ht="19.5" customHeight="1" x14ac:dyDescent="0.25">
      <c r="A207" s="4">
        <v>205</v>
      </c>
      <c r="B207" t="s">
        <v>123</v>
      </c>
      <c r="C207" s="5">
        <v>-6.7820269144237874E-2</v>
      </c>
      <c r="D207" s="7">
        <f t="shared" si="12"/>
        <v>-1.7880695274350392E-2</v>
      </c>
      <c r="E207" s="5">
        <v>130.48324745308429</v>
      </c>
      <c r="F207" s="5">
        <v>130.51304147041421</v>
      </c>
      <c r="G207" s="5">
        <v>127.8414001158223</v>
      </c>
      <c r="H207" s="5">
        <v>129.1424560546875</v>
      </c>
      <c r="I207" s="6">
        <v>69007800</v>
      </c>
      <c r="J207" s="5">
        <v>84.53214541119506</v>
      </c>
      <c r="K207" s="10">
        <f t="shared" si="13"/>
        <v>1.3407913983967887</v>
      </c>
      <c r="N207" s="10">
        <f t="shared" si="14"/>
        <v>-15.46785458880494</v>
      </c>
      <c r="P207" s="12">
        <f t="shared" si="15"/>
        <v>-6.7820269144237875</v>
      </c>
    </row>
    <row r="208" spans="1:16" ht="19.5" customHeight="1" x14ac:dyDescent="0.25">
      <c r="A208" s="4">
        <v>206</v>
      </c>
      <c r="B208" t="s">
        <v>124</v>
      </c>
      <c r="C208" s="5">
        <v>4.1302905932806618E-2</v>
      </c>
      <c r="D208" s="7">
        <f t="shared" si="12"/>
        <v>-0.12700387035139488</v>
      </c>
      <c r="E208" s="5">
        <v>130.02635954118171</v>
      </c>
      <c r="F208" s="5">
        <v>131.5161207849917</v>
      </c>
      <c r="G208" s="5">
        <v>128.75509782550131</v>
      </c>
      <c r="H208" s="5">
        <v>130.95994567871091</v>
      </c>
      <c r="I208" s="6">
        <v>63814900</v>
      </c>
      <c r="J208" s="5">
        <v>78.159621266652053</v>
      </c>
      <c r="K208" s="10">
        <f t="shared" si="13"/>
        <v>-0.93358613752920405</v>
      </c>
      <c r="N208" s="10">
        <f t="shared" si="14"/>
        <v>-21.840378733347947</v>
      </c>
      <c r="P208" s="12">
        <f t="shared" si="15"/>
        <v>4.1302905932806615</v>
      </c>
    </row>
    <row r="209" spans="1:16" ht="19.5" customHeight="1" x14ac:dyDescent="0.25">
      <c r="A209" s="4">
        <v>207</v>
      </c>
      <c r="B209" t="s">
        <v>125</v>
      </c>
      <c r="C209" s="5">
        <v>-3.0319272423421639E-2</v>
      </c>
      <c r="D209" s="7">
        <f t="shared" si="12"/>
        <v>-5.5381691995166626E-2</v>
      </c>
      <c r="E209" s="5">
        <v>133.43296275091751</v>
      </c>
      <c r="F209" s="5">
        <v>133.64152085088409</v>
      </c>
      <c r="G209" s="5">
        <v>129.41060412199471</v>
      </c>
      <c r="H209" s="5">
        <v>131.3274230957031</v>
      </c>
      <c r="I209" s="6">
        <v>77852100</v>
      </c>
      <c r="J209" s="5">
        <v>97.053154273327721</v>
      </c>
      <c r="K209" s="10">
        <f t="shared" si="13"/>
        <v>2.1055396552144146</v>
      </c>
      <c r="N209" s="10">
        <f t="shared" si="14"/>
        <v>-2.9468457266722794</v>
      </c>
      <c r="P209" s="12">
        <f t="shared" si="15"/>
        <v>-3.0319272423421637</v>
      </c>
    </row>
    <row r="210" spans="1:16" ht="19.5" customHeight="1" x14ac:dyDescent="0.25">
      <c r="A210" s="4">
        <v>208</v>
      </c>
      <c r="B210" t="s">
        <v>126</v>
      </c>
      <c r="C210" s="5">
        <v>-6.3609441418993579E-2</v>
      </c>
      <c r="D210" s="7">
        <f t="shared" si="12"/>
        <v>-2.2091522999594687E-2</v>
      </c>
      <c r="E210" s="5">
        <v>132.0723249847124</v>
      </c>
      <c r="F210" s="5">
        <v>135.87618468372679</v>
      </c>
      <c r="G210" s="5">
        <v>131.84389912030741</v>
      </c>
      <c r="H210" s="5">
        <v>134.52546691894531</v>
      </c>
      <c r="I210" s="6">
        <v>85928000</v>
      </c>
      <c r="J210" s="5">
        <v>108.44236453270361</v>
      </c>
      <c r="K210" s="10">
        <f t="shared" si="13"/>
        <v>-2.4531419342329173</v>
      </c>
      <c r="N210" s="10">
        <f t="shared" si="14"/>
        <v>8.442364532703607</v>
      </c>
      <c r="P210" s="12">
        <f t="shared" si="15"/>
        <v>-6.360944141899358</v>
      </c>
    </row>
    <row r="211" spans="1:16" ht="19.5" customHeight="1" x14ac:dyDescent="0.25">
      <c r="A211" s="4">
        <v>209</v>
      </c>
      <c r="B211" t="s">
        <v>127</v>
      </c>
      <c r="C211" s="5">
        <v>-0.24959391355514529</v>
      </c>
      <c r="D211" s="7">
        <f t="shared" si="12"/>
        <v>0.16389294913655703</v>
      </c>
      <c r="E211" s="5">
        <v>130.4931803391743</v>
      </c>
      <c r="F211" s="5">
        <v>132.34048528022831</v>
      </c>
      <c r="G211" s="5">
        <v>129.00341877879649</v>
      </c>
      <c r="H211" s="5">
        <v>131.39697265625</v>
      </c>
      <c r="I211" s="6">
        <v>77432800</v>
      </c>
      <c r="J211" s="5">
        <v>99.871782321179808</v>
      </c>
      <c r="K211" s="10">
        <f t="shared" si="13"/>
        <v>-0.90379231707569829</v>
      </c>
      <c r="N211" s="10">
        <f t="shared" si="14"/>
        <v>-0.1282176788201923</v>
      </c>
      <c r="P211" s="12">
        <f t="shared" si="15"/>
        <v>-24.95939135551453</v>
      </c>
    </row>
    <row r="212" spans="1:16" ht="19.5" customHeight="1" x14ac:dyDescent="0.25">
      <c r="A212" s="4">
        <v>210</v>
      </c>
      <c r="B212" t="s">
        <v>98</v>
      </c>
      <c r="C212" s="5">
        <v>-0.1037864224565424</v>
      </c>
      <c r="D212" s="7">
        <f t="shared" si="12"/>
        <v>1.8085458037954139E-2</v>
      </c>
      <c r="E212" s="5">
        <v>147.8836347708332</v>
      </c>
      <c r="F212" s="5">
        <v>150.14807077201851</v>
      </c>
      <c r="G212" s="5">
        <v>147.15862183610659</v>
      </c>
      <c r="H212" s="5">
        <v>149.79054260253909</v>
      </c>
      <c r="I212" s="6">
        <v>118339000</v>
      </c>
      <c r="J212" s="5">
        <v>164.53980189429541</v>
      </c>
      <c r="K212" s="10">
        <f t="shared" si="13"/>
        <v>-1.9069078317058938</v>
      </c>
      <c r="N212" s="10">
        <f t="shared" si="14"/>
        <v>64.539801894295408</v>
      </c>
      <c r="P212" s="12">
        <f t="shared" si="15"/>
        <v>-10.378642245654241</v>
      </c>
    </row>
    <row r="213" spans="1:16" ht="19.5" customHeight="1" x14ac:dyDescent="0.25">
      <c r="A213" s="4">
        <v>211</v>
      </c>
      <c r="B213" t="s">
        <v>99</v>
      </c>
      <c r="C213" s="5">
        <v>8.6047355367941364E-2</v>
      </c>
      <c r="D213" s="7">
        <f t="shared" si="12"/>
        <v>-0.17174831978652963</v>
      </c>
      <c r="E213" s="5">
        <v>142.98729104648939</v>
      </c>
      <c r="F213" s="5">
        <v>145.60927033307379</v>
      </c>
      <c r="G213" s="5">
        <v>140.35538547355571</v>
      </c>
      <c r="H213" s="5">
        <v>144.43731689453119</v>
      </c>
      <c r="I213" s="6">
        <v>77663600</v>
      </c>
      <c r="J213" s="5">
        <v>110.2237825101444</v>
      </c>
      <c r="K213" s="10">
        <f t="shared" si="13"/>
        <v>-1.450025848041804</v>
      </c>
      <c r="N213" s="10">
        <f t="shared" si="14"/>
        <v>10.223782510144403</v>
      </c>
      <c r="P213" s="12">
        <f t="shared" si="15"/>
        <v>8.6047355367941361</v>
      </c>
    </row>
    <row r="214" spans="1:16" ht="19.5" customHeight="1" x14ac:dyDescent="0.25">
      <c r="A214" s="4">
        <v>212</v>
      </c>
      <c r="B214" t="s">
        <v>100</v>
      </c>
      <c r="C214" s="5">
        <v>3.7392158388829783E-2</v>
      </c>
      <c r="D214" s="7">
        <f t="shared" si="12"/>
        <v>-0.12309312280741805</v>
      </c>
      <c r="E214" s="5">
        <v>141.7259712278358</v>
      </c>
      <c r="F214" s="5">
        <v>143.35477649259889</v>
      </c>
      <c r="G214" s="5">
        <v>141.30883983553949</v>
      </c>
      <c r="H214" s="5">
        <v>143.30511474609381</v>
      </c>
      <c r="I214" s="6">
        <v>65874500</v>
      </c>
      <c r="J214" s="5">
        <v>91.260881687248144</v>
      </c>
      <c r="K214" s="10">
        <f t="shared" si="13"/>
        <v>-1.5791435182580074</v>
      </c>
      <c r="N214" s="10">
        <f t="shared" si="14"/>
        <v>-8.7391183127518559</v>
      </c>
      <c r="P214" s="12">
        <f t="shared" si="15"/>
        <v>3.7392158388829784</v>
      </c>
    </row>
    <row r="215" spans="1:16" ht="19.5" customHeight="1" x14ac:dyDescent="0.25">
      <c r="A215" s="4">
        <v>213</v>
      </c>
      <c r="B215" t="s">
        <v>101</v>
      </c>
      <c r="C215" s="5">
        <v>0.12937159026263681</v>
      </c>
      <c r="D215" s="7">
        <f t="shared" si="12"/>
        <v>-0.21507255468122508</v>
      </c>
      <c r="E215" s="5">
        <v>143.97053862143781</v>
      </c>
      <c r="F215" s="5">
        <v>144.5565077620054</v>
      </c>
      <c r="G215" s="5">
        <v>141.87494045439649</v>
      </c>
      <c r="H215" s="5">
        <v>142.02391052246091</v>
      </c>
      <c r="I215" s="6">
        <v>64015300</v>
      </c>
      <c r="J215" s="5">
        <v>88.004898501676024</v>
      </c>
      <c r="K215" s="10">
        <f t="shared" si="13"/>
        <v>1.9466280989769018</v>
      </c>
      <c r="N215" s="10">
        <f t="shared" si="14"/>
        <v>-11.995101498323976</v>
      </c>
      <c r="P215" s="12">
        <f t="shared" si="15"/>
        <v>12.93715902626368</v>
      </c>
    </row>
    <row r="216" spans="1:16" ht="19.5" customHeight="1" x14ac:dyDescent="0.25">
      <c r="A216" s="4">
        <v>214</v>
      </c>
      <c r="B216" t="s">
        <v>102</v>
      </c>
      <c r="C216" s="5">
        <v>-2.40411383921432E-2</v>
      </c>
      <c r="D216" s="7">
        <f t="shared" si="12"/>
        <v>-6.1659826026445069E-2</v>
      </c>
      <c r="E216" s="5">
        <v>142.18281739434451</v>
      </c>
      <c r="F216" s="5">
        <v>146.22502837389459</v>
      </c>
      <c r="G216" s="5">
        <v>142.10336164242301</v>
      </c>
      <c r="H216" s="5">
        <v>144.93389892578119</v>
      </c>
      <c r="I216" s="6">
        <v>70555800</v>
      </c>
      <c r="J216" s="5">
        <v>96.223349652908425</v>
      </c>
      <c r="K216" s="10">
        <f t="shared" si="13"/>
        <v>-2.7510815314366823</v>
      </c>
      <c r="N216" s="10">
        <f t="shared" si="14"/>
        <v>-3.7766503470915751</v>
      </c>
      <c r="P216" s="12">
        <f t="shared" si="15"/>
        <v>-2.40411383921432</v>
      </c>
    </row>
    <row r="217" spans="1:16" ht="19.5" customHeight="1" x14ac:dyDescent="0.25">
      <c r="A217" s="4">
        <v>215</v>
      </c>
      <c r="B217" t="s">
        <v>103</v>
      </c>
      <c r="C217" s="5">
        <v>-9.7704636763780564E-2</v>
      </c>
      <c r="D217" s="7">
        <f t="shared" si="12"/>
        <v>1.2003672345192298E-2</v>
      </c>
      <c r="E217" s="5">
        <v>142.19275507437021</v>
      </c>
      <c r="F217" s="5">
        <v>143.26538507930891</v>
      </c>
      <c r="G217" s="5">
        <v>140.93141953782609</v>
      </c>
      <c r="H217" s="5">
        <v>142.97737121582031</v>
      </c>
      <c r="I217" s="6">
        <v>54105100</v>
      </c>
      <c r="J217" s="5">
        <v>73.046730920129249</v>
      </c>
      <c r="K217" s="10">
        <f t="shared" si="13"/>
        <v>-0.78461614145010117</v>
      </c>
      <c r="N217" s="10">
        <f t="shared" si="14"/>
        <v>-26.953269079870751</v>
      </c>
      <c r="P217" s="12">
        <f t="shared" si="15"/>
        <v>-9.770463676378057</v>
      </c>
    </row>
    <row r="218" spans="1:16" ht="19.5" customHeight="1" x14ac:dyDescent="0.25">
      <c r="A218" s="4">
        <v>216</v>
      </c>
      <c r="B218" t="s">
        <v>104</v>
      </c>
      <c r="C218" s="5">
        <v>0.1661502122879028</v>
      </c>
      <c r="D218" s="7">
        <f t="shared" si="12"/>
        <v>-0.25185117670649104</v>
      </c>
      <c r="E218" s="5">
        <v>139.92831292546481</v>
      </c>
      <c r="F218" s="5">
        <v>141.45779453082099</v>
      </c>
      <c r="G218" s="5">
        <v>137.86250876362061</v>
      </c>
      <c r="H218" s="5">
        <v>140.8916931152344</v>
      </c>
      <c r="I218" s="6">
        <v>65799300</v>
      </c>
      <c r="J218" s="5">
        <v>87.950170485466714</v>
      </c>
      <c r="K218" s="10">
        <f t="shared" si="13"/>
        <v>-0.96338018976959461</v>
      </c>
      <c r="N218" s="10">
        <f t="shared" si="14"/>
        <v>-12.049829514533286</v>
      </c>
      <c r="P218" s="12">
        <f t="shared" si="15"/>
        <v>16.61502122879028</v>
      </c>
    </row>
    <row r="219" spans="1:16" ht="19.5" customHeight="1" x14ac:dyDescent="0.25">
      <c r="A219" s="4">
        <v>217</v>
      </c>
      <c r="B219" t="s">
        <v>105</v>
      </c>
      <c r="C219" s="5">
        <v>6.0213652913188989E-2</v>
      </c>
      <c r="D219" s="7">
        <f t="shared" si="12"/>
        <v>-0.14591461733177724</v>
      </c>
      <c r="E219" s="5">
        <v>139.35226577130831</v>
      </c>
      <c r="F219" s="5">
        <v>142.1828182258553</v>
      </c>
      <c r="G219" s="5">
        <v>139.3423394852482</v>
      </c>
      <c r="H219" s="5">
        <v>141.55711364746091</v>
      </c>
      <c r="I219" s="6">
        <v>66435100</v>
      </c>
      <c r="J219" s="5">
        <v>88.917932559125447</v>
      </c>
      <c r="K219" s="10">
        <f t="shared" si="13"/>
        <v>-2.2048478761525985</v>
      </c>
      <c r="N219" s="10">
        <f t="shared" si="14"/>
        <v>-11.082067440874553</v>
      </c>
      <c r="P219" s="12">
        <f t="shared" si="15"/>
        <v>6.0213652913188991</v>
      </c>
    </row>
    <row r="220" spans="1:16" ht="19.5" customHeight="1" x14ac:dyDescent="0.25">
      <c r="A220" s="4">
        <v>218</v>
      </c>
      <c r="B220" t="s">
        <v>106</v>
      </c>
      <c r="C220" s="5">
        <v>2.0478489473147159E-2</v>
      </c>
      <c r="D220" s="7">
        <f t="shared" si="12"/>
        <v>-0.10617945389173543</v>
      </c>
      <c r="E220" s="5">
        <v>137.17722358305451</v>
      </c>
      <c r="F220" s="5">
        <v>142.3417418452606</v>
      </c>
      <c r="G220" s="5">
        <v>136.95872403405491</v>
      </c>
      <c r="H220" s="5">
        <v>140.1468200683594</v>
      </c>
      <c r="I220" s="6">
        <v>81760300</v>
      </c>
      <c r="J220" s="5">
        <v>108.5997150197729</v>
      </c>
      <c r="K220" s="10">
        <f t="shared" si="13"/>
        <v>-2.9695964853048906</v>
      </c>
      <c r="N220" s="10">
        <f t="shared" si="14"/>
        <v>8.5997150197729013</v>
      </c>
      <c r="P220" s="12">
        <f t="shared" si="15"/>
        <v>2.0478489473147161</v>
      </c>
    </row>
    <row r="221" spans="1:16" ht="19.5" customHeight="1" x14ac:dyDescent="0.25">
      <c r="A221" s="4">
        <v>219</v>
      </c>
      <c r="B221" t="s">
        <v>107</v>
      </c>
      <c r="C221" s="5">
        <v>9.9067878465801576E-2</v>
      </c>
      <c r="D221" s="7">
        <f t="shared" si="12"/>
        <v>-0.18476884288438983</v>
      </c>
      <c r="E221" s="5">
        <v>134.35662194566169</v>
      </c>
      <c r="F221" s="5">
        <v>137.07792506139191</v>
      </c>
      <c r="G221" s="5">
        <v>133.30385958220501</v>
      </c>
      <c r="H221" s="5">
        <v>136.92893981933591</v>
      </c>
      <c r="I221" s="6">
        <v>80223600</v>
      </c>
      <c r="J221" s="5">
        <v>106.264432379076</v>
      </c>
      <c r="K221" s="10">
        <f t="shared" si="13"/>
        <v>-2.5723178736742227</v>
      </c>
      <c r="N221" s="10">
        <f t="shared" si="14"/>
        <v>6.2644323790759984</v>
      </c>
      <c r="P221" s="12">
        <f t="shared" si="15"/>
        <v>9.9067878465801584</v>
      </c>
    </row>
    <row r="222" spans="1:16" ht="19.5" customHeight="1" x14ac:dyDescent="0.25">
      <c r="A222" s="4">
        <v>220</v>
      </c>
      <c r="B222" t="s">
        <v>108</v>
      </c>
      <c r="C222" s="5">
        <v>0.15008889436721801</v>
      </c>
      <c r="D222" s="7">
        <f t="shared" si="12"/>
        <v>-0.23578985878580627</v>
      </c>
      <c r="E222" s="5">
        <v>133.16481507690631</v>
      </c>
      <c r="F222" s="5">
        <v>135.32000153975349</v>
      </c>
      <c r="G222" s="5">
        <v>132.85693346144771</v>
      </c>
      <c r="H222" s="5">
        <v>134.34669494628909</v>
      </c>
      <c r="I222" s="6">
        <v>58280400</v>
      </c>
      <c r="J222" s="5">
        <v>77.34135476758803</v>
      </c>
      <c r="K222" s="10">
        <f t="shared" si="13"/>
        <v>-1.181879869382783</v>
      </c>
      <c r="N222" s="10">
        <f t="shared" si="14"/>
        <v>-22.65864523241197</v>
      </c>
      <c r="P222" s="12">
        <f t="shared" si="15"/>
        <v>15.0088894367218</v>
      </c>
    </row>
    <row r="223" spans="1:16" ht="19.5" customHeight="1" x14ac:dyDescent="0.25">
      <c r="A223" s="4">
        <v>221</v>
      </c>
      <c r="B223" t="s">
        <v>109</v>
      </c>
      <c r="C223" s="5">
        <v>-0.14815641591948289</v>
      </c>
      <c r="D223" s="7">
        <f t="shared" si="12"/>
        <v>6.2455451500894626E-2</v>
      </c>
      <c r="E223" s="5">
        <v>135.88610523043241</v>
      </c>
      <c r="F223" s="5">
        <v>137.66388043157551</v>
      </c>
      <c r="G223" s="5">
        <v>134.1083148746533</v>
      </c>
      <c r="H223" s="5">
        <v>134.28709411621091</v>
      </c>
      <c r="I223" s="6">
        <v>69672800</v>
      </c>
      <c r="J223" s="5">
        <v>91.170444323883231</v>
      </c>
      <c r="K223" s="10">
        <f t="shared" si="13"/>
        <v>1.5990111142214971</v>
      </c>
      <c r="N223" s="10">
        <f t="shared" si="14"/>
        <v>-8.8295556761167688</v>
      </c>
      <c r="P223" s="12">
        <f t="shared" si="15"/>
        <v>-14.815641591948289</v>
      </c>
    </row>
    <row r="224" spans="1:16" ht="19.5" customHeight="1" x14ac:dyDescent="0.25">
      <c r="A224" s="4">
        <v>222</v>
      </c>
      <c r="B224" t="s">
        <v>110</v>
      </c>
      <c r="C224" s="5">
        <v>-1.21574070702787E-2</v>
      </c>
      <c r="D224" s="7">
        <f t="shared" si="12"/>
        <v>-7.3543557348309571E-2</v>
      </c>
      <c r="E224" s="5">
        <v>133.9096762756536</v>
      </c>
      <c r="F224" s="5">
        <v>136.35287626761939</v>
      </c>
      <c r="G224" s="5">
        <v>133.2144573817867</v>
      </c>
      <c r="H224" s="5">
        <v>135.01210021972659</v>
      </c>
      <c r="I224" s="6">
        <v>63646600</v>
      </c>
      <c r="J224" s="5">
        <v>78.629842873368233</v>
      </c>
      <c r="K224" s="10">
        <f t="shared" si="13"/>
        <v>-1.1024239440729957</v>
      </c>
      <c r="N224" s="10">
        <f t="shared" si="14"/>
        <v>-21.370157126631767</v>
      </c>
      <c r="P224" s="12">
        <f t="shared" si="15"/>
        <v>-1.2157407070278701</v>
      </c>
    </row>
    <row r="225" spans="1:16" ht="19.5" customHeight="1" x14ac:dyDescent="0.25">
      <c r="A225" s="4">
        <v>223</v>
      </c>
      <c r="B225" t="s">
        <v>111</v>
      </c>
      <c r="C225" s="5">
        <v>-0.11564741155573451</v>
      </c>
      <c r="D225" s="7">
        <f t="shared" si="12"/>
        <v>2.994644713714624E-2</v>
      </c>
      <c r="E225" s="5">
        <v>131.12877266982611</v>
      </c>
      <c r="F225" s="5">
        <v>133.99904515702519</v>
      </c>
      <c r="G225" s="5">
        <v>130.76130310942929</v>
      </c>
      <c r="H225" s="5">
        <v>133.84013366699219</v>
      </c>
      <c r="I225" s="6">
        <v>57809700</v>
      </c>
      <c r="J225" s="5">
        <v>69.895422315749769</v>
      </c>
      <c r="K225" s="10">
        <f t="shared" si="13"/>
        <v>-2.7113609971660821</v>
      </c>
      <c r="N225" s="10">
        <f t="shared" si="14"/>
        <v>-30.104577684250231</v>
      </c>
      <c r="P225" s="12">
        <f t="shared" si="15"/>
        <v>-11.564741155573451</v>
      </c>
    </row>
    <row r="226" spans="1:16" ht="19.5" customHeight="1" x14ac:dyDescent="0.25">
      <c r="A226" s="4">
        <v>224</v>
      </c>
      <c r="B226" t="s">
        <v>112</v>
      </c>
      <c r="C226" s="5">
        <v>6.3404916729136174E-2</v>
      </c>
      <c r="D226" s="7">
        <f t="shared" si="12"/>
        <v>-0.14910588114772444</v>
      </c>
      <c r="E226" s="5">
        <v>132.96618279113849</v>
      </c>
      <c r="F226" s="5">
        <v>133.34357872752841</v>
      </c>
      <c r="G226" s="5">
        <v>130.54283502595999</v>
      </c>
      <c r="H226" s="5">
        <v>132.4993896484375</v>
      </c>
      <c r="I226" s="6">
        <v>71379600</v>
      </c>
      <c r="J226" s="5">
        <v>85.043622630809068</v>
      </c>
      <c r="K226" s="10">
        <f t="shared" si="13"/>
        <v>0.46679314270099326</v>
      </c>
      <c r="N226" s="10">
        <f t="shared" si="14"/>
        <v>-14.956377369190932</v>
      </c>
      <c r="P226" s="12">
        <f t="shared" si="15"/>
        <v>6.3404916729136174</v>
      </c>
    </row>
    <row r="227" spans="1:16" ht="19.5" customHeight="1" x14ac:dyDescent="0.25">
      <c r="A227" s="4">
        <v>225</v>
      </c>
      <c r="B227" t="s">
        <v>113</v>
      </c>
      <c r="C227" s="5">
        <v>-2.3378925880004019E-2</v>
      </c>
      <c r="D227" s="7">
        <f t="shared" si="12"/>
        <v>-6.2322038538584243E-2</v>
      </c>
      <c r="E227" s="5">
        <v>130.3541262854778</v>
      </c>
      <c r="F227" s="5">
        <v>132.59869473765741</v>
      </c>
      <c r="G227" s="5">
        <v>129.56952526006651</v>
      </c>
      <c r="H227" s="5">
        <v>132.57884216308591</v>
      </c>
      <c r="I227" s="6">
        <v>69458900</v>
      </c>
      <c r="J227" s="5">
        <v>81.660386754936368</v>
      </c>
      <c r="K227" s="10">
        <f t="shared" si="13"/>
        <v>-2.2247158776081051</v>
      </c>
      <c r="N227" s="10">
        <f t="shared" si="14"/>
        <v>-18.339613245063632</v>
      </c>
      <c r="P227" s="12">
        <f t="shared" si="15"/>
        <v>-2.3378925880004018</v>
      </c>
    </row>
    <row r="228" spans="1:16" ht="19.5" customHeight="1" x14ac:dyDescent="0.25">
      <c r="A228" s="4">
        <v>226</v>
      </c>
      <c r="B228" t="s">
        <v>114</v>
      </c>
      <c r="C228" s="5">
        <v>0.14249497316870541</v>
      </c>
      <c r="D228" s="7">
        <f t="shared" si="12"/>
        <v>-0.22819593758729367</v>
      </c>
      <c r="E228" s="5">
        <v>129.37088385058371</v>
      </c>
      <c r="F228" s="5">
        <v>130.3640581888782</v>
      </c>
      <c r="G228" s="5">
        <v>127.24549137281871</v>
      </c>
      <c r="H228" s="5">
        <v>129.8376770019531</v>
      </c>
      <c r="I228" s="6">
        <v>63896200</v>
      </c>
      <c r="J228" s="5">
        <v>75.076215997131655</v>
      </c>
      <c r="K228" s="10">
        <f t="shared" si="13"/>
        <v>-0.46679315136938726</v>
      </c>
      <c r="N228" s="10">
        <f t="shared" si="14"/>
        <v>-24.923784002868345</v>
      </c>
      <c r="P228" s="12">
        <f t="shared" si="15"/>
        <v>14.24949731687054</v>
      </c>
    </row>
    <row r="229" spans="1:16" ht="19.5" customHeight="1" x14ac:dyDescent="0.25">
      <c r="A229" s="4">
        <v>227</v>
      </c>
      <c r="B229" t="s">
        <v>115</v>
      </c>
      <c r="C229" s="5">
        <v>-1.6398007329921159E-2</v>
      </c>
      <c r="D229" s="7">
        <f t="shared" si="12"/>
        <v>-6.93029570886671E-2</v>
      </c>
      <c r="E229" s="5">
        <v>129.5794655391613</v>
      </c>
      <c r="F229" s="5">
        <v>132.4994007079884</v>
      </c>
      <c r="G229" s="5">
        <v>129.00342256700961</v>
      </c>
      <c r="H229" s="5">
        <v>129.26164245605469</v>
      </c>
      <c r="I229" s="6">
        <v>70790800</v>
      </c>
      <c r="J229" s="5">
        <v>82.585220679063568</v>
      </c>
      <c r="K229" s="10">
        <f t="shared" si="13"/>
        <v>0.31782308310661733</v>
      </c>
      <c r="N229" s="10">
        <f t="shared" si="14"/>
        <v>-17.414779320936432</v>
      </c>
      <c r="P229" s="12">
        <f t="shared" si="15"/>
        <v>-1.6398007329921158</v>
      </c>
    </row>
    <row r="230" spans="1:16" ht="19.5" customHeight="1" x14ac:dyDescent="0.25">
      <c r="A230" s="4">
        <v>228</v>
      </c>
      <c r="B230" t="s">
        <v>116</v>
      </c>
      <c r="C230" s="5">
        <v>2.3199704664896709E-4</v>
      </c>
      <c r="D230" s="7">
        <f t="shared" si="12"/>
        <v>-8.593296146523724E-2</v>
      </c>
      <c r="E230" s="5">
        <v>125.14989258727179</v>
      </c>
      <c r="F230" s="5">
        <v>129.40066969705759</v>
      </c>
      <c r="G230" s="5">
        <v>124.0375346707895</v>
      </c>
      <c r="H230" s="5">
        <v>128.73524475097659</v>
      </c>
      <c r="I230" s="6">
        <v>87754700</v>
      </c>
      <c r="J230" s="5">
        <v>102.8953855620707</v>
      </c>
      <c r="K230" s="10">
        <f t="shared" si="13"/>
        <v>-3.5853521637047976</v>
      </c>
      <c r="N230" s="10">
        <f t="shared" si="14"/>
        <v>2.8953855620707003</v>
      </c>
      <c r="P230" s="12">
        <f t="shared" si="15"/>
        <v>2.3199704664896709E-2</v>
      </c>
    </row>
    <row r="231" spans="1:16" ht="19.5" customHeight="1" x14ac:dyDescent="0.25">
      <c r="A231" s="4">
        <v>229</v>
      </c>
      <c r="B231" t="s">
        <v>117</v>
      </c>
      <c r="C231" s="5">
        <v>9.379797409969215E-2</v>
      </c>
      <c r="D231" s="7">
        <f t="shared" si="12"/>
        <v>-0.17949893851828042</v>
      </c>
      <c r="E231" s="5">
        <v>126.2622395062417</v>
      </c>
      <c r="F231" s="5">
        <v>126.8978704192083</v>
      </c>
      <c r="G231" s="5">
        <v>123.90842138636511</v>
      </c>
      <c r="H231" s="5">
        <v>124.16664123535161</v>
      </c>
      <c r="I231" s="6">
        <v>80962700</v>
      </c>
      <c r="J231" s="5">
        <v>95.945922244680489</v>
      </c>
      <c r="K231" s="10">
        <f t="shared" si="13"/>
        <v>2.0955982708900933</v>
      </c>
      <c r="N231" s="10">
        <f t="shared" si="14"/>
        <v>-4.0540777553195113</v>
      </c>
      <c r="P231" s="12">
        <f t="shared" si="15"/>
        <v>9.3797974099692141</v>
      </c>
    </row>
    <row r="232" spans="1:16" ht="19.5" customHeight="1" x14ac:dyDescent="0.25">
      <c r="A232" s="4">
        <v>230</v>
      </c>
      <c r="B232" t="s">
        <v>118</v>
      </c>
      <c r="C232" s="5">
        <v>2.171176102960785E-2</v>
      </c>
      <c r="D232" s="7">
        <f t="shared" si="12"/>
        <v>-0.10741272544819612</v>
      </c>
      <c r="E232" s="5">
        <v>126.0238786933642</v>
      </c>
      <c r="F232" s="5">
        <v>127.7818013412663</v>
      </c>
      <c r="G232" s="5">
        <v>124.2262357439064</v>
      </c>
      <c r="H232" s="5">
        <v>125.49749755859381</v>
      </c>
      <c r="I232" s="6">
        <v>89113600</v>
      </c>
      <c r="J232" s="5">
        <v>106.6310502315341</v>
      </c>
      <c r="K232" s="10">
        <f t="shared" si="13"/>
        <v>0.52638113477038928</v>
      </c>
      <c r="N232" s="10">
        <f t="shared" si="14"/>
        <v>6.631050231534104</v>
      </c>
      <c r="P232" s="12">
        <f t="shared" si="15"/>
        <v>2.1711761029607852</v>
      </c>
    </row>
    <row r="233" spans="1:16" ht="19.5" customHeight="1" x14ac:dyDescent="0.25">
      <c r="A233" s="4">
        <v>231</v>
      </c>
      <c r="B233" t="s">
        <v>119</v>
      </c>
      <c r="C233" s="5">
        <v>4.4511680156310317E-2</v>
      </c>
      <c r="D233" s="7">
        <f t="shared" si="12"/>
        <v>-0.13021264457489859</v>
      </c>
      <c r="E233" s="5">
        <v>129.39072985955389</v>
      </c>
      <c r="F233" s="5">
        <v>130.00649299644309</v>
      </c>
      <c r="G233" s="5">
        <v>123.3224350650859</v>
      </c>
      <c r="H233" s="5">
        <v>124.21629333496089</v>
      </c>
      <c r="I233" s="6">
        <v>112117500</v>
      </c>
      <c r="J233" s="5">
        <v>135.80527376389401</v>
      </c>
      <c r="K233" s="10">
        <f t="shared" si="13"/>
        <v>5.1744365245929913</v>
      </c>
      <c r="N233" s="10">
        <f t="shared" si="14"/>
        <v>35.805273763894007</v>
      </c>
      <c r="P233" s="12">
        <f t="shared" si="15"/>
        <v>4.4511680156310316</v>
      </c>
    </row>
    <row r="234" spans="1:16" ht="19.5" customHeight="1" x14ac:dyDescent="0.25">
      <c r="A234" s="4">
        <v>232</v>
      </c>
      <c r="B234" t="s">
        <v>120</v>
      </c>
      <c r="C234" s="5">
        <v>9.9774815150636992E-2</v>
      </c>
      <c r="D234" s="7">
        <f t="shared" si="12"/>
        <v>-0.18547577956922526</v>
      </c>
      <c r="E234" s="5">
        <v>127.53352248928761</v>
      </c>
      <c r="F234" s="5">
        <v>129.06300432706689</v>
      </c>
      <c r="G234" s="5">
        <v>126.5602082879272</v>
      </c>
      <c r="H234" s="5">
        <v>129.04313659667969</v>
      </c>
      <c r="I234" s="6">
        <v>77034200</v>
      </c>
      <c r="J234" s="5">
        <v>96.023835249384106</v>
      </c>
      <c r="K234" s="10">
        <f t="shared" si="13"/>
        <v>-1.5096141073920819</v>
      </c>
      <c r="N234" s="10">
        <f t="shared" si="14"/>
        <v>-3.9761647506158937</v>
      </c>
      <c r="P234" s="12">
        <f t="shared" si="15"/>
        <v>9.9774815150636993</v>
      </c>
    </row>
    <row r="235" spans="1:16" ht="19.5" customHeight="1" x14ac:dyDescent="0.25">
      <c r="A235" s="4">
        <v>233</v>
      </c>
      <c r="B235" t="s">
        <v>121</v>
      </c>
      <c r="C235" s="5">
        <v>-0.99762839078903198</v>
      </c>
      <c r="D235" s="7">
        <f t="shared" si="12"/>
        <v>0.91192742637044377</v>
      </c>
      <c r="E235" s="5">
        <v>127.1163813828946</v>
      </c>
      <c r="F235" s="5">
        <v>129.58938336255261</v>
      </c>
      <c r="G235" s="5">
        <v>126.8581615107169</v>
      </c>
      <c r="H235" s="5">
        <v>128.72532653808591</v>
      </c>
      <c r="I235" s="6">
        <v>75703700</v>
      </c>
      <c r="J235" s="5">
        <v>94.706751811006086</v>
      </c>
      <c r="K235" s="10">
        <f t="shared" si="13"/>
        <v>-1.6089451551913072</v>
      </c>
      <c r="N235" s="10">
        <f t="shared" si="14"/>
        <v>-5.293248188993914</v>
      </c>
      <c r="P235" s="12">
        <f t="shared" si="15"/>
        <v>-99.762839078903198</v>
      </c>
    </row>
    <row r="236" spans="1:16" ht="19.5" customHeight="1" x14ac:dyDescent="0.25">
      <c r="A236" s="4">
        <v>234</v>
      </c>
      <c r="B236" t="s">
        <v>122</v>
      </c>
      <c r="C236" s="5">
        <v>1.4410957606349639E-2</v>
      </c>
      <c r="D236" s="7">
        <f t="shared" si="12"/>
        <v>-0.1001119220249379</v>
      </c>
      <c r="E236" s="5">
        <v>128.78490741834369</v>
      </c>
      <c r="F236" s="5">
        <v>130.13562504899269</v>
      </c>
      <c r="G236" s="5">
        <v>125.0108496904985</v>
      </c>
      <c r="H236" s="5">
        <v>125.1796875</v>
      </c>
      <c r="I236" s="6">
        <v>85438400</v>
      </c>
      <c r="J236" s="5">
        <v>104.5518217309108</v>
      </c>
      <c r="K236" s="10">
        <f t="shared" si="13"/>
        <v>3.6052199183436926</v>
      </c>
      <c r="N236" s="10">
        <f t="shared" si="14"/>
        <v>4.5518217309108024</v>
      </c>
      <c r="P236" s="12">
        <f t="shared" si="15"/>
        <v>1.4410957606349639</v>
      </c>
    </row>
    <row r="237" spans="1:16" ht="19.5" customHeight="1" x14ac:dyDescent="0.25">
      <c r="A237" s="4">
        <v>235</v>
      </c>
      <c r="B237" t="s">
        <v>123</v>
      </c>
      <c r="C237" s="5">
        <v>-6.7820269144237874E-2</v>
      </c>
      <c r="D237" s="7">
        <f t="shared" si="12"/>
        <v>-1.7880695274350392E-2</v>
      </c>
      <c r="E237" s="5">
        <v>130.48324745308429</v>
      </c>
      <c r="F237" s="5">
        <v>130.51304147041421</v>
      </c>
      <c r="G237" s="5">
        <v>127.8414001158223</v>
      </c>
      <c r="H237" s="5">
        <v>129.1424560546875</v>
      </c>
      <c r="I237" s="6">
        <v>69007800</v>
      </c>
      <c r="J237" s="5">
        <v>84.53214541119506</v>
      </c>
      <c r="K237" s="10">
        <f t="shared" si="13"/>
        <v>1.3407913983967887</v>
      </c>
      <c r="N237" s="10">
        <f t="shared" si="14"/>
        <v>-15.46785458880494</v>
      </c>
      <c r="P237" s="12">
        <f t="shared" si="15"/>
        <v>-6.7820269144237875</v>
      </c>
    </row>
    <row r="238" spans="1:16" ht="19.5" customHeight="1" x14ac:dyDescent="0.25">
      <c r="A238" s="4">
        <v>236</v>
      </c>
      <c r="B238" t="s">
        <v>124</v>
      </c>
      <c r="C238" s="5">
        <v>4.1302905932806618E-2</v>
      </c>
      <c r="D238" s="7">
        <f t="shared" si="12"/>
        <v>-0.12700387035139488</v>
      </c>
      <c r="E238" s="5">
        <v>130.02635954118171</v>
      </c>
      <c r="F238" s="5">
        <v>131.5161207849917</v>
      </c>
      <c r="G238" s="5">
        <v>128.75509782550131</v>
      </c>
      <c r="H238" s="5">
        <v>130.95994567871091</v>
      </c>
      <c r="I238" s="6">
        <v>63814900</v>
      </c>
      <c r="J238" s="5">
        <v>78.159621266652053</v>
      </c>
      <c r="K238" s="10">
        <f t="shared" si="13"/>
        <v>-0.93358613752920405</v>
      </c>
      <c r="N238" s="10">
        <f t="shared" si="14"/>
        <v>-21.840378733347947</v>
      </c>
      <c r="P238" s="12">
        <f t="shared" si="15"/>
        <v>4.1302905932806615</v>
      </c>
    </row>
    <row r="239" spans="1:16" ht="19.5" customHeight="1" x14ac:dyDescent="0.25">
      <c r="A239" s="4">
        <v>237</v>
      </c>
      <c r="B239" t="s">
        <v>125</v>
      </c>
      <c r="C239" s="5">
        <v>-3.0319272423421639E-2</v>
      </c>
      <c r="D239" s="7">
        <f t="shared" si="12"/>
        <v>-5.5381691995166626E-2</v>
      </c>
      <c r="E239" s="5">
        <v>133.43296275091751</v>
      </c>
      <c r="F239" s="5">
        <v>133.64152085088409</v>
      </c>
      <c r="G239" s="5">
        <v>129.41060412199471</v>
      </c>
      <c r="H239" s="5">
        <v>131.3274230957031</v>
      </c>
      <c r="I239" s="6">
        <v>77852100</v>
      </c>
      <c r="J239" s="5">
        <v>97.053154273327721</v>
      </c>
      <c r="K239" s="10">
        <f t="shared" si="13"/>
        <v>2.1055396552144146</v>
      </c>
      <c r="N239" s="10">
        <f t="shared" si="14"/>
        <v>-2.9468457266722794</v>
      </c>
      <c r="P239" s="12">
        <f t="shared" si="15"/>
        <v>-3.0319272423421637</v>
      </c>
    </row>
    <row r="240" spans="1:16" ht="19.5" customHeight="1" x14ac:dyDescent="0.25">
      <c r="A240" s="4">
        <v>238</v>
      </c>
      <c r="B240" t="s">
        <v>126</v>
      </c>
      <c r="C240" s="5">
        <v>-6.3609441418993579E-2</v>
      </c>
      <c r="D240" s="7">
        <f t="shared" si="12"/>
        <v>-2.2091522999594687E-2</v>
      </c>
      <c r="E240" s="5">
        <v>132.0723249847124</v>
      </c>
      <c r="F240" s="5">
        <v>135.87618468372679</v>
      </c>
      <c r="G240" s="5">
        <v>131.84389912030741</v>
      </c>
      <c r="H240" s="5">
        <v>134.52546691894531</v>
      </c>
      <c r="I240" s="6">
        <v>85928000</v>
      </c>
      <c r="J240" s="5">
        <v>108.44236453270361</v>
      </c>
      <c r="K240" s="10">
        <f t="shared" si="13"/>
        <v>-2.4531419342329173</v>
      </c>
      <c r="N240" s="10">
        <f t="shared" si="14"/>
        <v>8.442364532703607</v>
      </c>
      <c r="P240" s="12">
        <f t="shared" si="15"/>
        <v>-6.360944141899358</v>
      </c>
    </row>
    <row r="241" spans="1:16" ht="19.5" customHeight="1" x14ac:dyDescent="0.25">
      <c r="A241" s="4">
        <v>239</v>
      </c>
      <c r="B241" t="s">
        <v>127</v>
      </c>
      <c r="C241" s="5">
        <v>-0.24959391355514529</v>
      </c>
      <c r="D241" s="7">
        <f t="shared" si="12"/>
        <v>0.16389294913655703</v>
      </c>
      <c r="E241" s="5">
        <v>130.4931803391743</v>
      </c>
      <c r="F241" s="5">
        <v>132.34048528022831</v>
      </c>
      <c r="G241" s="5">
        <v>129.00341877879649</v>
      </c>
      <c r="H241" s="5">
        <v>131.39697265625</v>
      </c>
      <c r="I241" s="6">
        <v>77432800</v>
      </c>
      <c r="J241" s="5">
        <v>99.871782321179808</v>
      </c>
      <c r="K241" s="10">
        <f t="shared" si="13"/>
        <v>-0.90379231707569829</v>
      </c>
      <c r="N241" s="10">
        <f t="shared" si="14"/>
        <v>-0.1282176788201923</v>
      </c>
      <c r="P241" s="12">
        <f t="shared" si="15"/>
        <v>-24.95939135551453</v>
      </c>
    </row>
    <row r="242" spans="1:16" ht="19.5" customHeight="1" x14ac:dyDescent="0.25">
      <c r="A242" s="4">
        <v>240</v>
      </c>
      <c r="B242" t="s">
        <v>128</v>
      </c>
      <c r="C242" s="5">
        <v>3.8236290841794432E-2</v>
      </c>
      <c r="D242" s="7">
        <f t="shared" si="12"/>
        <v>-0.1239372552603827</v>
      </c>
      <c r="E242" s="5">
        <v>164.01454398948371</v>
      </c>
      <c r="F242" s="5">
        <v>166.15312285913819</v>
      </c>
      <c r="G242" s="5">
        <v>163.43762157947921</v>
      </c>
      <c r="H242" s="5">
        <v>164.9097595214844</v>
      </c>
      <c r="I242" s="6">
        <v>81235400</v>
      </c>
      <c r="J242" s="5">
        <v>152.95493796680239</v>
      </c>
      <c r="K242" s="10">
        <f t="shared" si="13"/>
        <v>-0.89521553200069093</v>
      </c>
      <c r="N242" s="10">
        <f t="shared" si="14"/>
        <v>52.95493796680239</v>
      </c>
      <c r="P242" s="12">
        <f t="shared" si="15"/>
        <v>3.8236290841794434</v>
      </c>
    </row>
    <row r="243" spans="1:16" ht="19.5" customHeight="1" x14ac:dyDescent="0.25">
      <c r="A243" s="4">
        <v>241</v>
      </c>
      <c r="B243" t="s">
        <v>129</v>
      </c>
      <c r="C243" s="5">
        <v>1.382682949491217E-4</v>
      </c>
      <c r="D243" s="7">
        <f t="shared" si="12"/>
        <v>-8.5839232713537383E-2</v>
      </c>
      <c r="E243" s="5">
        <v>168.60006243847391</v>
      </c>
      <c r="F243" s="5">
        <v>170.01252131721549</v>
      </c>
      <c r="G243" s="5">
        <v>166.2724899979184</v>
      </c>
      <c r="H243" s="5">
        <v>166.5609436035156</v>
      </c>
      <c r="I243" s="6">
        <v>65136000</v>
      </c>
      <c r="J243" s="5">
        <v>126.1726750230365</v>
      </c>
      <c r="K243" s="10">
        <f t="shared" si="13"/>
        <v>2.039118834958316</v>
      </c>
      <c r="N243" s="10">
        <f t="shared" si="14"/>
        <v>26.172675023036504</v>
      </c>
      <c r="P243" s="12">
        <f t="shared" si="15"/>
        <v>1.3826829494912169E-2</v>
      </c>
    </row>
    <row r="244" spans="1:16" ht="19.5" customHeight="1" x14ac:dyDescent="0.25">
      <c r="A244" s="4">
        <v>242</v>
      </c>
      <c r="B244" t="s">
        <v>130</v>
      </c>
      <c r="C244" s="5">
        <v>-6.6461154357073038E-3</v>
      </c>
      <c r="D244" s="7">
        <f t="shared" si="12"/>
        <v>-7.9054848982880968E-2</v>
      </c>
      <c r="E244" s="5">
        <v>169.18693041616751</v>
      </c>
      <c r="F244" s="5">
        <v>169.44555970108411</v>
      </c>
      <c r="G244" s="5">
        <v>166.65046620211871</v>
      </c>
      <c r="H244" s="5">
        <v>167.64515686035159</v>
      </c>
      <c r="I244" s="6">
        <v>48425700</v>
      </c>
      <c r="J244" s="5">
        <v>95.548868272818126</v>
      </c>
      <c r="K244" s="10">
        <f t="shared" si="13"/>
        <v>1.5417735558159222</v>
      </c>
      <c r="N244" s="10">
        <f t="shared" si="14"/>
        <v>-4.451131727181874</v>
      </c>
      <c r="P244" s="12">
        <f t="shared" si="15"/>
        <v>-0.66461154357073038</v>
      </c>
    </row>
    <row r="245" spans="1:16" ht="19.5" customHeight="1" x14ac:dyDescent="0.25">
      <c r="A245" s="4">
        <v>243</v>
      </c>
      <c r="B245" t="s">
        <v>131</v>
      </c>
      <c r="C245" s="5">
        <v>5.5165365264483401E-2</v>
      </c>
      <c r="D245" s="7">
        <f t="shared" si="12"/>
        <v>-0.14086632968307167</v>
      </c>
      <c r="E245" s="5">
        <v>168.38122353778559</v>
      </c>
      <c r="F245" s="5">
        <v>169.54500971834219</v>
      </c>
      <c r="G245" s="5">
        <v>167.74462216095711</v>
      </c>
      <c r="H245" s="5">
        <v>168.6895751953125</v>
      </c>
      <c r="I245" s="6">
        <v>52472900</v>
      </c>
      <c r="J245" s="5">
        <v>102.6683490797045</v>
      </c>
      <c r="K245" s="10">
        <f t="shared" si="13"/>
        <v>-0.30835165752691296</v>
      </c>
      <c r="N245" s="10">
        <f t="shared" si="14"/>
        <v>2.6683490797044982</v>
      </c>
      <c r="P245" s="12">
        <f t="shared" si="15"/>
        <v>5.5165365264483404</v>
      </c>
    </row>
    <row r="246" spans="1:16" ht="19.5" customHeight="1" x14ac:dyDescent="0.25">
      <c r="A246" s="4">
        <v>244</v>
      </c>
      <c r="B246" t="s">
        <v>132</v>
      </c>
      <c r="C246" s="5">
        <v>1.6205574099062051E-2</v>
      </c>
      <c r="D246" s="7">
        <f t="shared" si="12"/>
        <v>-0.10190653851765032</v>
      </c>
      <c r="E246" s="5">
        <v>167.59542941249299</v>
      </c>
      <c r="F246" s="5">
        <v>168.94820927398081</v>
      </c>
      <c r="G246" s="5">
        <v>166.9886675221689</v>
      </c>
      <c r="H246" s="5">
        <v>168.77909851074219</v>
      </c>
      <c r="I246" s="6">
        <v>55209200</v>
      </c>
      <c r="J246" s="5">
        <v>106.3290383495938</v>
      </c>
      <c r="K246" s="10">
        <f t="shared" si="13"/>
        <v>-1.1836690982491973</v>
      </c>
      <c r="N246" s="10">
        <f t="shared" si="14"/>
        <v>6.3290383495938016</v>
      </c>
      <c r="P246" s="12">
        <f t="shared" si="15"/>
        <v>1.620557409906205</v>
      </c>
    </row>
    <row r="247" spans="1:16" ht="19.5" customHeight="1" x14ac:dyDescent="0.25">
      <c r="A247" s="4">
        <v>245</v>
      </c>
      <c r="B247" t="s">
        <v>133</v>
      </c>
      <c r="C247" s="5">
        <v>-2.0914405186208681E-2</v>
      </c>
      <c r="D247" s="7">
        <f t="shared" si="12"/>
        <v>-6.4786559232379581E-2</v>
      </c>
      <c r="E247" s="5">
        <v>164.31294881528851</v>
      </c>
      <c r="F247" s="5">
        <v>167.66505140633129</v>
      </c>
      <c r="G247" s="5">
        <v>164.31294881528851</v>
      </c>
      <c r="H247" s="5">
        <v>167.51585388183591</v>
      </c>
      <c r="I247" s="6">
        <v>64902300</v>
      </c>
      <c r="J247" s="5">
        <v>125.6880645111314</v>
      </c>
      <c r="K247" s="10">
        <f t="shared" si="13"/>
        <v>-3.2029050665474017</v>
      </c>
      <c r="N247" s="10">
        <f t="shared" si="14"/>
        <v>25.688064511131401</v>
      </c>
      <c r="P247" s="12">
        <f t="shared" si="15"/>
        <v>-2.091440518620868</v>
      </c>
    </row>
    <row r="248" spans="1:16" ht="19.5" customHeight="1" x14ac:dyDescent="0.25">
      <c r="A248" s="4">
        <v>246</v>
      </c>
      <c r="B248" t="s">
        <v>134</v>
      </c>
      <c r="C248" s="5">
        <v>-5.4724654296224168E-2</v>
      </c>
      <c r="D248" s="7">
        <f t="shared" si="12"/>
        <v>-3.0976310122364098E-2</v>
      </c>
      <c r="E248" s="5">
        <v>162.1942530360821</v>
      </c>
      <c r="F248" s="5">
        <v>164.40246746710309</v>
      </c>
      <c r="G248" s="5">
        <v>161.93563893414961</v>
      </c>
      <c r="H248" s="5">
        <v>162.8905334472656</v>
      </c>
      <c r="I248" s="6">
        <v>45498800</v>
      </c>
      <c r="J248" s="5">
        <v>89.287266691615429</v>
      </c>
      <c r="K248" s="10">
        <f t="shared" si="13"/>
        <v>-0.69628041118349415</v>
      </c>
      <c r="N248" s="10">
        <f t="shared" si="14"/>
        <v>-10.712733308384571</v>
      </c>
      <c r="P248" s="12">
        <f t="shared" si="15"/>
        <v>-5.4724654296224164</v>
      </c>
    </row>
    <row r="249" spans="1:16" ht="19.5" customHeight="1" x14ac:dyDescent="0.25">
      <c r="A249" s="4">
        <v>247</v>
      </c>
      <c r="B249" t="s">
        <v>135</v>
      </c>
      <c r="C249" s="5">
        <v>2.1249400180114369E-2</v>
      </c>
      <c r="D249" s="7">
        <f t="shared" si="12"/>
        <v>-0.10695036459870264</v>
      </c>
      <c r="E249" s="5">
        <v>164.3129563853264</v>
      </c>
      <c r="F249" s="5">
        <v>165.42700509361609</v>
      </c>
      <c r="G249" s="5">
        <v>162.86070130964151</v>
      </c>
      <c r="H249" s="5">
        <v>162.90049743652341</v>
      </c>
      <c r="I249" s="6">
        <v>48714100</v>
      </c>
      <c r="J249" s="5">
        <v>95.550742569402331</v>
      </c>
      <c r="K249" s="10">
        <f t="shared" si="13"/>
        <v>1.4124589488029926</v>
      </c>
      <c r="N249" s="10">
        <f t="shared" si="14"/>
        <v>-4.4492574305976689</v>
      </c>
      <c r="P249" s="12">
        <f t="shared" si="15"/>
        <v>2.1249400180114368</v>
      </c>
    </row>
    <row r="250" spans="1:16" ht="19.5" customHeight="1" x14ac:dyDescent="0.25">
      <c r="A250" s="4">
        <v>248</v>
      </c>
      <c r="B250" t="s">
        <v>136</v>
      </c>
      <c r="C250" s="5">
        <v>-4.6853990063573853E-2</v>
      </c>
      <c r="D250" s="7">
        <f t="shared" si="12"/>
        <v>-3.8846974355014413E-2</v>
      </c>
      <c r="E250" s="5">
        <v>164.1239445035273</v>
      </c>
      <c r="F250" s="5">
        <v>164.72076491828591</v>
      </c>
      <c r="G250" s="5">
        <v>163.01983736066529</v>
      </c>
      <c r="H250" s="5">
        <v>164.45219421386719</v>
      </c>
      <c r="I250" s="6">
        <v>41949600</v>
      </c>
      <c r="J250" s="5">
        <v>81.986856570493245</v>
      </c>
      <c r="K250" s="10">
        <f t="shared" si="13"/>
        <v>-0.32824971033988959</v>
      </c>
      <c r="N250" s="10">
        <f t="shared" si="14"/>
        <v>-18.013143429506755</v>
      </c>
      <c r="P250" s="12">
        <f t="shared" si="15"/>
        <v>-4.6853990063573852</v>
      </c>
    </row>
    <row r="251" spans="1:16" ht="19.5" customHeight="1" x14ac:dyDescent="0.25">
      <c r="A251" s="4">
        <v>249</v>
      </c>
      <c r="B251" t="s">
        <v>137</v>
      </c>
      <c r="C251" s="5">
        <v>7.1391280216302311E-2</v>
      </c>
      <c r="D251" s="7">
        <f t="shared" si="12"/>
        <v>-0.15709224463489058</v>
      </c>
      <c r="E251" s="5">
        <v>164.1736993693865</v>
      </c>
      <c r="F251" s="5">
        <v>165.56626024688211</v>
      </c>
      <c r="G251" s="5">
        <v>163.61667501838829</v>
      </c>
      <c r="H251" s="5">
        <v>164.14385986328119</v>
      </c>
      <c r="I251" s="6">
        <v>58337300</v>
      </c>
      <c r="J251" s="5">
        <v>112.1254571644689</v>
      </c>
      <c r="K251" s="10">
        <f t="shared" si="13"/>
        <v>2.9839506105304281E-2</v>
      </c>
      <c r="N251" s="10">
        <f t="shared" si="14"/>
        <v>12.125457164468898</v>
      </c>
      <c r="P251" s="12">
        <f t="shared" si="15"/>
        <v>7.1391280216302313</v>
      </c>
    </row>
    <row r="252" spans="1:16" ht="19.5" customHeight="1" x14ac:dyDescent="0.25">
      <c r="A252" s="4">
        <v>250</v>
      </c>
      <c r="B252" t="s">
        <v>138</v>
      </c>
      <c r="C252" s="5">
        <v>-1.8018832075893769E-2</v>
      </c>
      <c r="D252" s="7">
        <f t="shared" si="12"/>
        <v>-6.768213234269449E-2</v>
      </c>
      <c r="E252" s="5">
        <v>165.20815818730489</v>
      </c>
      <c r="F252" s="5">
        <v>166.97870624189721</v>
      </c>
      <c r="G252" s="5">
        <v>164.6809733832844</v>
      </c>
      <c r="H252" s="5">
        <v>165.76518249511719</v>
      </c>
      <c r="I252" s="6">
        <v>52456400</v>
      </c>
      <c r="J252" s="5">
        <v>99.930590527259582</v>
      </c>
      <c r="K252" s="10">
        <f t="shared" si="13"/>
        <v>-0.5570243078122985</v>
      </c>
      <c r="N252" s="10">
        <f t="shared" si="14"/>
        <v>-6.9409472740417755E-2</v>
      </c>
      <c r="P252" s="12">
        <f t="shared" si="15"/>
        <v>-1.8018832075893769</v>
      </c>
    </row>
    <row r="253" spans="1:16" ht="19.5" customHeight="1" x14ac:dyDescent="0.25">
      <c r="A253" s="4">
        <v>251</v>
      </c>
      <c r="B253" t="s">
        <v>139</v>
      </c>
      <c r="C253" s="5">
        <v>3.7055228661683808E-2</v>
      </c>
      <c r="D253" s="7">
        <f t="shared" si="12"/>
        <v>-0.12275619308027208</v>
      </c>
      <c r="E253" s="5">
        <v>164.91971970616621</v>
      </c>
      <c r="F253" s="5">
        <v>167.26719034550069</v>
      </c>
      <c r="G253" s="5">
        <v>164.66109041256871</v>
      </c>
      <c r="H253" s="5">
        <v>166.74000549316409</v>
      </c>
      <c r="I253" s="6">
        <v>47720200</v>
      </c>
      <c r="J253" s="5">
        <v>88.938787837615834</v>
      </c>
      <c r="K253" s="10">
        <f t="shared" si="13"/>
        <v>-1.8202857869978857</v>
      </c>
      <c r="N253" s="10">
        <f t="shared" si="14"/>
        <v>-11.061212162384166</v>
      </c>
      <c r="P253" s="12">
        <f t="shared" si="15"/>
        <v>3.7055228661683808</v>
      </c>
    </row>
    <row r="254" spans="1:16" ht="19.5" customHeight="1" x14ac:dyDescent="0.25">
      <c r="A254" s="4">
        <v>252</v>
      </c>
      <c r="B254" t="s">
        <v>140</v>
      </c>
      <c r="C254" s="5">
        <v>1.82517240862939E-2</v>
      </c>
      <c r="D254" s="7">
        <f t="shared" si="12"/>
        <v>-0.10395268850488217</v>
      </c>
      <c r="E254" s="5">
        <v>165.21812044520621</v>
      </c>
      <c r="F254" s="5">
        <v>166.52116274782821</v>
      </c>
      <c r="G254" s="5">
        <v>164.77049751750579</v>
      </c>
      <c r="H254" s="5">
        <v>165.5861511230469</v>
      </c>
      <c r="I254" s="6">
        <v>49923000</v>
      </c>
      <c r="J254" s="5">
        <v>90.825220895604403</v>
      </c>
      <c r="K254" s="10">
        <f t="shared" si="13"/>
        <v>-0.36803067784069299</v>
      </c>
      <c r="N254" s="10">
        <f t="shared" si="14"/>
        <v>-9.1747791043955971</v>
      </c>
      <c r="P254" s="12">
        <f t="shared" si="15"/>
        <v>1.8251724086293899</v>
      </c>
    </row>
    <row r="255" spans="1:16" ht="19.5" customHeight="1" x14ac:dyDescent="0.25">
      <c r="A255" s="4">
        <v>253</v>
      </c>
      <c r="B255" t="s">
        <v>141</v>
      </c>
      <c r="C255" s="5">
        <v>0.14266790132225471</v>
      </c>
      <c r="D255" s="7">
        <f t="shared" si="12"/>
        <v>-0.22836886574084297</v>
      </c>
      <c r="E255" s="5">
        <v>164.21346609228311</v>
      </c>
      <c r="F255" s="5">
        <v>164.51187630525919</v>
      </c>
      <c r="G255" s="5">
        <v>163.15909649383829</v>
      </c>
      <c r="H255" s="5">
        <v>164.35272216796881</v>
      </c>
      <c r="I255" s="6">
        <v>41516200</v>
      </c>
      <c r="J255" s="5">
        <v>73.93548182582505</v>
      </c>
      <c r="K255" s="10">
        <f t="shared" si="13"/>
        <v>-0.13925607568569376</v>
      </c>
      <c r="N255" s="10">
        <f t="shared" si="14"/>
        <v>-26.06451817417495</v>
      </c>
      <c r="P255" s="12">
        <f t="shared" si="15"/>
        <v>14.26679013222547</v>
      </c>
    </row>
    <row r="256" spans="1:16" ht="19.5" customHeight="1" x14ac:dyDescent="0.25">
      <c r="A256" s="4">
        <v>254</v>
      </c>
      <c r="B256" t="s">
        <v>142</v>
      </c>
      <c r="C256" s="5">
        <v>9.958662761672385E-2</v>
      </c>
      <c r="D256" s="7">
        <f t="shared" si="12"/>
        <v>-0.18528759203531212</v>
      </c>
      <c r="E256" s="5">
        <v>163.71613667723</v>
      </c>
      <c r="F256" s="5">
        <v>165.43696249527881</v>
      </c>
      <c r="G256" s="5">
        <v>162.95023577555261</v>
      </c>
      <c r="H256" s="5">
        <v>164.3328552246094</v>
      </c>
      <c r="I256" s="6">
        <v>49386500</v>
      </c>
      <c r="J256" s="5">
        <v>83.672817622178343</v>
      </c>
      <c r="K256" s="10">
        <f t="shared" si="13"/>
        <v>-0.61671854737940635</v>
      </c>
      <c r="N256" s="10">
        <f t="shared" si="14"/>
        <v>-16.327182377821657</v>
      </c>
      <c r="P256" s="12">
        <f t="shared" si="15"/>
        <v>9.9586627616723842</v>
      </c>
    </row>
    <row r="257" spans="1:16" ht="19.5" customHeight="1" x14ac:dyDescent="0.25">
      <c r="A257" s="4">
        <v>255</v>
      </c>
      <c r="B257" t="s">
        <v>143</v>
      </c>
      <c r="C257" s="5">
        <v>6.7227352636588633E-2</v>
      </c>
      <c r="D257" s="7">
        <f t="shared" si="12"/>
        <v>-0.1529283170551769</v>
      </c>
      <c r="E257" s="5">
        <v>160.7718574587899</v>
      </c>
      <c r="F257" s="5">
        <v>164.91971572128989</v>
      </c>
      <c r="G257" s="5">
        <v>160.56296574037589</v>
      </c>
      <c r="H257" s="5">
        <v>164.68098449707031</v>
      </c>
      <c r="I257" s="6">
        <v>68445600</v>
      </c>
      <c r="J257" s="5">
        <v>113.3917187744359</v>
      </c>
      <c r="K257" s="10">
        <f t="shared" si="13"/>
        <v>-3.9091270382804169</v>
      </c>
      <c r="N257" s="10">
        <f t="shared" si="14"/>
        <v>13.391718774435901</v>
      </c>
      <c r="P257" s="12">
        <f t="shared" si="15"/>
        <v>6.7227352636588638</v>
      </c>
    </row>
    <row r="258" spans="1:16" ht="19.5" customHeight="1" x14ac:dyDescent="0.25">
      <c r="A258" s="4">
        <v>256</v>
      </c>
      <c r="B258" t="s">
        <v>144</v>
      </c>
      <c r="C258" s="5">
        <v>3.6725678703353561E-2</v>
      </c>
      <c r="D258" s="7">
        <f t="shared" si="12"/>
        <v>-0.12242664312194182</v>
      </c>
      <c r="E258" s="5">
        <v>160.364033451534</v>
      </c>
      <c r="F258" s="5">
        <v>161.19956998427631</v>
      </c>
      <c r="G258" s="5">
        <v>158.93167643667559</v>
      </c>
      <c r="H258" s="5">
        <v>159.24998474121091</v>
      </c>
      <c r="I258" s="6">
        <v>50133100</v>
      </c>
      <c r="J258" s="5">
        <v>82.458204556895154</v>
      </c>
      <c r="K258" s="10">
        <f t="shared" si="13"/>
        <v>1.1140487103230896</v>
      </c>
      <c r="N258" s="10">
        <f t="shared" si="14"/>
        <v>-17.541795443104846</v>
      </c>
      <c r="P258" s="12">
        <f t="shared" si="15"/>
        <v>3.6725678703353561</v>
      </c>
    </row>
    <row r="259" spans="1:16" ht="19.5" customHeight="1" x14ac:dyDescent="0.25">
      <c r="A259" s="4">
        <v>257</v>
      </c>
      <c r="B259" t="s">
        <v>145</v>
      </c>
      <c r="C259" s="5">
        <v>0.1107221493832968</v>
      </c>
      <c r="D259" s="7">
        <f t="shared" ref="D259:D322" si="16">$P$3-C259</f>
        <v>-0.19642311380188507</v>
      </c>
      <c r="E259" s="5">
        <v>161.48803207823499</v>
      </c>
      <c r="F259" s="5">
        <v>161.4979735206733</v>
      </c>
      <c r="G259" s="5">
        <v>159.65778975869071</v>
      </c>
      <c r="H259" s="5">
        <v>159.9462585449219</v>
      </c>
      <c r="I259" s="6">
        <v>47644200</v>
      </c>
      <c r="J259" s="5">
        <v>76.87482649627475</v>
      </c>
      <c r="K259" s="10">
        <f t="shared" ref="K259:K322" si="17">E259-H259</f>
        <v>1.5417735333130906</v>
      </c>
      <c r="N259" s="10">
        <f t="shared" ref="N259:N322" si="18">J259-100</f>
        <v>-23.12517350372525</v>
      </c>
      <c r="P259" s="12">
        <f t="shared" ref="P259:P322" si="19">C259*100</f>
        <v>11.07221493832968</v>
      </c>
    </row>
    <row r="260" spans="1:16" ht="19.5" customHeight="1" x14ac:dyDescent="0.25">
      <c r="A260" s="4">
        <v>258</v>
      </c>
      <c r="B260" t="s">
        <v>146</v>
      </c>
      <c r="C260" s="5">
        <v>-2.9632174942979941E-2</v>
      </c>
      <c r="D260" s="7">
        <f t="shared" si="16"/>
        <v>-5.6068789475608324E-2</v>
      </c>
      <c r="E260" s="5">
        <v>160.56297681334851</v>
      </c>
      <c r="F260" s="5">
        <v>161.16973876953119</v>
      </c>
      <c r="G260" s="5">
        <v>159.23009486952941</v>
      </c>
      <c r="H260" s="5">
        <v>161.16973876953119</v>
      </c>
      <c r="I260" s="6">
        <v>47716900</v>
      </c>
      <c r="J260" s="5">
        <v>74.771479314752909</v>
      </c>
      <c r="K260" s="10">
        <f t="shared" si="17"/>
        <v>-0.60676195618268025</v>
      </c>
      <c r="N260" s="10">
        <f t="shared" si="18"/>
        <v>-25.228520685247091</v>
      </c>
      <c r="P260" s="12">
        <f t="shared" si="19"/>
        <v>-2.9632174942979943</v>
      </c>
    </row>
    <row r="261" spans="1:16" ht="19.5" customHeight="1" x14ac:dyDescent="0.25">
      <c r="A261" s="4">
        <v>259</v>
      </c>
      <c r="B261" t="s">
        <v>147</v>
      </c>
      <c r="C261" s="5">
        <v>6.4335743266270146E-2</v>
      </c>
      <c r="D261" s="7">
        <f t="shared" si="16"/>
        <v>-0.15003670768485841</v>
      </c>
      <c r="E261" s="5">
        <v>161.56759551688819</v>
      </c>
      <c r="F261" s="5">
        <v>164.08417683308289</v>
      </c>
      <c r="G261" s="5">
        <v>161.13988582133629</v>
      </c>
      <c r="H261" s="5">
        <v>163.7857666015625</v>
      </c>
      <c r="I261" s="6">
        <v>45390100</v>
      </c>
      <c r="J261" s="5">
        <v>69.98191713798488</v>
      </c>
      <c r="K261" s="10">
        <f t="shared" si="17"/>
        <v>-2.2181710846743101</v>
      </c>
      <c r="N261" s="10">
        <f t="shared" si="18"/>
        <v>-30.01808286201512</v>
      </c>
      <c r="P261" s="12">
        <f t="shared" si="19"/>
        <v>6.4335743266270145</v>
      </c>
    </row>
    <row r="262" spans="1:16" ht="19.5" customHeight="1" x14ac:dyDescent="0.25">
      <c r="A262" s="4">
        <v>260</v>
      </c>
      <c r="B262" t="s">
        <v>148</v>
      </c>
      <c r="C262" s="5">
        <v>2.496327938433503E-2</v>
      </c>
      <c r="D262" s="7">
        <f t="shared" si="16"/>
        <v>-0.11066424380292329</v>
      </c>
      <c r="E262" s="5">
        <v>163.8653412006972</v>
      </c>
      <c r="F262" s="5">
        <v>164.1736928700945</v>
      </c>
      <c r="G262" s="5">
        <v>160.94094829595181</v>
      </c>
      <c r="H262" s="5">
        <v>162.8905334472656</v>
      </c>
      <c r="I262" s="6">
        <v>51511700</v>
      </c>
      <c r="J262" s="5">
        <v>78.906521299232423</v>
      </c>
      <c r="K262" s="10">
        <f t="shared" si="17"/>
        <v>0.97480775343160531</v>
      </c>
      <c r="N262" s="10">
        <f t="shared" si="18"/>
        <v>-21.093478700767577</v>
      </c>
      <c r="P262" s="12">
        <f t="shared" si="19"/>
        <v>2.4963279384335029</v>
      </c>
    </row>
    <row r="263" spans="1:16" ht="19.5" customHeight="1" x14ac:dyDescent="0.25">
      <c r="A263" s="4">
        <v>261</v>
      </c>
      <c r="B263" t="s">
        <v>149</v>
      </c>
      <c r="C263" s="5">
        <v>6.3790109637923628E-2</v>
      </c>
      <c r="D263" s="7">
        <f t="shared" si="16"/>
        <v>-0.14949107405651191</v>
      </c>
      <c r="E263" s="5">
        <v>165.7154614560811</v>
      </c>
      <c r="F263" s="5">
        <v>165.9541774883584</v>
      </c>
      <c r="G263" s="5">
        <v>164.23336698533799</v>
      </c>
      <c r="H263" s="5">
        <v>164.7506103515625</v>
      </c>
      <c r="I263" s="6">
        <v>46278300</v>
      </c>
      <c r="J263" s="5">
        <v>71.124525745434468</v>
      </c>
      <c r="K263" s="10">
        <f t="shared" si="17"/>
        <v>0.96485110451860123</v>
      </c>
      <c r="N263" s="10">
        <f t="shared" si="18"/>
        <v>-28.875474254565532</v>
      </c>
      <c r="P263" s="12">
        <f t="shared" si="19"/>
        <v>6.3790109637923624</v>
      </c>
    </row>
    <row r="264" spans="1:16" ht="19.5" customHeight="1" x14ac:dyDescent="0.25">
      <c r="A264" s="4">
        <v>262</v>
      </c>
      <c r="B264" t="s">
        <v>150</v>
      </c>
      <c r="C264" s="5">
        <v>9.5927904829659752E-2</v>
      </c>
      <c r="D264" s="7">
        <f t="shared" si="16"/>
        <v>-0.181628869248248</v>
      </c>
      <c r="E264" s="5">
        <v>163.39784400301389</v>
      </c>
      <c r="F264" s="5">
        <v>165.40710827013061</v>
      </c>
      <c r="G264" s="5">
        <v>163.3481064329263</v>
      </c>
      <c r="H264" s="5">
        <v>165.2877502441406</v>
      </c>
      <c r="I264" s="6">
        <v>56976200</v>
      </c>
      <c r="J264" s="5">
        <v>86.904609195267298</v>
      </c>
      <c r="K264" s="10">
        <f t="shared" si="17"/>
        <v>-1.8899062411267096</v>
      </c>
      <c r="N264" s="10">
        <f t="shared" si="18"/>
        <v>-13.095390804732702</v>
      </c>
      <c r="P264" s="12">
        <f t="shared" si="19"/>
        <v>9.5927904829659756</v>
      </c>
    </row>
    <row r="265" spans="1:16" ht="19.5" customHeight="1" x14ac:dyDescent="0.25">
      <c r="A265" s="4">
        <v>263</v>
      </c>
      <c r="B265" t="s">
        <v>151</v>
      </c>
      <c r="C265" s="5">
        <v>8.1948212882159505E-2</v>
      </c>
      <c r="D265" s="7">
        <f t="shared" si="16"/>
        <v>-0.16764917730074777</v>
      </c>
      <c r="E265" s="5">
        <v>161.5775447028789</v>
      </c>
      <c r="F265" s="5">
        <v>164.12395022951111</v>
      </c>
      <c r="G265" s="5">
        <v>161.0503598951515</v>
      </c>
      <c r="H265" s="5">
        <v>164.02447509765619</v>
      </c>
      <c r="I265" s="6">
        <v>68749800</v>
      </c>
      <c r="J265" s="5">
        <v>102.4726766060235</v>
      </c>
      <c r="K265" s="10">
        <f t="shared" si="17"/>
        <v>-2.4469303947772971</v>
      </c>
      <c r="N265" s="10">
        <f t="shared" si="18"/>
        <v>2.4726766060234979</v>
      </c>
      <c r="P265" s="12">
        <f t="shared" si="19"/>
        <v>8.1948212882159499</v>
      </c>
    </row>
    <row r="266" spans="1:16" ht="19.5" customHeight="1" x14ac:dyDescent="0.25">
      <c r="A266" s="4">
        <v>264</v>
      </c>
      <c r="B266" t="s">
        <v>152</v>
      </c>
      <c r="C266" s="5">
        <v>8.3162883480452449E-2</v>
      </c>
      <c r="D266" s="7">
        <f t="shared" si="16"/>
        <v>-0.16886384789904071</v>
      </c>
      <c r="E266" s="5">
        <v>160.67237554046591</v>
      </c>
      <c r="F266" s="5">
        <v>161.6073871569827</v>
      </c>
      <c r="G266" s="5">
        <v>160.41376144180629</v>
      </c>
      <c r="H266" s="5">
        <v>161.49797058105469</v>
      </c>
      <c r="I266" s="6">
        <v>49501700</v>
      </c>
      <c r="J266" s="5">
        <v>73.674223918936733</v>
      </c>
      <c r="K266" s="10">
        <f t="shared" si="17"/>
        <v>-0.82559504058878019</v>
      </c>
      <c r="N266" s="10">
        <f t="shared" si="18"/>
        <v>-26.325776081063267</v>
      </c>
      <c r="P266" s="12">
        <f t="shared" si="19"/>
        <v>8.3162883480452443</v>
      </c>
    </row>
    <row r="267" spans="1:16" ht="19.5" customHeight="1" x14ac:dyDescent="0.25">
      <c r="A267" s="4">
        <v>265</v>
      </c>
      <c r="B267" t="s">
        <v>153</v>
      </c>
      <c r="C267" s="5">
        <v>2.8643694841527269E-2</v>
      </c>
      <c r="D267" s="7">
        <f t="shared" si="16"/>
        <v>-0.11434465926011553</v>
      </c>
      <c r="E267" s="5">
        <v>158.52385152978849</v>
      </c>
      <c r="F267" s="5">
        <v>160.19493979325279</v>
      </c>
      <c r="G267" s="5">
        <v>158.50396864384621</v>
      </c>
      <c r="H267" s="5">
        <v>159.91642761230469</v>
      </c>
      <c r="I267" s="6">
        <v>51305700</v>
      </c>
      <c r="J267" s="5">
        <v>76.203972548526551</v>
      </c>
      <c r="K267" s="10">
        <f t="shared" si="17"/>
        <v>-1.3925760825162001</v>
      </c>
      <c r="N267" s="10">
        <f t="shared" si="18"/>
        <v>-23.796027451473449</v>
      </c>
      <c r="P267" s="12">
        <f t="shared" si="19"/>
        <v>2.8643694841527267</v>
      </c>
    </row>
    <row r="268" spans="1:16" ht="19.5" customHeight="1" x14ac:dyDescent="0.25">
      <c r="A268" s="4">
        <v>266</v>
      </c>
      <c r="B268" t="s">
        <v>154</v>
      </c>
      <c r="C268" s="5">
        <v>7.8514973596141624E-2</v>
      </c>
      <c r="D268" s="7">
        <f t="shared" si="16"/>
        <v>-0.16421593801472989</v>
      </c>
      <c r="E268" s="5">
        <v>157.13128131197891</v>
      </c>
      <c r="F268" s="5">
        <v>157.64852469355819</v>
      </c>
      <c r="G268" s="5">
        <v>155.15184147819761</v>
      </c>
      <c r="H268" s="5">
        <v>156.81297302246091</v>
      </c>
      <c r="I268" s="6">
        <v>45992200</v>
      </c>
      <c r="J268" s="5">
        <v>68.100806879703356</v>
      </c>
      <c r="K268" s="10">
        <f t="shared" si="17"/>
        <v>0.31830828951800072</v>
      </c>
      <c r="N268" s="10">
        <f t="shared" si="18"/>
        <v>-31.899193120296644</v>
      </c>
      <c r="P268" s="12">
        <f t="shared" si="19"/>
        <v>7.8514973596141626</v>
      </c>
    </row>
    <row r="269" spans="1:16" ht="19.5" customHeight="1" x14ac:dyDescent="0.25">
      <c r="A269" s="4">
        <v>267</v>
      </c>
      <c r="B269" t="s">
        <v>155</v>
      </c>
      <c r="C269" s="5">
        <v>5.3182201475129039E-2</v>
      </c>
      <c r="D269" s="7">
        <f t="shared" si="16"/>
        <v>-0.1388831658937173</v>
      </c>
      <c r="E269" s="5">
        <v>159.09082636642631</v>
      </c>
      <c r="F269" s="5">
        <v>159.91642143440509</v>
      </c>
      <c r="G269" s="5">
        <v>157.03180941777291</v>
      </c>
      <c r="H269" s="5">
        <v>157.43963623046881</v>
      </c>
      <c r="I269" s="6">
        <v>52390300</v>
      </c>
      <c r="J269" s="5">
        <v>77.313781327655519</v>
      </c>
      <c r="K269" s="10">
        <f t="shared" si="17"/>
        <v>1.6511901359575063</v>
      </c>
      <c r="N269" s="10">
        <f t="shared" si="18"/>
        <v>-22.686218672344481</v>
      </c>
      <c r="P269" s="12">
        <f t="shared" si="19"/>
        <v>5.3182201475129043</v>
      </c>
    </row>
    <row r="270" spans="1:16" ht="19.5" customHeight="1" x14ac:dyDescent="0.25">
      <c r="A270" s="4">
        <v>268</v>
      </c>
      <c r="B270" t="s">
        <v>156</v>
      </c>
      <c r="C270" s="5">
        <v>6.7393394831677771E-3</v>
      </c>
      <c r="D270" s="7">
        <f t="shared" si="16"/>
        <v>-9.2440303901756046E-2</v>
      </c>
      <c r="E270" s="5">
        <v>158.0165505839538</v>
      </c>
      <c r="F270" s="5">
        <v>159.4886884339235</v>
      </c>
      <c r="G270" s="5">
        <v>157.0119185339363</v>
      </c>
      <c r="H270" s="5">
        <v>159.399169921875</v>
      </c>
      <c r="I270" s="6">
        <v>59196500</v>
      </c>
      <c r="J270" s="5">
        <v>87.836949551010918</v>
      </c>
      <c r="K270" s="10">
        <f t="shared" si="17"/>
        <v>-1.3826193379211986</v>
      </c>
      <c r="N270" s="10">
        <f t="shared" si="18"/>
        <v>-12.163050448989082</v>
      </c>
      <c r="P270" s="12">
        <f t="shared" si="19"/>
        <v>0.67393394831677766</v>
      </c>
    </row>
    <row r="271" spans="1:16" ht="19.5" customHeight="1" x14ac:dyDescent="0.25">
      <c r="A271" s="4">
        <v>269</v>
      </c>
      <c r="B271" t="s">
        <v>157</v>
      </c>
      <c r="C271" s="5">
        <v>-2.8389980959156891E-2</v>
      </c>
      <c r="D271" s="7">
        <f t="shared" si="16"/>
        <v>-5.7310983459431378E-2</v>
      </c>
      <c r="E271" s="5">
        <v>157.98672167982269</v>
      </c>
      <c r="F271" s="5">
        <v>160.69228152915829</v>
      </c>
      <c r="G271" s="5">
        <v>156.84281829728229</v>
      </c>
      <c r="H271" s="5">
        <v>158.086181640625</v>
      </c>
      <c r="I271" s="6">
        <v>67622100</v>
      </c>
      <c r="J271" s="5">
        <v>100.6172322862369</v>
      </c>
      <c r="K271" s="10">
        <f t="shared" si="17"/>
        <v>-9.9459960802306568E-2</v>
      </c>
      <c r="N271" s="10">
        <f t="shared" si="18"/>
        <v>0.61723228623689863</v>
      </c>
      <c r="P271" s="12">
        <f t="shared" si="19"/>
        <v>-2.8389980959156893</v>
      </c>
    </row>
    <row r="272" spans="1:16" ht="19.5" customHeight="1" x14ac:dyDescent="0.25">
      <c r="A272" s="4">
        <v>270</v>
      </c>
      <c r="B272" t="s">
        <v>128</v>
      </c>
      <c r="C272" s="5">
        <v>3.8236290841794432E-2</v>
      </c>
      <c r="D272" s="7">
        <f t="shared" si="16"/>
        <v>-0.1239372552603827</v>
      </c>
      <c r="E272" s="5">
        <v>164.01454398948371</v>
      </c>
      <c r="F272" s="5">
        <v>166.15312285913819</v>
      </c>
      <c r="G272" s="5">
        <v>163.43762157947921</v>
      </c>
      <c r="H272" s="5">
        <v>164.9097595214844</v>
      </c>
      <c r="I272" s="6">
        <v>81235400</v>
      </c>
      <c r="J272" s="5">
        <v>152.95493796680239</v>
      </c>
      <c r="K272" s="10">
        <f t="shared" si="17"/>
        <v>-0.89521553200069093</v>
      </c>
      <c r="N272" s="10">
        <f t="shared" si="18"/>
        <v>52.95493796680239</v>
      </c>
      <c r="P272" s="12">
        <f t="shared" si="19"/>
        <v>3.8236290841794434</v>
      </c>
    </row>
    <row r="273" spans="1:16" ht="19.5" customHeight="1" x14ac:dyDescent="0.25">
      <c r="A273" s="4">
        <v>271</v>
      </c>
      <c r="B273" t="s">
        <v>129</v>
      </c>
      <c r="C273" s="5">
        <v>1.382682949491217E-4</v>
      </c>
      <c r="D273" s="7">
        <f t="shared" si="16"/>
        <v>-8.5839232713537383E-2</v>
      </c>
      <c r="E273" s="5">
        <v>168.60006243847391</v>
      </c>
      <c r="F273" s="5">
        <v>170.01252131721549</v>
      </c>
      <c r="G273" s="5">
        <v>166.2724899979184</v>
      </c>
      <c r="H273" s="5">
        <v>166.5609436035156</v>
      </c>
      <c r="I273" s="6">
        <v>65136000</v>
      </c>
      <c r="J273" s="5">
        <v>126.1726750230365</v>
      </c>
      <c r="K273" s="10">
        <f t="shared" si="17"/>
        <v>2.039118834958316</v>
      </c>
      <c r="N273" s="10">
        <f t="shared" si="18"/>
        <v>26.172675023036504</v>
      </c>
      <c r="P273" s="12">
        <f t="shared" si="19"/>
        <v>1.3826829494912169E-2</v>
      </c>
    </row>
    <row r="274" spans="1:16" ht="19.5" customHeight="1" x14ac:dyDescent="0.25">
      <c r="A274" s="4">
        <v>272</v>
      </c>
      <c r="B274" t="s">
        <v>130</v>
      </c>
      <c r="C274" s="5">
        <v>-6.6461154357073038E-3</v>
      </c>
      <c r="D274" s="7">
        <f t="shared" si="16"/>
        <v>-7.9054848982880968E-2</v>
      </c>
      <c r="E274" s="5">
        <v>169.18693041616751</v>
      </c>
      <c r="F274" s="5">
        <v>169.44555970108411</v>
      </c>
      <c r="G274" s="5">
        <v>166.65046620211871</v>
      </c>
      <c r="H274" s="5">
        <v>167.64515686035159</v>
      </c>
      <c r="I274" s="6">
        <v>48425700</v>
      </c>
      <c r="J274" s="5">
        <v>95.548868272818126</v>
      </c>
      <c r="K274" s="10">
        <f t="shared" si="17"/>
        <v>1.5417735558159222</v>
      </c>
      <c r="N274" s="10">
        <f t="shared" si="18"/>
        <v>-4.451131727181874</v>
      </c>
      <c r="P274" s="12">
        <f t="shared" si="19"/>
        <v>-0.66461154357073038</v>
      </c>
    </row>
    <row r="275" spans="1:16" ht="19.5" customHeight="1" x14ac:dyDescent="0.25">
      <c r="A275" s="4">
        <v>273</v>
      </c>
      <c r="B275" t="s">
        <v>131</v>
      </c>
      <c r="C275" s="5">
        <v>5.5165365264483401E-2</v>
      </c>
      <c r="D275" s="7">
        <f t="shared" si="16"/>
        <v>-0.14086632968307167</v>
      </c>
      <c r="E275" s="5">
        <v>168.38122353778559</v>
      </c>
      <c r="F275" s="5">
        <v>169.54500971834219</v>
      </c>
      <c r="G275" s="5">
        <v>167.74462216095711</v>
      </c>
      <c r="H275" s="5">
        <v>168.6895751953125</v>
      </c>
      <c r="I275" s="6">
        <v>52472900</v>
      </c>
      <c r="J275" s="5">
        <v>102.6683490797045</v>
      </c>
      <c r="K275" s="10">
        <f t="shared" si="17"/>
        <v>-0.30835165752691296</v>
      </c>
      <c r="N275" s="10">
        <f t="shared" si="18"/>
        <v>2.6683490797044982</v>
      </c>
      <c r="P275" s="12">
        <f t="shared" si="19"/>
        <v>5.5165365264483404</v>
      </c>
    </row>
    <row r="276" spans="1:16" ht="19.5" customHeight="1" x14ac:dyDescent="0.25">
      <c r="A276" s="4">
        <v>274</v>
      </c>
      <c r="B276" t="s">
        <v>132</v>
      </c>
      <c r="C276" s="5">
        <v>1.6205574099062051E-2</v>
      </c>
      <c r="D276" s="7">
        <f t="shared" si="16"/>
        <v>-0.10190653851765032</v>
      </c>
      <c r="E276" s="5">
        <v>167.59542941249299</v>
      </c>
      <c r="F276" s="5">
        <v>168.94820927398081</v>
      </c>
      <c r="G276" s="5">
        <v>166.9886675221689</v>
      </c>
      <c r="H276" s="5">
        <v>168.77909851074219</v>
      </c>
      <c r="I276" s="6">
        <v>55209200</v>
      </c>
      <c r="J276" s="5">
        <v>106.3290383495938</v>
      </c>
      <c r="K276" s="10">
        <f t="shared" si="17"/>
        <v>-1.1836690982491973</v>
      </c>
      <c r="N276" s="10">
        <f t="shared" si="18"/>
        <v>6.3290383495938016</v>
      </c>
      <c r="P276" s="12">
        <f t="shared" si="19"/>
        <v>1.620557409906205</v>
      </c>
    </row>
    <row r="277" spans="1:16" ht="19.5" customHeight="1" x14ac:dyDescent="0.25">
      <c r="A277" s="4">
        <v>275</v>
      </c>
      <c r="B277" t="s">
        <v>133</v>
      </c>
      <c r="C277" s="5">
        <v>-2.0914405186208681E-2</v>
      </c>
      <c r="D277" s="7">
        <f t="shared" si="16"/>
        <v>-6.4786559232379581E-2</v>
      </c>
      <c r="E277" s="5">
        <v>164.31294881528851</v>
      </c>
      <c r="F277" s="5">
        <v>167.66505140633129</v>
      </c>
      <c r="G277" s="5">
        <v>164.31294881528851</v>
      </c>
      <c r="H277" s="5">
        <v>167.51585388183591</v>
      </c>
      <c r="I277" s="6">
        <v>64902300</v>
      </c>
      <c r="J277" s="5">
        <v>125.6880645111314</v>
      </c>
      <c r="K277" s="10">
        <f t="shared" si="17"/>
        <v>-3.2029050665474017</v>
      </c>
      <c r="N277" s="10">
        <f t="shared" si="18"/>
        <v>25.688064511131401</v>
      </c>
      <c r="P277" s="12">
        <f t="shared" si="19"/>
        <v>-2.091440518620868</v>
      </c>
    </row>
    <row r="278" spans="1:16" ht="19.5" customHeight="1" x14ac:dyDescent="0.25">
      <c r="A278" s="4">
        <v>276</v>
      </c>
      <c r="B278" t="s">
        <v>134</v>
      </c>
      <c r="C278" s="5">
        <v>-5.4724654296224168E-2</v>
      </c>
      <c r="D278" s="7">
        <f t="shared" si="16"/>
        <v>-3.0976310122364098E-2</v>
      </c>
      <c r="E278" s="5">
        <v>162.1942530360821</v>
      </c>
      <c r="F278" s="5">
        <v>164.40246746710309</v>
      </c>
      <c r="G278" s="5">
        <v>161.93563893414961</v>
      </c>
      <c r="H278" s="5">
        <v>162.8905334472656</v>
      </c>
      <c r="I278" s="6">
        <v>45498800</v>
      </c>
      <c r="J278" s="5">
        <v>89.287266691615429</v>
      </c>
      <c r="K278" s="10">
        <f t="shared" si="17"/>
        <v>-0.69628041118349415</v>
      </c>
      <c r="N278" s="10">
        <f t="shared" si="18"/>
        <v>-10.712733308384571</v>
      </c>
      <c r="P278" s="12">
        <f t="shared" si="19"/>
        <v>-5.4724654296224164</v>
      </c>
    </row>
    <row r="279" spans="1:16" ht="19.5" customHeight="1" x14ac:dyDescent="0.25">
      <c r="A279" s="4">
        <v>277</v>
      </c>
      <c r="B279" t="s">
        <v>135</v>
      </c>
      <c r="C279" s="5">
        <v>2.1249400180114369E-2</v>
      </c>
      <c r="D279" s="7">
        <f t="shared" si="16"/>
        <v>-0.10695036459870264</v>
      </c>
      <c r="E279" s="5">
        <v>164.3129563853264</v>
      </c>
      <c r="F279" s="5">
        <v>165.42700509361609</v>
      </c>
      <c r="G279" s="5">
        <v>162.86070130964151</v>
      </c>
      <c r="H279" s="5">
        <v>162.90049743652341</v>
      </c>
      <c r="I279" s="6">
        <v>48714100</v>
      </c>
      <c r="J279" s="5">
        <v>95.550742569402331</v>
      </c>
      <c r="K279" s="10">
        <f t="shared" si="17"/>
        <v>1.4124589488029926</v>
      </c>
      <c r="N279" s="10">
        <f t="shared" si="18"/>
        <v>-4.4492574305976689</v>
      </c>
      <c r="P279" s="12">
        <f t="shared" si="19"/>
        <v>2.1249400180114368</v>
      </c>
    </row>
    <row r="280" spans="1:16" ht="19.5" customHeight="1" x14ac:dyDescent="0.25">
      <c r="A280" s="4">
        <v>278</v>
      </c>
      <c r="B280" t="s">
        <v>136</v>
      </c>
      <c r="C280" s="5">
        <v>-4.6853990063573853E-2</v>
      </c>
      <c r="D280" s="7">
        <f t="shared" si="16"/>
        <v>-3.8846974355014413E-2</v>
      </c>
      <c r="E280" s="5">
        <v>164.1239445035273</v>
      </c>
      <c r="F280" s="5">
        <v>164.72076491828591</v>
      </c>
      <c r="G280" s="5">
        <v>163.01983736066529</v>
      </c>
      <c r="H280" s="5">
        <v>164.45219421386719</v>
      </c>
      <c r="I280" s="6">
        <v>41949600</v>
      </c>
      <c r="J280" s="5">
        <v>81.986856570493245</v>
      </c>
      <c r="K280" s="10">
        <f t="shared" si="17"/>
        <v>-0.32824971033988959</v>
      </c>
      <c r="N280" s="10">
        <f t="shared" si="18"/>
        <v>-18.013143429506755</v>
      </c>
      <c r="P280" s="12">
        <f t="shared" si="19"/>
        <v>-4.6853990063573852</v>
      </c>
    </row>
    <row r="281" spans="1:16" ht="19.5" customHeight="1" x14ac:dyDescent="0.25">
      <c r="A281" s="4">
        <v>279</v>
      </c>
      <c r="B281" t="s">
        <v>137</v>
      </c>
      <c r="C281" s="5">
        <v>7.1391280216302311E-2</v>
      </c>
      <c r="D281" s="7">
        <f t="shared" si="16"/>
        <v>-0.15709224463489058</v>
      </c>
      <c r="E281" s="5">
        <v>164.1736993693865</v>
      </c>
      <c r="F281" s="5">
        <v>165.56626024688211</v>
      </c>
      <c r="G281" s="5">
        <v>163.61667501838829</v>
      </c>
      <c r="H281" s="5">
        <v>164.14385986328119</v>
      </c>
      <c r="I281" s="6">
        <v>58337300</v>
      </c>
      <c r="J281" s="5">
        <v>112.1254571644689</v>
      </c>
      <c r="K281" s="10">
        <f t="shared" si="17"/>
        <v>2.9839506105304281E-2</v>
      </c>
      <c r="N281" s="10">
        <f t="shared" si="18"/>
        <v>12.125457164468898</v>
      </c>
      <c r="P281" s="12">
        <f t="shared" si="19"/>
        <v>7.1391280216302313</v>
      </c>
    </row>
    <row r="282" spans="1:16" ht="19.5" customHeight="1" x14ac:dyDescent="0.25">
      <c r="A282" s="4">
        <v>280</v>
      </c>
      <c r="B282" t="s">
        <v>138</v>
      </c>
      <c r="C282" s="5">
        <v>-1.8018832075893769E-2</v>
      </c>
      <c r="D282" s="7">
        <f t="shared" si="16"/>
        <v>-6.768213234269449E-2</v>
      </c>
      <c r="E282" s="5">
        <v>165.20815818730489</v>
      </c>
      <c r="F282" s="5">
        <v>166.97870624189721</v>
      </c>
      <c r="G282" s="5">
        <v>164.6809733832844</v>
      </c>
      <c r="H282" s="5">
        <v>165.76518249511719</v>
      </c>
      <c r="I282" s="6">
        <v>52456400</v>
      </c>
      <c r="J282" s="5">
        <v>99.930590527259582</v>
      </c>
      <c r="K282" s="10">
        <f t="shared" si="17"/>
        <v>-0.5570243078122985</v>
      </c>
      <c r="N282" s="10">
        <f t="shared" si="18"/>
        <v>-6.9409472740417755E-2</v>
      </c>
      <c r="P282" s="12">
        <f t="shared" si="19"/>
        <v>-1.8018832075893769</v>
      </c>
    </row>
    <row r="283" spans="1:16" ht="19.5" customHeight="1" x14ac:dyDescent="0.25">
      <c r="A283" s="4">
        <v>281</v>
      </c>
      <c r="B283" t="s">
        <v>139</v>
      </c>
      <c r="C283" s="5">
        <v>3.7055228661683808E-2</v>
      </c>
      <c r="D283" s="7">
        <f t="shared" si="16"/>
        <v>-0.12275619308027208</v>
      </c>
      <c r="E283" s="5">
        <v>164.91971970616621</v>
      </c>
      <c r="F283" s="5">
        <v>167.26719034550069</v>
      </c>
      <c r="G283" s="5">
        <v>164.66109041256871</v>
      </c>
      <c r="H283" s="5">
        <v>166.74000549316409</v>
      </c>
      <c r="I283" s="6">
        <v>47720200</v>
      </c>
      <c r="J283" s="5">
        <v>88.938787837615834</v>
      </c>
      <c r="K283" s="10">
        <f t="shared" si="17"/>
        <v>-1.8202857869978857</v>
      </c>
      <c r="N283" s="10">
        <f t="shared" si="18"/>
        <v>-11.061212162384166</v>
      </c>
      <c r="P283" s="12">
        <f t="shared" si="19"/>
        <v>3.7055228661683808</v>
      </c>
    </row>
    <row r="284" spans="1:16" ht="19.5" customHeight="1" x14ac:dyDescent="0.25">
      <c r="A284" s="4">
        <v>282</v>
      </c>
      <c r="B284" t="s">
        <v>140</v>
      </c>
      <c r="C284" s="5">
        <v>1.82517240862939E-2</v>
      </c>
      <c r="D284" s="7">
        <f t="shared" si="16"/>
        <v>-0.10395268850488217</v>
      </c>
      <c r="E284" s="5">
        <v>165.21812044520621</v>
      </c>
      <c r="F284" s="5">
        <v>166.52116274782821</v>
      </c>
      <c r="G284" s="5">
        <v>164.77049751750579</v>
      </c>
      <c r="H284" s="5">
        <v>165.5861511230469</v>
      </c>
      <c r="I284" s="6">
        <v>49923000</v>
      </c>
      <c r="J284" s="5">
        <v>90.825220895604403</v>
      </c>
      <c r="K284" s="10">
        <f t="shared" si="17"/>
        <v>-0.36803067784069299</v>
      </c>
      <c r="N284" s="10">
        <f t="shared" si="18"/>
        <v>-9.1747791043955971</v>
      </c>
      <c r="P284" s="12">
        <f t="shared" si="19"/>
        <v>1.8251724086293899</v>
      </c>
    </row>
    <row r="285" spans="1:16" ht="19.5" customHeight="1" x14ac:dyDescent="0.25">
      <c r="A285" s="4">
        <v>283</v>
      </c>
      <c r="B285" t="s">
        <v>141</v>
      </c>
      <c r="C285" s="5">
        <v>0.14266790132225471</v>
      </c>
      <c r="D285" s="7">
        <f t="shared" si="16"/>
        <v>-0.22836886574084297</v>
      </c>
      <c r="E285" s="5">
        <v>164.21346609228311</v>
      </c>
      <c r="F285" s="5">
        <v>164.51187630525919</v>
      </c>
      <c r="G285" s="5">
        <v>163.15909649383829</v>
      </c>
      <c r="H285" s="5">
        <v>164.35272216796881</v>
      </c>
      <c r="I285" s="6">
        <v>41516200</v>
      </c>
      <c r="J285" s="5">
        <v>73.93548182582505</v>
      </c>
      <c r="K285" s="10">
        <f t="shared" si="17"/>
        <v>-0.13925607568569376</v>
      </c>
      <c r="N285" s="10">
        <f t="shared" si="18"/>
        <v>-26.06451817417495</v>
      </c>
      <c r="P285" s="12">
        <f t="shared" si="19"/>
        <v>14.26679013222547</v>
      </c>
    </row>
    <row r="286" spans="1:16" ht="19.5" customHeight="1" x14ac:dyDescent="0.25">
      <c r="A286" s="4">
        <v>284</v>
      </c>
      <c r="B286" t="s">
        <v>142</v>
      </c>
      <c r="C286" s="5">
        <v>9.958662761672385E-2</v>
      </c>
      <c r="D286" s="7">
        <f t="shared" si="16"/>
        <v>-0.18528759203531212</v>
      </c>
      <c r="E286" s="5">
        <v>163.71613667723</v>
      </c>
      <c r="F286" s="5">
        <v>165.43696249527881</v>
      </c>
      <c r="G286" s="5">
        <v>162.95023577555261</v>
      </c>
      <c r="H286" s="5">
        <v>164.3328552246094</v>
      </c>
      <c r="I286" s="6">
        <v>49386500</v>
      </c>
      <c r="J286" s="5">
        <v>83.672817622178343</v>
      </c>
      <c r="K286" s="10">
        <f t="shared" si="17"/>
        <v>-0.61671854737940635</v>
      </c>
      <c r="N286" s="10">
        <f t="shared" si="18"/>
        <v>-16.327182377821657</v>
      </c>
      <c r="P286" s="12">
        <f t="shared" si="19"/>
        <v>9.9586627616723842</v>
      </c>
    </row>
    <row r="287" spans="1:16" ht="19.5" customHeight="1" x14ac:dyDescent="0.25">
      <c r="A287" s="4">
        <v>285</v>
      </c>
      <c r="B287" t="s">
        <v>143</v>
      </c>
      <c r="C287" s="5">
        <v>6.7227352636588633E-2</v>
      </c>
      <c r="D287" s="7">
        <f t="shared" si="16"/>
        <v>-0.1529283170551769</v>
      </c>
      <c r="E287" s="5">
        <v>160.7718574587899</v>
      </c>
      <c r="F287" s="5">
        <v>164.91971572128989</v>
      </c>
      <c r="G287" s="5">
        <v>160.56296574037589</v>
      </c>
      <c r="H287" s="5">
        <v>164.68098449707031</v>
      </c>
      <c r="I287" s="6">
        <v>68445600</v>
      </c>
      <c r="J287" s="5">
        <v>113.3917187744359</v>
      </c>
      <c r="K287" s="10">
        <f t="shared" si="17"/>
        <v>-3.9091270382804169</v>
      </c>
      <c r="N287" s="10">
        <f t="shared" si="18"/>
        <v>13.391718774435901</v>
      </c>
      <c r="P287" s="12">
        <f t="shared" si="19"/>
        <v>6.7227352636588638</v>
      </c>
    </row>
    <row r="288" spans="1:16" ht="19.5" customHeight="1" x14ac:dyDescent="0.25">
      <c r="A288" s="4">
        <v>286</v>
      </c>
      <c r="B288" t="s">
        <v>144</v>
      </c>
      <c r="C288" s="5">
        <v>3.6725678703353561E-2</v>
      </c>
      <c r="D288" s="7">
        <f t="shared" si="16"/>
        <v>-0.12242664312194182</v>
      </c>
      <c r="E288" s="5">
        <v>160.364033451534</v>
      </c>
      <c r="F288" s="5">
        <v>161.19956998427631</v>
      </c>
      <c r="G288" s="5">
        <v>158.93167643667559</v>
      </c>
      <c r="H288" s="5">
        <v>159.24998474121091</v>
      </c>
      <c r="I288" s="6">
        <v>50133100</v>
      </c>
      <c r="J288" s="5">
        <v>82.458204556895154</v>
      </c>
      <c r="K288" s="10">
        <f t="shared" si="17"/>
        <v>1.1140487103230896</v>
      </c>
      <c r="N288" s="10">
        <f t="shared" si="18"/>
        <v>-17.541795443104846</v>
      </c>
      <c r="P288" s="12">
        <f t="shared" si="19"/>
        <v>3.6725678703353561</v>
      </c>
    </row>
    <row r="289" spans="1:16" ht="19.5" customHeight="1" x14ac:dyDescent="0.25">
      <c r="A289" s="4">
        <v>287</v>
      </c>
      <c r="B289" t="s">
        <v>145</v>
      </c>
      <c r="C289" s="5">
        <v>0.1107221493832968</v>
      </c>
      <c r="D289" s="7">
        <f t="shared" si="16"/>
        <v>-0.19642311380188507</v>
      </c>
      <c r="E289" s="5">
        <v>161.48803207823499</v>
      </c>
      <c r="F289" s="5">
        <v>161.4979735206733</v>
      </c>
      <c r="G289" s="5">
        <v>159.65778975869071</v>
      </c>
      <c r="H289" s="5">
        <v>159.9462585449219</v>
      </c>
      <c r="I289" s="6">
        <v>47644200</v>
      </c>
      <c r="J289" s="5">
        <v>76.87482649627475</v>
      </c>
      <c r="K289" s="10">
        <f t="shared" si="17"/>
        <v>1.5417735333130906</v>
      </c>
      <c r="N289" s="10">
        <f t="shared" si="18"/>
        <v>-23.12517350372525</v>
      </c>
      <c r="P289" s="12">
        <f t="shared" si="19"/>
        <v>11.07221493832968</v>
      </c>
    </row>
    <row r="290" spans="1:16" ht="19.5" customHeight="1" x14ac:dyDescent="0.25">
      <c r="A290" s="4">
        <v>288</v>
      </c>
      <c r="B290" t="s">
        <v>146</v>
      </c>
      <c r="C290" s="5">
        <v>-2.9632174942979941E-2</v>
      </c>
      <c r="D290" s="7">
        <f t="shared" si="16"/>
        <v>-5.6068789475608324E-2</v>
      </c>
      <c r="E290" s="5">
        <v>160.56297681334851</v>
      </c>
      <c r="F290" s="5">
        <v>161.16973876953119</v>
      </c>
      <c r="G290" s="5">
        <v>159.23009486952941</v>
      </c>
      <c r="H290" s="5">
        <v>161.16973876953119</v>
      </c>
      <c r="I290" s="6">
        <v>47716900</v>
      </c>
      <c r="J290" s="5">
        <v>74.771479314752909</v>
      </c>
      <c r="K290" s="10">
        <f t="shared" si="17"/>
        <v>-0.60676195618268025</v>
      </c>
      <c r="N290" s="10">
        <f t="shared" si="18"/>
        <v>-25.228520685247091</v>
      </c>
      <c r="P290" s="12">
        <f t="shared" si="19"/>
        <v>-2.9632174942979943</v>
      </c>
    </row>
    <row r="291" spans="1:16" ht="19.5" customHeight="1" x14ac:dyDescent="0.25">
      <c r="A291" s="4">
        <v>289</v>
      </c>
      <c r="B291" t="s">
        <v>147</v>
      </c>
      <c r="C291" s="5">
        <v>6.4335743266270146E-2</v>
      </c>
      <c r="D291" s="7">
        <f t="shared" si="16"/>
        <v>-0.15003670768485841</v>
      </c>
      <c r="E291" s="5">
        <v>161.56759551688819</v>
      </c>
      <c r="F291" s="5">
        <v>164.08417683308289</v>
      </c>
      <c r="G291" s="5">
        <v>161.13988582133629</v>
      </c>
      <c r="H291" s="5">
        <v>163.7857666015625</v>
      </c>
      <c r="I291" s="6">
        <v>45390100</v>
      </c>
      <c r="J291" s="5">
        <v>69.98191713798488</v>
      </c>
      <c r="K291" s="10">
        <f t="shared" si="17"/>
        <v>-2.2181710846743101</v>
      </c>
      <c r="N291" s="10">
        <f t="shared" si="18"/>
        <v>-30.01808286201512</v>
      </c>
      <c r="P291" s="12">
        <f t="shared" si="19"/>
        <v>6.4335743266270145</v>
      </c>
    </row>
    <row r="292" spans="1:16" ht="19.5" customHeight="1" x14ac:dyDescent="0.25">
      <c r="A292" s="4">
        <v>290</v>
      </c>
      <c r="B292" t="s">
        <v>148</v>
      </c>
      <c r="C292" s="5">
        <v>2.496327938433503E-2</v>
      </c>
      <c r="D292" s="7">
        <f t="shared" si="16"/>
        <v>-0.11066424380292329</v>
      </c>
      <c r="E292" s="5">
        <v>163.8653412006972</v>
      </c>
      <c r="F292" s="5">
        <v>164.1736928700945</v>
      </c>
      <c r="G292" s="5">
        <v>160.94094829595181</v>
      </c>
      <c r="H292" s="5">
        <v>162.8905334472656</v>
      </c>
      <c r="I292" s="6">
        <v>51511700</v>
      </c>
      <c r="J292" s="5">
        <v>78.906521299232423</v>
      </c>
      <c r="K292" s="10">
        <f t="shared" si="17"/>
        <v>0.97480775343160531</v>
      </c>
      <c r="N292" s="10">
        <f t="shared" si="18"/>
        <v>-21.093478700767577</v>
      </c>
      <c r="P292" s="12">
        <f t="shared" si="19"/>
        <v>2.4963279384335029</v>
      </c>
    </row>
    <row r="293" spans="1:16" ht="19.5" customHeight="1" x14ac:dyDescent="0.25">
      <c r="A293" s="4">
        <v>291</v>
      </c>
      <c r="B293" t="s">
        <v>149</v>
      </c>
      <c r="C293" s="5">
        <v>6.3790109637923628E-2</v>
      </c>
      <c r="D293" s="7">
        <f t="shared" si="16"/>
        <v>-0.14949107405651191</v>
      </c>
      <c r="E293" s="5">
        <v>165.7154614560811</v>
      </c>
      <c r="F293" s="5">
        <v>165.9541774883584</v>
      </c>
      <c r="G293" s="5">
        <v>164.23336698533799</v>
      </c>
      <c r="H293" s="5">
        <v>164.7506103515625</v>
      </c>
      <c r="I293" s="6">
        <v>46278300</v>
      </c>
      <c r="J293" s="5">
        <v>71.124525745434468</v>
      </c>
      <c r="K293" s="10">
        <f t="shared" si="17"/>
        <v>0.96485110451860123</v>
      </c>
      <c r="N293" s="10">
        <f t="shared" si="18"/>
        <v>-28.875474254565532</v>
      </c>
      <c r="P293" s="12">
        <f t="shared" si="19"/>
        <v>6.3790109637923624</v>
      </c>
    </row>
    <row r="294" spans="1:16" ht="19.5" customHeight="1" x14ac:dyDescent="0.25">
      <c r="A294" s="4">
        <v>292</v>
      </c>
      <c r="B294" t="s">
        <v>150</v>
      </c>
      <c r="C294" s="5">
        <v>9.5927904829659752E-2</v>
      </c>
      <c r="D294" s="7">
        <f t="shared" si="16"/>
        <v>-0.181628869248248</v>
      </c>
      <c r="E294" s="5">
        <v>163.39784400301389</v>
      </c>
      <c r="F294" s="5">
        <v>165.40710827013061</v>
      </c>
      <c r="G294" s="5">
        <v>163.3481064329263</v>
      </c>
      <c r="H294" s="5">
        <v>165.2877502441406</v>
      </c>
      <c r="I294" s="6">
        <v>56976200</v>
      </c>
      <c r="J294" s="5">
        <v>86.904609195267298</v>
      </c>
      <c r="K294" s="10">
        <f t="shared" si="17"/>
        <v>-1.8899062411267096</v>
      </c>
      <c r="N294" s="10">
        <f t="shared" si="18"/>
        <v>-13.095390804732702</v>
      </c>
      <c r="P294" s="12">
        <f t="shared" si="19"/>
        <v>9.5927904829659756</v>
      </c>
    </row>
    <row r="295" spans="1:16" ht="19.5" customHeight="1" x14ac:dyDescent="0.25">
      <c r="A295" s="4">
        <v>293</v>
      </c>
      <c r="B295" t="s">
        <v>151</v>
      </c>
      <c r="C295" s="5">
        <v>8.1948212882159505E-2</v>
      </c>
      <c r="D295" s="7">
        <f t="shared" si="16"/>
        <v>-0.16764917730074777</v>
      </c>
      <c r="E295" s="5">
        <v>161.5775447028789</v>
      </c>
      <c r="F295" s="5">
        <v>164.12395022951111</v>
      </c>
      <c r="G295" s="5">
        <v>161.0503598951515</v>
      </c>
      <c r="H295" s="5">
        <v>164.02447509765619</v>
      </c>
      <c r="I295" s="6">
        <v>68749800</v>
      </c>
      <c r="J295" s="5">
        <v>102.4726766060235</v>
      </c>
      <c r="K295" s="10">
        <f t="shared" si="17"/>
        <v>-2.4469303947772971</v>
      </c>
      <c r="N295" s="10">
        <f t="shared" si="18"/>
        <v>2.4726766060234979</v>
      </c>
      <c r="P295" s="12">
        <f t="shared" si="19"/>
        <v>8.1948212882159499</v>
      </c>
    </row>
    <row r="296" spans="1:16" ht="19.5" customHeight="1" x14ac:dyDescent="0.25">
      <c r="A296" s="4">
        <v>294</v>
      </c>
      <c r="B296" t="s">
        <v>152</v>
      </c>
      <c r="C296" s="5">
        <v>8.3162883480452449E-2</v>
      </c>
      <c r="D296" s="7">
        <f t="shared" si="16"/>
        <v>-0.16886384789904071</v>
      </c>
      <c r="E296" s="5">
        <v>160.67237554046591</v>
      </c>
      <c r="F296" s="5">
        <v>161.6073871569827</v>
      </c>
      <c r="G296" s="5">
        <v>160.41376144180629</v>
      </c>
      <c r="H296" s="5">
        <v>161.49797058105469</v>
      </c>
      <c r="I296" s="6">
        <v>49501700</v>
      </c>
      <c r="J296" s="5">
        <v>73.674223918936733</v>
      </c>
      <c r="K296" s="10">
        <f t="shared" si="17"/>
        <v>-0.82559504058878019</v>
      </c>
      <c r="N296" s="10">
        <f t="shared" si="18"/>
        <v>-26.325776081063267</v>
      </c>
      <c r="P296" s="12">
        <f t="shared" si="19"/>
        <v>8.3162883480452443</v>
      </c>
    </row>
    <row r="297" spans="1:16" ht="19.5" customHeight="1" x14ac:dyDescent="0.25">
      <c r="A297" s="4">
        <v>295</v>
      </c>
      <c r="B297" t="s">
        <v>153</v>
      </c>
      <c r="C297" s="5">
        <v>2.8643694841527269E-2</v>
      </c>
      <c r="D297" s="7">
        <f t="shared" si="16"/>
        <v>-0.11434465926011553</v>
      </c>
      <c r="E297" s="5">
        <v>158.52385152978849</v>
      </c>
      <c r="F297" s="5">
        <v>160.19493979325279</v>
      </c>
      <c r="G297" s="5">
        <v>158.50396864384621</v>
      </c>
      <c r="H297" s="5">
        <v>159.91642761230469</v>
      </c>
      <c r="I297" s="6">
        <v>51305700</v>
      </c>
      <c r="J297" s="5">
        <v>76.203972548526551</v>
      </c>
      <c r="K297" s="10">
        <f t="shared" si="17"/>
        <v>-1.3925760825162001</v>
      </c>
      <c r="N297" s="10">
        <f t="shared" si="18"/>
        <v>-23.796027451473449</v>
      </c>
      <c r="P297" s="12">
        <f t="shared" si="19"/>
        <v>2.8643694841527267</v>
      </c>
    </row>
    <row r="298" spans="1:16" ht="19.5" customHeight="1" x14ac:dyDescent="0.25">
      <c r="A298" s="4">
        <v>296</v>
      </c>
      <c r="B298" t="s">
        <v>154</v>
      </c>
      <c r="C298" s="5">
        <v>7.8514973596141624E-2</v>
      </c>
      <c r="D298" s="7">
        <f t="shared" si="16"/>
        <v>-0.16421593801472989</v>
      </c>
      <c r="E298" s="5">
        <v>157.13128131197891</v>
      </c>
      <c r="F298" s="5">
        <v>157.64852469355819</v>
      </c>
      <c r="G298" s="5">
        <v>155.15184147819761</v>
      </c>
      <c r="H298" s="5">
        <v>156.81297302246091</v>
      </c>
      <c r="I298" s="6">
        <v>45992200</v>
      </c>
      <c r="J298" s="5">
        <v>68.100806879703356</v>
      </c>
      <c r="K298" s="10">
        <f t="shared" si="17"/>
        <v>0.31830828951800072</v>
      </c>
      <c r="N298" s="10">
        <f t="shared" si="18"/>
        <v>-31.899193120296644</v>
      </c>
      <c r="P298" s="12">
        <f t="shared" si="19"/>
        <v>7.8514973596141626</v>
      </c>
    </row>
    <row r="299" spans="1:16" ht="19.5" customHeight="1" x14ac:dyDescent="0.25">
      <c r="A299" s="4">
        <v>297</v>
      </c>
      <c r="B299" t="s">
        <v>155</v>
      </c>
      <c r="C299" s="5">
        <v>5.3182201475129039E-2</v>
      </c>
      <c r="D299" s="7">
        <f t="shared" si="16"/>
        <v>-0.1388831658937173</v>
      </c>
      <c r="E299" s="5">
        <v>159.09082636642631</v>
      </c>
      <c r="F299" s="5">
        <v>159.91642143440509</v>
      </c>
      <c r="G299" s="5">
        <v>157.03180941777291</v>
      </c>
      <c r="H299" s="5">
        <v>157.43963623046881</v>
      </c>
      <c r="I299" s="6">
        <v>52390300</v>
      </c>
      <c r="J299" s="5">
        <v>77.313781327655519</v>
      </c>
      <c r="K299" s="10">
        <f t="shared" si="17"/>
        <v>1.6511901359575063</v>
      </c>
      <c r="N299" s="10">
        <f t="shared" si="18"/>
        <v>-22.686218672344481</v>
      </c>
      <c r="P299" s="12">
        <f t="shared" si="19"/>
        <v>5.3182201475129043</v>
      </c>
    </row>
    <row r="300" spans="1:16" ht="19.5" customHeight="1" x14ac:dyDescent="0.25">
      <c r="A300" s="4">
        <v>298</v>
      </c>
      <c r="B300" t="s">
        <v>156</v>
      </c>
      <c r="C300" s="5">
        <v>6.7393394831677771E-3</v>
      </c>
      <c r="D300" s="7">
        <f t="shared" si="16"/>
        <v>-9.2440303901756046E-2</v>
      </c>
      <c r="E300" s="5">
        <v>158.0165505839538</v>
      </c>
      <c r="F300" s="5">
        <v>159.4886884339235</v>
      </c>
      <c r="G300" s="5">
        <v>157.0119185339363</v>
      </c>
      <c r="H300" s="5">
        <v>159.399169921875</v>
      </c>
      <c r="I300" s="6">
        <v>59196500</v>
      </c>
      <c r="J300" s="5">
        <v>87.836949551010918</v>
      </c>
      <c r="K300" s="10">
        <f t="shared" si="17"/>
        <v>-1.3826193379211986</v>
      </c>
      <c r="N300" s="10">
        <f t="shared" si="18"/>
        <v>-12.163050448989082</v>
      </c>
      <c r="P300" s="12">
        <f t="shared" si="19"/>
        <v>0.67393394831677766</v>
      </c>
    </row>
    <row r="301" spans="1:16" ht="19.5" customHeight="1" x14ac:dyDescent="0.25">
      <c r="A301" s="4">
        <v>299</v>
      </c>
      <c r="B301" t="s">
        <v>157</v>
      </c>
      <c r="C301" s="5">
        <v>-2.8389980959156891E-2</v>
      </c>
      <c r="D301" s="7">
        <f t="shared" si="16"/>
        <v>-5.7310983459431378E-2</v>
      </c>
      <c r="E301" s="5">
        <v>157.98672167982269</v>
      </c>
      <c r="F301" s="5">
        <v>160.69228152915829</v>
      </c>
      <c r="G301" s="5">
        <v>156.84281829728229</v>
      </c>
      <c r="H301" s="5">
        <v>158.086181640625</v>
      </c>
      <c r="I301" s="6">
        <v>67622100</v>
      </c>
      <c r="J301" s="5">
        <v>100.6172322862369</v>
      </c>
      <c r="K301" s="10">
        <f t="shared" si="17"/>
        <v>-9.9459960802306568E-2</v>
      </c>
      <c r="N301" s="10">
        <f t="shared" si="18"/>
        <v>0.61723228623689863</v>
      </c>
      <c r="P301" s="12">
        <f t="shared" si="19"/>
        <v>-2.8389980959156893</v>
      </c>
    </row>
    <row r="302" spans="1:16" ht="19.5" customHeight="1" x14ac:dyDescent="0.25">
      <c r="A302" s="4">
        <v>300</v>
      </c>
      <c r="B302" t="s">
        <v>158</v>
      </c>
      <c r="C302" s="5">
        <v>-2.7574574319945561E-2</v>
      </c>
      <c r="D302" s="7">
        <f t="shared" si="16"/>
        <v>-5.8126390098642705E-2</v>
      </c>
      <c r="E302" s="5">
        <v>190.81646550191491</v>
      </c>
      <c r="F302" s="5">
        <v>191.61330653789511</v>
      </c>
      <c r="G302" s="5">
        <v>189.9399221238144</v>
      </c>
      <c r="H302" s="5">
        <v>190.41802978515619</v>
      </c>
      <c r="I302" s="6">
        <v>61235200</v>
      </c>
      <c r="J302" s="5">
        <v>120.14049142175951</v>
      </c>
      <c r="K302" s="10">
        <f t="shared" si="17"/>
        <v>0.39843571675871203</v>
      </c>
      <c r="N302" s="10">
        <f t="shared" si="18"/>
        <v>20.140491421759506</v>
      </c>
      <c r="P302" s="12">
        <f t="shared" si="19"/>
        <v>-2.7574574319945562</v>
      </c>
    </row>
    <row r="303" spans="1:16" ht="19.5" customHeight="1" x14ac:dyDescent="0.25">
      <c r="A303" s="4">
        <v>301</v>
      </c>
      <c r="B303" t="s">
        <v>159</v>
      </c>
      <c r="C303" s="5">
        <v>-7.8505642412993581E-3</v>
      </c>
      <c r="D303" s="7">
        <f t="shared" si="16"/>
        <v>-7.7850400177288906E-2</v>
      </c>
      <c r="E303" s="5">
        <v>194.27279420990911</v>
      </c>
      <c r="F303" s="5">
        <v>194.41224290530971</v>
      </c>
      <c r="G303" s="5">
        <v>191.09535499337031</v>
      </c>
      <c r="H303" s="5">
        <v>191.8224792480469</v>
      </c>
      <c r="I303" s="6">
        <v>50389300</v>
      </c>
      <c r="J303" s="5">
        <v>100.4519002847041</v>
      </c>
      <c r="K303" s="10">
        <f t="shared" si="17"/>
        <v>2.4503149618622047</v>
      </c>
      <c r="N303" s="10">
        <f t="shared" si="18"/>
        <v>0.45190028470409516</v>
      </c>
      <c r="P303" s="12">
        <f t="shared" si="19"/>
        <v>-0.78505642412993581</v>
      </c>
    </row>
    <row r="304" spans="1:16" ht="19.5" customHeight="1" x14ac:dyDescent="0.25">
      <c r="A304" s="4">
        <v>302</v>
      </c>
      <c r="B304" t="s">
        <v>160</v>
      </c>
      <c r="C304" s="5">
        <v>2.3175175987293569E-2</v>
      </c>
      <c r="D304" s="7">
        <f t="shared" si="16"/>
        <v>-0.10887614040588184</v>
      </c>
      <c r="E304" s="5">
        <v>195.4680876466995</v>
      </c>
      <c r="F304" s="5">
        <v>195.9561504850497</v>
      </c>
      <c r="G304" s="5">
        <v>194.5118571573249</v>
      </c>
      <c r="H304" s="5">
        <v>194.84056091308591</v>
      </c>
      <c r="I304" s="6">
        <v>35175100</v>
      </c>
      <c r="J304" s="5">
        <v>70.365448192623333</v>
      </c>
      <c r="K304" s="10">
        <f t="shared" si="17"/>
        <v>0.62752673361359257</v>
      </c>
      <c r="N304" s="10">
        <f t="shared" si="18"/>
        <v>-29.634551807376667</v>
      </c>
      <c r="P304" s="12">
        <f t="shared" si="19"/>
        <v>2.3175175987293568</v>
      </c>
    </row>
    <row r="305" spans="1:16" ht="19.5" customHeight="1" x14ac:dyDescent="0.25">
      <c r="A305" s="4">
        <v>303</v>
      </c>
      <c r="B305" t="s">
        <v>161</v>
      </c>
      <c r="C305" s="5">
        <v>4.1764978833601182E-2</v>
      </c>
      <c r="D305" s="7">
        <f t="shared" si="16"/>
        <v>-0.12746594325218946</v>
      </c>
      <c r="E305" s="5">
        <v>195.28879602456209</v>
      </c>
      <c r="F305" s="5">
        <v>195.71711252394459</v>
      </c>
      <c r="G305" s="5">
        <v>194.4919397829054</v>
      </c>
      <c r="H305" s="5">
        <v>195.67726135253909</v>
      </c>
      <c r="I305" s="6">
        <v>38824100</v>
      </c>
      <c r="J305" s="5">
        <v>77.954843171097835</v>
      </c>
      <c r="K305" s="10">
        <f t="shared" si="17"/>
        <v>-0.38846532797700206</v>
      </c>
      <c r="N305" s="10">
        <f t="shared" si="18"/>
        <v>-22.045156828902165</v>
      </c>
      <c r="P305" s="12">
        <f t="shared" si="19"/>
        <v>4.1764978833601178</v>
      </c>
    </row>
    <row r="306" spans="1:16" ht="19.5" customHeight="1" x14ac:dyDescent="0.25">
      <c r="A306" s="4">
        <v>304</v>
      </c>
      <c r="B306" t="s">
        <v>162</v>
      </c>
      <c r="C306" s="5">
        <v>3.2522168514493667E-2</v>
      </c>
      <c r="D306" s="7">
        <f t="shared" si="16"/>
        <v>-0.11822313293308193</v>
      </c>
      <c r="E306" s="5">
        <v>193.9042668353994</v>
      </c>
      <c r="F306" s="5">
        <v>195.8565638941123</v>
      </c>
      <c r="G306" s="5">
        <v>193.37635279784939</v>
      </c>
      <c r="H306" s="5">
        <v>195.05970764160159</v>
      </c>
      <c r="I306" s="6">
        <v>48291400</v>
      </c>
      <c r="J306" s="5">
        <v>92.662090877020603</v>
      </c>
      <c r="K306" s="10">
        <f t="shared" si="17"/>
        <v>-1.1554408062021935</v>
      </c>
      <c r="N306" s="10">
        <f t="shared" si="18"/>
        <v>-7.3379091229793971</v>
      </c>
      <c r="P306" s="12">
        <f t="shared" si="19"/>
        <v>3.2522168514493668</v>
      </c>
    </row>
    <row r="307" spans="1:16" ht="19.5" customHeight="1" x14ac:dyDescent="0.25">
      <c r="A307" s="4">
        <v>305</v>
      </c>
      <c r="B307" t="s">
        <v>163</v>
      </c>
      <c r="C307" s="5">
        <v>3.050064615072702E-2</v>
      </c>
      <c r="D307" s="7">
        <f t="shared" si="16"/>
        <v>-0.11620161056931529</v>
      </c>
      <c r="E307" s="5">
        <v>195.24896552082231</v>
      </c>
      <c r="F307" s="5">
        <v>196.42431673114169</v>
      </c>
      <c r="G307" s="5">
        <v>191.79261344485479</v>
      </c>
      <c r="H307" s="5">
        <v>192.45997619628909</v>
      </c>
      <c r="I307" s="6">
        <v>47460200</v>
      </c>
      <c r="J307" s="5">
        <v>91.237348945248016</v>
      </c>
      <c r="K307" s="10">
        <f t="shared" si="17"/>
        <v>2.7889893245332189</v>
      </c>
      <c r="N307" s="10">
        <f t="shared" si="18"/>
        <v>-8.7626510547519842</v>
      </c>
      <c r="P307" s="12">
        <f t="shared" si="19"/>
        <v>3.050064615072702</v>
      </c>
    </row>
    <row r="308" spans="1:16" ht="19.5" customHeight="1" x14ac:dyDescent="0.25">
      <c r="A308" s="4">
        <v>306</v>
      </c>
      <c r="B308" t="s">
        <v>164</v>
      </c>
      <c r="C308" s="5">
        <v>2.312518063763646E-2</v>
      </c>
      <c r="D308" s="7">
        <f t="shared" si="16"/>
        <v>-0.10882614505622473</v>
      </c>
      <c r="E308" s="5">
        <v>192.90820253361849</v>
      </c>
      <c r="F308" s="5">
        <v>194.87045480845649</v>
      </c>
      <c r="G308" s="5">
        <v>192.55958836829731</v>
      </c>
      <c r="H308" s="5">
        <v>193.73493957519531</v>
      </c>
      <c r="I308" s="6">
        <v>47471900</v>
      </c>
      <c r="J308" s="5">
        <v>90.931502031750242</v>
      </c>
      <c r="K308" s="10">
        <f t="shared" si="17"/>
        <v>-0.82673704157681982</v>
      </c>
      <c r="N308" s="10">
        <f t="shared" si="18"/>
        <v>-9.0684979682497584</v>
      </c>
      <c r="P308" s="12">
        <f t="shared" si="19"/>
        <v>2.3125180637636458</v>
      </c>
    </row>
    <row r="309" spans="1:16" ht="19.5" customHeight="1" x14ac:dyDescent="0.25">
      <c r="A309" s="4">
        <v>307</v>
      </c>
      <c r="B309" t="s">
        <v>165</v>
      </c>
      <c r="C309" s="5">
        <v>5.5781374513512649E-3</v>
      </c>
      <c r="D309" s="7">
        <f t="shared" si="16"/>
        <v>-9.1279101869939525E-2</v>
      </c>
      <c r="E309" s="5">
        <v>192.56953059268329</v>
      </c>
      <c r="F309" s="5">
        <v>193.67516497156149</v>
      </c>
      <c r="G309" s="5">
        <v>192.161139696258</v>
      </c>
      <c r="H309" s="5">
        <v>192.85838317871091</v>
      </c>
      <c r="I309" s="6">
        <v>37283200</v>
      </c>
      <c r="J309" s="5">
        <v>71.193038880799421</v>
      </c>
      <c r="K309" s="10">
        <f t="shared" si="17"/>
        <v>-0.2888525860276161</v>
      </c>
      <c r="N309" s="10">
        <f t="shared" si="18"/>
        <v>-28.806961119200579</v>
      </c>
      <c r="P309" s="12">
        <f t="shared" si="19"/>
        <v>0.55781374513512649</v>
      </c>
    </row>
    <row r="310" spans="1:16" ht="19.5" customHeight="1" x14ac:dyDescent="0.25">
      <c r="A310" s="4">
        <v>308</v>
      </c>
      <c r="B310" t="s">
        <v>166</v>
      </c>
      <c r="C310" s="5">
        <v>4.5990384839325008E-2</v>
      </c>
      <c r="D310" s="7">
        <f t="shared" si="16"/>
        <v>-0.13169134925791326</v>
      </c>
      <c r="E310" s="5">
        <v>192.64922883845719</v>
      </c>
      <c r="F310" s="5">
        <v>194.14332861502581</v>
      </c>
      <c r="G310" s="5">
        <v>191.4937880302063</v>
      </c>
      <c r="H310" s="5">
        <v>191.9918212890625</v>
      </c>
      <c r="I310" s="6">
        <v>45377800</v>
      </c>
      <c r="J310" s="5">
        <v>85.765035502171258</v>
      </c>
      <c r="K310" s="10">
        <f t="shared" si="17"/>
        <v>0.6574075493946907</v>
      </c>
      <c r="N310" s="10">
        <f t="shared" si="18"/>
        <v>-14.234964497828742</v>
      </c>
      <c r="P310" s="12">
        <f t="shared" si="19"/>
        <v>4.5990384839325005</v>
      </c>
    </row>
    <row r="311" spans="1:16" ht="19.5" customHeight="1" x14ac:dyDescent="0.25">
      <c r="A311" s="4">
        <v>309</v>
      </c>
      <c r="B311" t="s">
        <v>167</v>
      </c>
      <c r="C311" s="5">
        <v>3.0119791311658251E-2</v>
      </c>
      <c r="D311" s="7">
        <f t="shared" si="16"/>
        <v>-0.11582075573024651</v>
      </c>
      <c r="E311" s="5">
        <v>193.33650474633069</v>
      </c>
      <c r="F311" s="5">
        <v>194.20307769746029</v>
      </c>
      <c r="G311" s="5">
        <v>190.47778368899549</v>
      </c>
      <c r="H311" s="5">
        <v>191.18499755859381</v>
      </c>
      <c r="I311" s="6">
        <v>71917800</v>
      </c>
      <c r="J311" s="5">
        <v>134.94409321484591</v>
      </c>
      <c r="K311" s="10">
        <f t="shared" si="17"/>
        <v>2.1515071877368825</v>
      </c>
      <c r="N311" s="10">
        <f t="shared" si="18"/>
        <v>34.944093214845907</v>
      </c>
      <c r="P311" s="12">
        <f t="shared" si="19"/>
        <v>3.0119791311658251</v>
      </c>
    </row>
    <row r="312" spans="1:16" ht="19.5" customHeight="1" x14ac:dyDescent="0.25">
      <c r="A312" s="4">
        <v>310</v>
      </c>
      <c r="B312" t="s">
        <v>168</v>
      </c>
      <c r="C312" s="5">
        <v>1.4687988401829439E-3</v>
      </c>
      <c r="D312" s="7">
        <f t="shared" si="16"/>
        <v>-8.716976325877121E-2</v>
      </c>
      <c r="E312" s="5">
        <v>194.3226126676721</v>
      </c>
      <c r="F312" s="5">
        <v>195.69718932129919</v>
      </c>
      <c r="G312" s="5">
        <v>191.7428040428008</v>
      </c>
      <c r="H312" s="5">
        <v>192.3703308105469</v>
      </c>
      <c r="I312" s="6">
        <v>59581200</v>
      </c>
      <c r="J312" s="5">
        <v>114.00724327503799</v>
      </c>
      <c r="K312" s="10">
        <f t="shared" si="17"/>
        <v>1.9522818571252003</v>
      </c>
      <c r="N312" s="10">
        <f t="shared" si="18"/>
        <v>14.007243275037993</v>
      </c>
      <c r="P312" s="12">
        <f t="shared" si="19"/>
        <v>0.14687988401829438</v>
      </c>
    </row>
    <row r="313" spans="1:16" ht="19.5" customHeight="1" x14ac:dyDescent="0.25">
      <c r="A313" s="4">
        <v>311</v>
      </c>
      <c r="B313" t="s">
        <v>169</v>
      </c>
      <c r="C313" s="5">
        <v>2.6261994866386171E-2</v>
      </c>
      <c r="D313" s="7">
        <f t="shared" si="16"/>
        <v>-0.11196295928497443</v>
      </c>
      <c r="E313" s="5">
        <v>192.34044756295259</v>
      </c>
      <c r="F313" s="5">
        <v>197.4502583816485</v>
      </c>
      <c r="G313" s="5">
        <v>191.89220547816069</v>
      </c>
      <c r="H313" s="5">
        <v>194.33258056640619</v>
      </c>
      <c r="I313" s="6">
        <v>80507300</v>
      </c>
      <c r="J313" s="5">
        <v>155.54677316564911</v>
      </c>
      <c r="K313" s="10">
        <f t="shared" si="17"/>
        <v>-1.9921330034536027</v>
      </c>
      <c r="N313" s="10">
        <f t="shared" si="18"/>
        <v>55.546773165649114</v>
      </c>
      <c r="P313" s="12">
        <f t="shared" si="19"/>
        <v>2.6261994866386171</v>
      </c>
    </row>
    <row r="314" spans="1:16" ht="19.5" customHeight="1" x14ac:dyDescent="0.25">
      <c r="A314" s="4">
        <v>312</v>
      </c>
      <c r="B314" t="s">
        <v>170</v>
      </c>
      <c r="C314" s="5">
        <v>1.7164462376418811E-2</v>
      </c>
      <c r="D314" s="7">
        <f t="shared" si="16"/>
        <v>-0.10286542679500707</v>
      </c>
      <c r="E314" s="5">
        <v>192.58946161253749</v>
      </c>
      <c r="F314" s="5">
        <v>193.56560251551889</v>
      </c>
      <c r="G314" s="5">
        <v>191.66311187496169</v>
      </c>
      <c r="H314" s="5">
        <v>192.96795654296881</v>
      </c>
      <c r="I314" s="6">
        <v>48353800</v>
      </c>
      <c r="J314" s="5">
        <v>96.279723281763523</v>
      </c>
      <c r="K314" s="10">
        <f t="shared" si="17"/>
        <v>-0.37849493043131588</v>
      </c>
      <c r="N314" s="10">
        <f t="shared" si="18"/>
        <v>-3.7202767182364767</v>
      </c>
      <c r="P314" s="12">
        <f t="shared" si="19"/>
        <v>1.7164462376418812</v>
      </c>
    </row>
    <row r="315" spans="1:16" ht="19.5" customHeight="1" x14ac:dyDescent="0.25">
      <c r="A315" s="4">
        <v>313</v>
      </c>
      <c r="B315" t="s">
        <v>171</v>
      </c>
      <c r="C315" s="5">
        <v>2.3904908569015941E-2</v>
      </c>
      <c r="D315" s="7">
        <f t="shared" si="16"/>
        <v>-0.10960587298760421</v>
      </c>
      <c r="E315" s="5">
        <v>191.14515345345211</v>
      </c>
      <c r="F315" s="5">
        <v>193.5556477354541</v>
      </c>
      <c r="G315" s="5">
        <v>191.05551111700871</v>
      </c>
      <c r="H315" s="5">
        <v>193.22694396972659</v>
      </c>
      <c r="I315" s="6">
        <v>50520200</v>
      </c>
      <c r="J315" s="5">
        <v>95.562210289183298</v>
      </c>
      <c r="K315" s="10">
        <f t="shared" si="17"/>
        <v>-2.0817905162744808</v>
      </c>
      <c r="N315" s="10">
        <f t="shared" si="18"/>
        <v>-4.4377897108167019</v>
      </c>
      <c r="P315" s="12">
        <f t="shared" si="19"/>
        <v>2.3904908569015939</v>
      </c>
    </row>
    <row r="316" spans="1:16" ht="19.5" customHeight="1" x14ac:dyDescent="0.25">
      <c r="A316" s="4">
        <v>314</v>
      </c>
      <c r="B316" t="s">
        <v>172</v>
      </c>
      <c r="C316" s="5">
        <v>7.7325485919602002E-3</v>
      </c>
      <c r="D316" s="7">
        <f t="shared" si="16"/>
        <v>-9.3433513010548461E-2</v>
      </c>
      <c r="E316" s="5">
        <v>189.48172886317431</v>
      </c>
      <c r="F316" s="5">
        <v>190.4279890125226</v>
      </c>
      <c r="G316" s="5">
        <v>188.884098073529</v>
      </c>
      <c r="H316" s="5">
        <v>189.93992614746091</v>
      </c>
      <c r="I316" s="6">
        <v>41573900</v>
      </c>
      <c r="J316" s="5">
        <v>77.545964803179587</v>
      </c>
      <c r="K316" s="10">
        <f t="shared" si="17"/>
        <v>-0.45819728428659801</v>
      </c>
      <c r="N316" s="10">
        <f t="shared" si="18"/>
        <v>-22.454035196820413</v>
      </c>
      <c r="P316" s="12">
        <f t="shared" si="19"/>
        <v>0.77325485919601999</v>
      </c>
    </row>
    <row r="317" spans="1:16" ht="19.5" customHeight="1" x14ac:dyDescent="0.25">
      <c r="A317" s="4">
        <v>315</v>
      </c>
      <c r="B317" t="s">
        <v>173</v>
      </c>
      <c r="C317" s="5">
        <v>2.044469070198237E-2</v>
      </c>
      <c r="D317" s="7">
        <f t="shared" si="16"/>
        <v>-0.10614565512057064</v>
      </c>
      <c r="E317" s="5">
        <v>189.7506608551825</v>
      </c>
      <c r="F317" s="5">
        <v>190.437949145201</v>
      </c>
      <c r="G317" s="5">
        <v>189.03349178722999</v>
      </c>
      <c r="H317" s="5">
        <v>189.7904968261719</v>
      </c>
      <c r="I317" s="6">
        <v>41342300</v>
      </c>
      <c r="J317" s="5">
        <v>75.9879422262769</v>
      </c>
      <c r="K317" s="10">
        <f t="shared" si="17"/>
        <v>-3.9835970989400948E-2</v>
      </c>
      <c r="N317" s="10">
        <f t="shared" si="18"/>
        <v>-24.0120577737231</v>
      </c>
      <c r="P317" s="12">
        <f t="shared" si="19"/>
        <v>2.0444690701982369</v>
      </c>
    </row>
    <row r="318" spans="1:16" ht="19.5" customHeight="1" x14ac:dyDescent="0.25">
      <c r="A318" s="4">
        <v>316</v>
      </c>
      <c r="B318" t="s">
        <v>174</v>
      </c>
      <c r="C318" s="5">
        <v>2.7923044144131801E-2</v>
      </c>
      <c r="D318" s="7">
        <f t="shared" si="16"/>
        <v>-0.11362400856272006</v>
      </c>
      <c r="E318" s="5">
        <v>188.9338867752929</v>
      </c>
      <c r="F318" s="5">
        <v>190.9459453646829</v>
      </c>
      <c r="G318" s="5">
        <v>187.72865481936611</v>
      </c>
      <c r="H318" s="5">
        <v>189.02354431152341</v>
      </c>
      <c r="I318" s="6">
        <v>60750200</v>
      </c>
      <c r="J318" s="5">
        <v>110.2829979485614</v>
      </c>
      <c r="K318" s="10">
        <f t="shared" si="17"/>
        <v>-8.965753623050432E-2</v>
      </c>
      <c r="N318" s="10">
        <f t="shared" si="18"/>
        <v>10.282997948561402</v>
      </c>
      <c r="P318" s="12">
        <f t="shared" si="19"/>
        <v>2.7923044144131803</v>
      </c>
    </row>
    <row r="319" spans="1:16" ht="19.5" customHeight="1" x14ac:dyDescent="0.25">
      <c r="A319" s="4">
        <v>317</v>
      </c>
      <c r="B319" t="s">
        <v>175</v>
      </c>
      <c r="C319" s="5">
        <v>1.7412493806738129E-2</v>
      </c>
      <c r="D319" s="7">
        <f t="shared" si="16"/>
        <v>-0.10311345822532639</v>
      </c>
      <c r="E319" s="5">
        <v>188.4159483779178</v>
      </c>
      <c r="F319" s="5">
        <v>188.55539708410441</v>
      </c>
      <c r="G319" s="5">
        <v>185.86602049406559</v>
      </c>
      <c r="H319" s="5">
        <v>187.34019470214841</v>
      </c>
      <c r="I319" s="6">
        <v>46638100</v>
      </c>
      <c r="J319" s="5">
        <v>85.165124629373267</v>
      </c>
      <c r="K319" s="10">
        <f t="shared" si="17"/>
        <v>1.0757536757693913</v>
      </c>
      <c r="N319" s="10">
        <f t="shared" si="18"/>
        <v>-14.834875370626733</v>
      </c>
      <c r="P319" s="12">
        <f t="shared" si="19"/>
        <v>1.741249380673813</v>
      </c>
    </row>
    <row r="320" spans="1:16" ht="19.5" customHeight="1" x14ac:dyDescent="0.25">
      <c r="A320" s="4">
        <v>318</v>
      </c>
      <c r="B320" t="s">
        <v>176</v>
      </c>
      <c r="C320" s="5">
        <v>2.0174372963578959E-2</v>
      </c>
      <c r="D320" s="7">
        <f t="shared" si="16"/>
        <v>-0.10587533738216723</v>
      </c>
      <c r="E320" s="5">
        <v>188.51554017233451</v>
      </c>
      <c r="F320" s="5">
        <v>189.24267965988429</v>
      </c>
      <c r="G320" s="5">
        <v>186.30427132814691</v>
      </c>
      <c r="H320" s="5">
        <v>187.86810302734381</v>
      </c>
      <c r="I320" s="6">
        <v>59922200</v>
      </c>
      <c r="J320" s="5">
        <v>109.2004169582459</v>
      </c>
      <c r="K320" s="10">
        <f t="shared" si="17"/>
        <v>0.64743714499070393</v>
      </c>
      <c r="N320" s="10">
        <f t="shared" si="18"/>
        <v>9.2004169582458957</v>
      </c>
      <c r="P320" s="12">
        <f t="shared" si="19"/>
        <v>2.0174372963578957</v>
      </c>
    </row>
    <row r="321" spans="1:16" ht="19.5" customHeight="1" x14ac:dyDescent="0.25">
      <c r="A321" s="4">
        <v>319</v>
      </c>
      <c r="B321" t="s">
        <v>177</v>
      </c>
      <c r="C321" s="5">
        <v>-2.157304750829513E-2</v>
      </c>
      <c r="D321" s="7">
        <f t="shared" si="16"/>
        <v>-6.412791691029314E-2</v>
      </c>
      <c r="E321" s="5">
        <v>190.6570863644603</v>
      </c>
      <c r="F321" s="5">
        <v>191.91212464308981</v>
      </c>
      <c r="G321" s="5">
        <v>189.49169042028259</v>
      </c>
      <c r="H321" s="5">
        <v>189.92994689941409</v>
      </c>
      <c r="I321" s="6">
        <v>46778000</v>
      </c>
      <c r="J321" s="5">
        <v>86.007571306551867</v>
      </c>
      <c r="K321" s="10">
        <f t="shared" si="17"/>
        <v>0.72713946504620708</v>
      </c>
      <c r="N321" s="10">
        <f t="shared" si="18"/>
        <v>-13.992428693448133</v>
      </c>
      <c r="P321" s="12">
        <f t="shared" si="19"/>
        <v>-2.1573047508295131</v>
      </c>
    </row>
    <row r="322" spans="1:16" ht="19.5" customHeight="1" x14ac:dyDescent="0.25">
      <c r="A322" s="4">
        <v>320</v>
      </c>
      <c r="B322" t="s">
        <v>178</v>
      </c>
      <c r="C322" s="5">
        <v>2.7354197401852031E-2</v>
      </c>
      <c r="D322" s="7">
        <f t="shared" si="16"/>
        <v>-0.1130551618204403</v>
      </c>
      <c r="E322" s="5">
        <v>189.0932592686884</v>
      </c>
      <c r="F322" s="5">
        <v>191.26469212547059</v>
      </c>
      <c r="G322" s="5">
        <v>188.45577732150599</v>
      </c>
      <c r="H322" s="5">
        <v>191.0555114746094</v>
      </c>
      <c r="I322" s="6">
        <v>45094300</v>
      </c>
      <c r="J322" s="5">
        <v>81.771729571914406</v>
      </c>
      <c r="K322" s="10">
        <f t="shared" si="17"/>
        <v>-1.9622522059210041</v>
      </c>
      <c r="N322" s="10">
        <f t="shared" si="18"/>
        <v>-18.228270428085594</v>
      </c>
      <c r="P322" s="12">
        <f t="shared" si="19"/>
        <v>2.7354197401852032</v>
      </c>
    </row>
    <row r="323" spans="1:16" ht="19.5" customHeight="1" x14ac:dyDescent="0.25">
      <c r="A323" s="4">
        <v>321</v>
      </c>
      <c r="B323" t="s">
        <v>179</v>
      </c>
      <c r="C323" s="5">
        <v>-9.4076701668141735E-3</v>
      </c>
      <c r="D323" s="7">
        <f t="shared" ref="D323:D386" si="20">$P$3-C323</f>
        <v>-7.6293294251774085E-2</v>
      </c>
      <c r="E323" s="5">
        <v>190.81645399376239</v>
      </c>
      <c r="F323" s="5">
        <v>192.2208961141751</v>
      </c>
      <c r="G323" s="5">
        <v>189.87017872276081</v>
      </c>
      <c r="H323" s="5">
        <v>190.577392578125</v>
      </c>
      <c r="I323" s="6">
        <v>46920300</v>
      </c>
      <c r="J323" s="5">
        <v>83.585838027287068</v>
      </c>
      <c r="K323" s="10">
        <f t="shared" ref="K323:K386" si="21">E323-H323</f>
        <v>0.23906141563739425</v>
      </c>
      <c r="N323" s="10">
        <f t="shared" ref="N323:N386" si="22">J323-100</f>
        <v>-16.414161972712932</v>
      </c>
      <c r="P323" s="12">
        <f t="shared" ref="P323:P386" si="23">C323*100</f>
        <v>-0.94076701668141738</v>
      </c>
    </row>
    <row r="324" spans="1:16" ht="19.5" customHeight="1" x14ac:dyDescent="0.25">
      <c r="A324" s="4">
        <v>322</v>
      </c>
      <c r="B324" t="s">
        <v>180</v>
      </c>
      <c r="C324" s="5">
        <v>1.2302690832005501E-2</v>
      </c>
      <c r="D324" s="7">
        <f t="shared" si="20"/>
        <v>-9.8003655250593763E-2</v>
      </c>
      <c r="E324" s="5">
        <v>193.01777233768291</v>
      </c>
      <c r="F324" s="5">
        <v>193.11738507089771</v>
      </c>
      <c r="G324" s="5">
        <v>191.00571367714451</v>
      </c>
      <c r="H324" s="5">
        <v>191.7029724121094</v>
      </c>
      <c r="I324" s="6">
        <v>31458200</v>
      </c>
      <c r="J324" s="5">
        <v>52.530509014023067</v>
      </c>
      <c r="K324" s="10">
        <f t="shared" si="21"/>
        <v>1.3147999255735101</v>
      </c>
      <c r="N324" s="10">
        <f t="shared" si="22"/>
        <v>-47.469490985976933</v>
      </c>
      <c r="P324" s="12">
        <f t="shared" si="23"/>
        <v>1.2302690832005501</v>
      </c>
    </row>
    <row r="325" spans="1:16" ht="19.5" customHeight="1" x14ac:dyDescent="0.25">
      <c r="A325" s="4">
        <v>323</v>
      </c>
      <c r="B325" t="s">
        <v>181</v>
      </c>
      <c r="C325" s="5">
        <v>2.705990905276448E-2</v>
      </c>
      <c r="D325" s="7">
        <f t="shared" si="20"/>
        <v>-0.11276087347135275</v>
      </c>
      <c r="E325" s="5">
        <v>190.87623915465269</v>
      </c>
      <c r="F325" s="5">
        <v>193.7150197224415</v>
      </c>
      <c r="G325" s="5">
        <v>190.5076841934513</v>
      </c>
      <c r="H325" s="5">
        <v>193.20703125</v>
      </c>
      <c r="I325" s="6">
        <v>85069600</v>
      </c>
      <c r="J325" s="5">
        <v>138.52735464024451</v>
      </c>
      <c r="K325" s="10">
        <f t="shared" si="21"/>
        <v>-2.3307920953473058</v>
      </c>
      <c r="N325" s="10">
        <f t="shared" si="22"/>
        <v>38.527354640244511</v>
      </c>
      <c r="P325" s="12">
        <f t="shared" si="23"/>
        <v>2.7059909052764479</v>
      </c>
    </row>
    <row r="326" spans="1:16" ht="19.5" customHeight="1" x14ac:dyDescent="0.25">
      <c r="A326" s="4">
        <v>324</v>
      </c>
      <c r="B326" t="s">
        <v>182</v>
      </c>
      <c r="C326" s="5">
        <v>2.221470423069636E-2</v>
      </c>
      <c r="D326" s="7">
        <f t="shared" si="20"/>
        <v>-0.10791566864928462</v>
      </c>
      <c r="E326" s="5">
        <v>188.3362498534249</v>
      </c>
      <c r="F326" s="5">
        <v>189.32236112966339</v>
      </c>
      <c r="G326" s="5">
        <v>188.196801155663</v>
      </c>
      <c r="H326" s="5">
        <v>188.84423828125</v>
      </c>
      <c r="I326" s="6">
        <v>46347300</v>
      </c>
      <c r="J326" s="5">
        <v>76.47870538018195</v>
      </c>
      <c r="K326" s="10">
        <f t="shared" si="21"/>
        <v>-0.50798842782509723</v>
      </c>
      <c r="N326" s="10">
        <f t="shared" si="22"/>
        <v>-23.52129461981805</v>
      </c>
      <c r="P326" s="12">
        <f t="shared" si="23"/>
        <v>2.2214704230696358</v>
      </c>
    </row>
    <row r="327" spans="1:16" ht="19.5" customHeight="1" x14ac:dyDescent="0.25">
      <c r="A327" s="4">
        <v>325</v>
      </c>
      <c r="B327" t="s">
        <v>183</v>
      </c>
      <c r="C327" s="5">
        <v>-1.290683382318158E-2</v>
      </c>
      <c r="D327" s="7">
        <f t="shared" si="20"/>
        <v>-7.2794130595406681E-2</v>
      </c>
      <c r="E327" s="5">
        <v>187.1907847965951</v>
      </c>
      <c r="F327" s="5">
        <v>189.153037172084</v>
      </c>
      <c r="G327" s="5">
        <v>186.8620962006172</v>
      </c>
      <c r="H327" s="5">
        <v>188.50559997558591</v>
      </c>
      <c r="I327" s="6">
        <v>51216800</v>
      </c>
      <c r="J327" s="5">
        <v>80.955370998162905</v>
      </c>
      <c r="K327" s="10">
        <f t="shared" si="21"/>
        <v>-1.3148151789908127</v>
      </c>
      <c r="N327" s="10">
        <f t="shared" si="22"/>
        <v>-19.044629001837095</v>
      </c>
      <c r="P327" s="12">
        <f t="shared" si="23"/>
        <v>-1.290683382318158</v>
      </c>
    </row>
    <row r="328" spans="1:16" ht="19.5" customHeight="1" x14ac:dyDescent="0.25">
      <c r="A328" s="4">
        <v>326</v>
      </c>
      <c r="B328" t="s">
        <v>184</v>
      </c>
      <c r="C328" s="5">
        <v>1.6814268889936319E-2</v>
      </c>
      <c r="D328" s="7">
        <f t="shared" si="20"/>
        <v>-0.10251523330852458</v>
      </c>
      <c r="E328" s="5">
        <v>185.1587891232395</v>
      </c>
      <c r="F328" s="5">
        <v>187.6489552124749</v>
      </c>
      <c r="G328" s="5">
        <v>184.9396532914854</v>
      </c>
      <c r="H328" s="5">
        <v>187.32025146484381</v>
      </c>
      <c r="I328" s="6">
        <v>50730800</v>
      </c>
      <c r="J328" s="5">
        <v>79.887431832789247</v>
      </c>
      <c r="K328" s="10">
        <f t="shared" si="21"/>
        <v>-2.1614623416043059</v>
      </c>
      <c r="N328" s="10">
        <f t="shared" si="22"/>
        <v>-20.112568167210753</v>
      </c>
      <c r="P328" s="12">
        <f t="shared" si="23"/>
        <v>1.6814268889936319</v>
      </c>
    </row>
    <row r="329" spans="1:16" ht="19.5" customHeight="1" x14ac:dyDescent="0.25">
      <c r="A329" s="4">
        <v>327</v>
      </c>
      <c r="B329" t="s">
        <v>185</v>
      </c>
      <c r="C329" s="5">
        <v>1.023082915257757E-3</v>
      </c>
      <c r="D329" s="7">
        <f t="shared" si="20"/>
        <v>-8.6724047333846019E-2</v>
      </c>
      <c r="E329" s="5">
        <v>186.09510581331679</v>
      </c>
      <c r="F329" s="5">
        <v>187.31030815787611</v>
      </c>
      <c r="G329" s="5">
        <v>184.5013933355695</v>
      </c>
      <c r="H329" s="5">
        <v>184.54124450683591</v>
      </c>
      <c r="I329" s="6">
        <v>48088700</v>
      </c>
      <c r="J329" s="5">
        <v>75.482907854759048</v>
      </c>
      <c r="K329" s="10">
        <f t="shared" si="21"/>
        <v>1.5538613064808828</v>
      </c>
      <c r="N329" s="10">
        <f t="shared" si="22"/>
        <v>-24.517092145240952</v>
      </c>
      <c r="P329" s="12">
        <f t="shared" si="23"/>
        <v>0.1023082915257757</v>
      </c>
    </row>
    <row r="330" spans="1:16" ht="19.5" customHeight="1" x14ac:dyDescent="0.25">
      <c r="A330" s="4">
        <v>328</v>
      </c>
      <c r="B330" t="s">
        <v>186</v>
      </c>
      <c r="C330" s="5">
        <v>8.1114482501342303E-5</v>
      </c>
      <c r="D330" s="7">
        <f t="shared" si="20"/>
        <v>-8.5782078901089603E-2</v>
      </c>
      <c r="E330" s="5">
        <v>184.8201339508181</v>
      </c>
      <c r="F330" s="5">
        <v>186.82222205582451</v>
      </c>
      <c r="G330" s="5">
        <v>184.28224955326729</v>
      </c>
      <c r="H330" s="5">
        <v>185.9456787109375</v>
      </c>
      <c r="I330" s="6">
        <v>53079300</v>
      </c>
      <c r="J330" s="5">
        <v>82.798566043451572</v>
      </c>
      <c r="K330" s="10">
        <f t="shared" si="21"/>
        <v>-1.1255447601193964</v>
      </c>
      <c r="N330" s="10">
        <f t="shared" si="22"/>
        <v>-17.201433956548428</v>
      </c>
      <c r="P330" s="12">
        <f t="shared" si="23"/>
        <v>8.1114482501342296E-3</v>
      </c>
    </row>
    <row r="331" spans="1:16" ht="19.5" customHeight="1" x14ac:dyDescent="0.25">
      <c r="A331" s="4">
        <v>329</v>
      </c>
      <c r="B331" t="s">
        <v>187</v>
      </c>
      <c r="C331" s="5">
        <v>6.3772019335024141E-3</v>
      </c>
      <c r="D331" s="7">
        <f t="shared" si="20"/>
        <v>-9.2078166352090679E-2</v>
      </c>
      <c r="E331" s="5">
        <v>183.01726350796099</v>
      </c>
      <c r="F331" s="5">
        <v>186.3142411790235</v>
      </c>
      <c r="G331" s="5">
        <v>182.94753155780879</v>
      </c>
      <c r="H331" s="5">
        <v>186.2644348144531</v>
      </c>
      <c r="I331" s="6">
        <v>51245300</v>
      </c>
      <c r="J331" s="5">
        <v>80.435562811377949</v>
      </c>
      <c r="K331" s="10">
        <f t="shared" si="21"/>
        <v>-3.2471713064921062</v>
      </c>
      <c r="N331" s="10">
        <f t="shared" si="22"/>
        <v>-19.564437188622051</v>
      </c>
      <c r="P331" s="12">
        <f t="shared" si="23"/>
        <v>0.63772019335024144</v>
      </c>
    </row>
    <row r="332" spans="1:16" ht="19.5" customHeight="1" x14ac:dyDescent="0.25">
      <c r="A332" s="4">
        <v>330</v>
      </c>
      <c r="B332" t="s">
        <v>158</v>
      </c>
      <c r="C332" s="5">
        <v>-2.7574574319945561E-2</v>
      </c>
      <c r="D332" s="7">
        <f t="shared" si="20"/>
        <v>-5.8126390098642705E-2</v>
      </c>
      <c r="E332" s="5">
        <v>190.81646550191491</v>
      </c>
      <c r="F332" s="5">
        <v>191.61330653789511</v>
      </c>
      <c r="G332" s="5">
        <v>189.9399221238144</v>
      </c>
      <c r="H332" s="5">
        <v>190.41802978515619</v>
      </c>
      <c r="I332" s="6">
        <v>61235200</v>
      </c>
      <c r="J332" s="5">
        <v>120.14049142175951</v>
      </c>
      <c r="K332" s="10">
        <f t="shared" si="21"/>
        <v>0.39843571675871203</v>
      </c>
      <c r="N332" s="10">
        <f t="shared" si="22"/>
        <v>20.140491421759506</v>
      </c>
      <c r="P332" s="12">
        <f t="shared" si="23"/>
        <v>-2.7574574319945562</v>
      </c>
    </row>
    <row r="333" spans="1:16" ht="19.5" customHeight="1" x14ac:dyDescent="0.25">
      <c r="A333" s="4">
        <v>331</v>
      </c>
      <c r="B333" t="s">
        <v>159</v>
      </c>
      <c r="C333" s="5">
        <v>-7.8505642412993581E-3</v>
      </c>
      <c r="D333" s="7">
        <f t="shared" si="20"/>
        <v>-7.7850400177288906E-2</v>
      </c>
      <c r="E333" s="5">
        <v>194.27279420990911</v>
      </c>
      <c r="F333" s="5">
        <v>194.41224290530971</v>
      </c>
      <c r="G333" s="5">
        <v>191.09535499337031</v>
      </c>
      <c r="H333" s="5">
        <v>191.8224792480469</v>
      </c>
      <c r="I333" s="6">
        <v>50389300</v>
      </c>
      <c r="J333" s="5">
        <v>100.4519002847041</v>
      </c>
      <c r="K333" s="10">
        <f t="shared" si="21"/>
        <v>2.4503149618622047</v>
      </c>
      <c r="N333" s="10">
        <f t="shared" si="22"/>
        <v>0.45190028470409516</v>
      </c>
      <c r="P333" s="12">
        <f t="shared" si="23"/>
        <v>-0.78505642412993581</v>
      </c>
    </row>
    <row r="334" spans="1:16" ht="19.5" customHeight="1" x14ac:dyDescent="0.25">
      <c r="A334" s="4">
        <v>332</v>
      </c>
      <c r="B334" t="s">
        <v>160</v>
      </c>
      <c r="C334" s="5">
        <v>2.3175175987293569E-2</v>
      </c>
      <c r="D334" s="7">
        <f t="shared" si="20"/>
        <v>-0.10887614040588184</v>
      </c>
      <c r="E334" s="5">
        <v>195.4680876466995</v>
      </c>
      <c r="F334" s="5">
        <v>195.9561504850497</v>
      </c>
      <c r="G334" s="5">
        <v>194.5118571573249</v>
      </c>
      <c r="H334" s="5">
        <v>194.84056091308591</v>
      </c>
      <c r="I334" s="6">
        <v>35175100</v>
      </c>
      <c r="J334" s="5">
        <v>70.365448192623333</v>
      </c>
      <c r="K334" s="10">
        <f t="shared" si="21"/>
        <v>0.62752673361359257</v>
      </c>
      <c r="N334" s="10">
        <f t="shared" si="22"/>
        <v>-29.634551807376667</v>
      </c>
      <c r="P334" s="12">
        <f t="shared" si="23"/>
        <v>2.3175175987293568</v>
      </c>
    </row>
    <row r="335" spans="1:16" ht="19.5" customHeight="1" x14ac:dyDescent="0.25">
      <c r="A335" s="4">
        <v>333</v>
      </c>
      <c r="B335" t="s">
        <v>161</v>
      </c>
      <c r="C335" s="5">
        <v>4.1764978833601182E-2</v>
      </c>
      <c r="D335" s="7">
        <f t="shared" si="20"/>
        <v>-0.12746594325218946</v>
      </c>
      <c r="E335" s="5">
        <v>195.28879602456209</v>
      </c>
      <c r="F335" s="5">
        <v>195.71711252394459</v>
      </c>
      <c r="G335" s="5">
        <v>194.4919397829054</v>
      </c>
      <c r="H335" s="5">
        <v>195.67726135253909</v>
      </c>
      <c r="I335" s="6">
        <v>38824100</v>
      </c>
      <c r="J335" s="5">
        <v>77.954843171097835</v>
      </c>
      <c r="K335" s="10">
        <f t="shared" si="21"/>
        <v>-0.38846532797700206</v>
      </c>
      <c r="N335" s="10">
        <f t="shared" si="22"/>
        <v>-22.045156828902165</v>
      </c>
      <c r="P335" s="12">
        <f t="shared" si="23"/>
        <v>4.1764978833601178</v>
      </c>
    </row>
    <row r="336" spans="1:16" ht="19.5" customHeight="1" x14ac:dyDescent="0.25">
      <c r="A336" s="4">
        <v>334</v>
      </c>
      <c r="B336" t="s">
        <v>162</v>
      </c>
      <c r="C336" s="5">
        <v>3.2522168514493667E-2</v>
      </c>
      <c r="D336" s="7">
        <f t="shared" si="20"/>
        <v>-0.11822313293308193</v>
      </c>
      <c r="E336" s="5">
        <v>193.9042668353994</v>
      </c>
      <c r="F336" s="5">
        <v>195.8565638941123</v>
      </c>
      <c r="G336" s="5">
        <v>193.37635279784939</v>
      </c>
      <c r="H336" s="5">
        <v>195.05970764160159</v>
      </c>
      <c r="I336" s="6">
        <v>48291400</v>
      </c>
      <c r="J336" s="5">
        <v>92.662090877020603</v>
      </c>
      <c r="K336" s="10">
        <f t="shared" si="21"/>
        <v>-1.1554408062021935</v>
      </c>
      <c r="N336" s="10">
        <f t="shared" si="22"/>
        <v>-7.3379091229793971</v>
      </c>
      <c r="P336" s="12">
        <f t="shared" si="23"/>
        <v>3.2522168514493668</v>
      </c>
    </row>
    <row r="337" spans="1:16" ht="19.5" customHeight="1" x14ac:dyDescent="0.25">
      <c r="A337" s="4">
        <v>335</v>
      </c>
      <c r="B337" t="s">
        <v>163</v>
      </c>
      <c r="C337" s="5">
        <v>3.050064615072702E-2</v>
      </c>
      <c r="D337" s="7">
        <f t="shared" si="20"/>
        <v>-0.11620161056931529</v>
      </c>
      <c r="E337" s="5">
        <v>195.24896552082231</v>
      </c>
      <c r="F337" s="5">
        <v>196.42431673114169</v>
      </c>
      <c r="G337" s="5">
        <v>191.79261344485479</v>
      </c>
      <c r="H337" s="5">
        <v>192.45997619628909</v>
      </c>
      <c r="I337" s="6">
        <v>47460200</v>
      </c>
      <c r="J337" s="5">
        <v>91.237348945248016</v>
      </c>
      <c r="K337" s="10">
        <f t="shared" si="21"/>
        <v>2.7889893245332189</v>
      </c>
      <c r="N337" s="10">
        <f t="shared" si="22"/>
        <v>-8.7626510547519842</v>
      </c>
      <c r="P337" s="12">
        <f t="shared" si="23"/>
        <v>3.050064615072702</v>
      </c>
    </row>
    <row r="338" spans="1:16" ht="19.5" customHeight="1" x14ac:dyDescent="0.25">
      <c r="A338" s="4">
        <v>336</v>
      </c>
      <c r="B338" t="s">
        <v>164</v>
      </c>
      <c r="C338" s="5">
        <v>2.312518063763646E-2</v>
      </c>
      <c r="D338" s="7">
        <f t="shared" si="20"/>
        <v>-0.10882614505622473</v>
      </c>
      <c r="E338" s="5">
        <v>192.90820253361849</v>
      </c>
      <c r="F338" s="5">
        <v>194.87045480845649</v>
      </c>
      <c r="G338" s="5">
        <v>192.55958836829731</v>
      </c>
      <c r="H338" s="5">
        <v>193.73493957519531</v>
      </c>
      <c r="I338" s="6">
        <v>47471900</v>
      </c>
      <c r="J338" s="5">
        <v>90.931502031750242</v>
      </c>
      <c r="K338" s="10">
        <f t="shared" si="21"/>
        <v>-0.82673704157681982</v>
      </c>
      <c r="N338" s="10">
        <f t="shared" si="22"/>
        <v>-9.0684979682497584</v>
      </c>
      <c r="P338" s="12">
        <f t="shared" si="23"/>
        <v>2.3125180637636458</v>
      </c>
    </row>
    <row r="339" spans="1:16" ht="19.5" customHeight="1" x14ac:dyDescent="0.25">
      <c r="A339" s="4">
        <v>337</v>
      </c>
      <c r="B339" t="s">
        <v>165</v>
      </c>
      <c r="C339" s="5">
        <v>5.5781374513512649E-3</v>
      </c>
      <c r="D339" s="7">
        <f t="shared" si="20"/>
        <v>-9.1279101869939525E-2</v>
      </c>
      <c r="E339" s="5">
        <v>192.56953059268329</v>
      </c>
      <c r="F339" s="5">
        <v>193.67516497156149</v>
      </c>
      <c r="G339" s="5">
        <v>192.161139696258</v>
      </c>
      <c r="H339" s="5">
        <v>192.85838317871091</v>
      </c>
      <c r="I339" s="6">
        <v>37283200</v>
      </c>
      <c r="J339" s="5">
        <v>71.193038880799421</v>
      </c>
      <c r="K339" s="10">
        <f t="shared" si="21"/>
        <v>-0.2888525860276161</v>
      </c>
      <c r="N339" s="10">
        <f t="shared" si="22"/>
        <v>-28.806961119200579</v>
      </c>
      <c r="P339" s="12">
        <f t="shared" si="23"/>
        <v>0.55781374513512649</v>
      </c>
    </row>
    <row r="340" spans="1:16" ht="19.5" customHeight="1" x14ac:dyDescent="0.25">
      <c r="A340" s="4">
        <v>338</v>
      </c>
      <c r="B340" t="s">
        <v>166</v>
      </c>
      <c r="C340" s="5">
        <v>4.5990384839325008E-2</v>
      </c>
      <c r="D340" s="7">
        <f t="shared" si="20"/>
        <v>-0.13169134925791326</v>
      </c>
      <c r="E340" s="5">
        <v>192.64922883845719</v>
      </c>
      <c r="F340" s="5">
        <v>194.14332861502581</v>
      </c>
      <c r="G340" s="5">
        <v>191.4937880302063</v>
      </c>
      <c r="H340" s="5">
        <v>191.9918212890625</v>
      </c>
      <c r="I340" s="6">
        <v>45377800</v>
      </c>
      <c r="J340" s="5">
        <v>85.765035502171258</v>
      </c>
      <c r="K340" s="10">
        <f t="shared" si="21"/>
        <v>0.6574075493946907</v>
      </c>
      <c r="N340" s="10">
        <f t="shared" si="22"/>
        <v>-14.234964497828742</v>
      </c>
      <c r="P340" s="12">
        <f t="shared" si="23"/>
        <v>4.5990384839325005</v>
      </c>
    </row>
    <row r="341" spans="1:16" ht="19.5" customHeight="1" x14ac:dyDescent="0.25">
      <c r="A341" s="4">
        <v>339</v>
      </c>
      <c r="B341" t="s">
        <v>167</v>
      </c>
      <c r="C341" s="5">
        <v>3.0119791311658251E-2</v>
      </c>
      <c r="D341" s="7">
        <f t="shared" si="20"/>
        <v>-0.11582075573024651</v>
      </c>
      <c r="E341" s="5">
        <v>193.33650474633069</v>
      </c>
      <c r="F341" s="5">
        <v>194.20307769746029</v>
      </c>
      <c r="G341" s="5">
        <v>190.47778368899549</v>
      </c>
      <c r="H341" s="5">
        <v>191.18499755859381</v>
      </c>
      <c r="I341" s="6">
        <v>71917800</v>
      </c>
      <c r="J341" s="5">
        <v>134.94409321484591</v>
      </c>
      <c r="K341" s="10">
        <f t="shared" si="21"/>
        <v>2.1515071877368825</v>
      </c>
      <c r="N341" s="10">
        <f t="shared" si="22"/>
        <v>34.944093214845907</v>
      </c>
      <c r="P341" s="12">
        <f t="shared" si="23"/>
        <v>3.0119791311658251</v>
      </c>
    </row>
    <row r="342" spans="1:16" ht="19.5" customHeight="1" x14ac:dyDescent="0.25">
      <c r="A342" s="4">
        <v>340</v>
      </c>
      <c r="B342" t="s">
        <v>168</v>
      </c>
      <c r="C342" s="5">
        <v>1.4687988401829439E-3</v>
      </c>
      <c r="D342" s="7">
        <f t="shared" si="20"/>
        <v>-8.716976325877121E-2</v>
      </c>
      <c r="E342" s="5">
        <v>194.3226126676721</v>
      </c>
      <c r="F342" s="5">
        <v>195.69718932129919</v>
      </c>
      <c r="G342" s="5">
        <v>191.7428040428008</v>
      </c>
      <c r="H342" s="5">
        <v>192.3703308105469</v>
      </c>
      <c r="I342" s="6">
        <v>59581200</v>
      </c>
      <c r="J342" s="5">
        <v>114.00724327503799</v>
      </c>
      <c r="K342" s="10">
        <f t="shared" si="21"/>
        <v>1.9522818571252003</v>
      </c>
      <c r="N342" s="10">
        <f t="shared" si="22"/>
        <v>14.007243275037993</v>
      </c>
      <c r="P342" s="12">
        <f t="shared" si="23"/>
        <v>0.14687988401829438</v>
      </c>
    </row>
    <row r="343" spans="1:16" ht="19.5" customHeight="1" x14ac:dyDescent="0.25">
      <c r="A343" s="4">
        <v>341</v>
      </c>
      <c r="B343" t="s">
        <v>169</v>
      </c>
      <c r="C343" s="5">
        <v>2.6261994866386171E-2</v>
      </c>
      <c r="D343" s="7">
        <f t="shared" si="20"/>
        <v>-0.11196295928497443</v>
      </c>
      <c r="E343" s="5">
        <v>192.34044756295259</v>
      </c>
      <c r="F343" s="5">
        <v>197.4502583816485</v>
      </c>
      <c r="G343" s="5">
        <v>191.89220547816069</v>
      </c>
      <c r="H343" s="5">
        <v>194.33258056640619</v>
      </c>
      <c r="I343" s="6">
        <v>80507300</v>
      </c>
      <c r="J343" s="5">
        <v>155.54677316564911</v>
      </c>
      <c r="K343" s="10">
        <f t="shared" si="21"/>
        <v>-1.9921330034536027</v>
      </c>
      <c r="N343" s="10">
        <f t="shared" si="22"/>
        <v>55.546773165649114</v>
      </c>
      <c r="P343" s="12">
        <f t="shared" si="23"/>
        <v>2.6261994866386171</v>
      </c>
    </row>
    <row r="344" spans="1:16" ht="19.5" customHeight="1" x14ac:dyDescent="0.25">
      <c r="A344" s="4">
        <v>342</v>
      </c>
      <c r="B344" t="s">
        <v>170</v>
      </c>
      <c r="C344" s="5">
        <v>1.7164462376418811E-2</v>
      </c>
      <c r="D344" s="7">
        <f t="shared" si="20"/>
        <v>-0.10286542679500707</v>
      </c>
      <c r="E344" s="5">
        <v>192.58946161253749</v>
      </c>
      <c r="F344" s="5">
        <v>193.56560251551889</v>
      </c>
      <c r="G344" s="5">
        <v>191.66311187496169</v>
      </c>
      <c r="H344" s="5">
        <v>192.96795654296881</v>
      </c>
      <c r="I344" s="6">
        <v>48353800</v>
      </c>
      <c r="J344" s="5">
        <v>96.279723281763523</v>
      </c>
      <c r="K344" s="10">
        <f t="shared" si="21"/>
        <v>-0.37849493043131588</v>
      </c>
      <c r="N344" s="10">
        <f t="shared" si="22"/>
        <v>-3.7202767182364767</v>
      </c>
      <c r="P344" s="12">
        <f t="shared" si="23"/>
        <v>1.7164462376418812</v>
      </c>
    </row>
    <row r="345" spans="1:16" ht="19.5" customHeight="1" x14ac:dyDescent="0.25">
      <c r="A345" s="4">
        <v>343</v>
      </c>
      <c r="B345" t="s">
        <v>171</v>
      </c>
      <c r="C345" s="5">
        <v>2.3904908569015941E-2</v>
      </c>
      <c r="D345" s="7">
        <f t="shared" si="20"/>
        <v>-0.10960587298760421</v>
      </c>
      <c r="E345" s="5">
        <v>191.14515345345211</v>
      </c>
      <c r="F345" s="5">
        <v>193.5556477354541</v>
      </c>
      <c r="G345" s="5">
        <v>191.05551111700871</v>
      </c>
      <c r="H345" s="5">
        <v>193.22694396972659</v>
      </c>
      <c r="I345" s="6">
        <v>50520200</v>
      </c>
      <c r="J345" s="5">
        <v>95.562210289183298</v>
      </c>
      <c r="K345" s="10">
        <f t="shared" si="21"/>
        <v>-2.0817905162744808</v>
      </c>
      <c r="N345" s="10">
        <f t="shared" si="22"/>
        <v>-4.4377897108167019</v>
      </c>
      <c r="P345" s="12">
        <f t="shared" si="23"/>
        <v>2.3904908569015939</v>
      </c>
    </row>
    <row r="346" spans="1:16" ht="19.5" customHeight="1" x14ac:dyDescent="0.25">
      <c r="A346" s="4">
        <v>344</v>
      </c>
      <c r="B346" t="s">
        <v>172</v>
      </c>
      <c r="C346" s="5">
        <v>7.7325485919602002E-3</v>
      </c>
      <c r="D346" s="7">
        <f t="shared" si="20"/>
        <v>-9.3433513010548461E-2</v>
      </c>
      <c r="E346" s="5">
        <v>189.48172886317431</v>
      </c>
      <c r="F346" s="5">
        <v>190.4279890125226</v>
      </c>
      <c r="G346" s="5">
        <v>188.884098073529</v>
      </c>
      <c r="H346" s="5">
        <v>189.93992614746091</v>
      </c>
      <c r="I346" s="6">
        <v>41573900</v>
      </c>
      <c r="J346" s="5">
        <v>77.545964803179587</v>
      </c>
      <c r="K346" s="10">
        <f t="shared" si="21"/>
        <v>-0.45819728428659801</v>
      </c>
      <c r="N346" s="10">
        <f t="shared" si="22"/>
        <v>-22.454035196820413</v>
      </c>
      <c r="P346" s="12">
        <f t="shared" si="23"/>
        <v>0.77325485919601999</v>
      </c>
    </row>
    <row r="347" spans="1:16" ht="19.5" customHeight="1" x14ac:dyDescent="0.25">
      <c r="A347" s="4">
        <v>345</v>
      </c>
      <c r="B347" t="s">
        <v>173</v>
      </c>
      <c r="C347" s="5">
        <v>2.044469070198237E-2</v>
      </c>
      <c r="D347" s="7">
        <f t="shared" si="20"/>
        <v>-0.10614565512057064</v>
      </c>
      <c r="E347" s="5">
        <v>189.7506608551825</v>
      </c>
      <c r="F347" s="5">
        <v>190.437949145201</v>
      </c>
      <c r="G347" s="5">
        <v>189.03349178722999</v>
      </c>
      <c r="H347" s="5">
        <v>189.7904968261719</v>
      </c>
      <c r="I347" s="6">
        <v>41342300</v>
      </c>
      <c r="J347" s="5">
        <v>75.9879422262769</v>
      </c>
      <c r="K347" s="10">
        <f t="shared" si="21"/>
        <v>-3.9835970989400948E-2</v>
      </c>
      <c r="N347" s="10">
        <f t="shared" si="22"/>
        <v>-24.0120577737231</v>
      </c>
      <c r="P347" s="12">
        <f t="shared" si="23"/>
        <v>2.0444690701982369</v>
      </c>
    </row>
    <row r="348" spans="1:16" ht="19.5" customHeight="1" x14ac:dyDescent="0.25">
      <c r="A348" s="4">
        <v>346</v>
      </c>
      <c r="B348" t="s">
        <v>174</v>
      </c>
      <c r="C348" s="5">
        <v>2.7923044144131801E-2</v>
      </c>
      <c r="D348" s="7">
        <f t="shared" si="20"/>
        <v>-0.11362400856272006</v>
      </c>
      <c r="E348" s="5">
        <v>188.9338867752929</v>
      </c>
      <c r="F348" s="5">
        <v>190.9459453646829</v>
      </c>
      <c r="G348" s="5">
        <v>187.72865481936611</v>
      </c>
      <c r="H348" s="5">
        <v>189.02354431152341</v>
      </c>
      <c r="I348" s="6">
        <v>60750200</v>
      </c>
      <c r="J348" s="5">
        <v>110.2829979485614</v>
      </c>
      <c r="K348" s="10">
        <f t="shared" si="21"/>
        <v>-8.965753623050432E-2</v>
      </c>
      <c r="N348" s="10">
        <f t="shared" si="22"/>
        <v>10.282997948561402</v>
      </c>
      <c r="P348" s="12">
        <f t="shared" si="23"/>
        <v>2.7923044144131803</v>
      </c>
    </row>
    <row r="349" spans="1:16" ht="19.5" customHeight="1" x14ac:dyDescent="0.25">
      <c r="A349" s="4">
        <v>347</v>
      </c>
      <c r="B349" t="s">
        <v>175</v>
      </c>
      <c r="C349" s="5">
        <v>1.7412493806738129E-2</v>
      </c>
      <c r="D349" s="7">
        <f t="shared" si="20"/>
        <v>-0.10311345822532639</v>
      </c>
      <c r="E349" s="5">
        <v>188.4159483779178</v>
      </c>
      <c r="F349" s="5">
        <v>188.55539708410441</v>
      </c>
      <c r="G349" s="5">
        <v>185.86602049406559</v>
      </c>
      <c r="H349" s="5">
        <v>187.34019470214841</v>
      </c>
      <c r="I349" s="6">
        <v>46638100</v>
      </c>
      <c r="J349" s="5">
        <v>85.165124629373267</v>
      </c>
      <c r="K349" s="10">
        <f t="shared" si="21"/>
        <v>1.0757536757693913</v>
      </c>
      <c r="N349" s="10">
        <f t="shared" si="22"/>
        <v>-14.834875370626733</v>
      </c>
      <c r="P349" s="12">
        <f t="shared" si="23"/>
        <v>1.741249380673813</v>
      </c>
    </row>
    <row r="350" spans="1:16" ht="19.5" customHeight="1" x14ac:dyDescent="0.25">
      <c r="A350" s="4">
        <v>348</v>
      </c>
      <c r="B350" t="s">
        <v>176</v>
      </c>
      <c r="C350" s="5">
        <v>2.0174372963578959E-2</v>
      </c>
      <c r="D350" s="7">
        <f t="shared" si="20"/>
        <v>-0.10587533738216723</v>
      </c>
      <c r="E350" s="5">
        <v>188.51554017233451</v>
      </c>
      <c r="F350" s="5">
        <v>189.24267965988429</v>
      </c>
      <c r="G350" s="5">
        <v>186.30427132814691</v>
      </c>
      <c r="H350" s="5">
        <v>187.86810302734381</v>
      </c>
      <c r="I350" s="6">
        <v>59922200</v>
      </c>
      <c r="J350" s="5">
        <v>109.2004169582459</v>
      </c>
      <c r="K350" s="10">
        <f t="shared" si="21"/>
        <v>0.64743714499070393</v>
      </c>
      <c r="N350" s="10">
        <f t="shared" si="22"/>
        <v>9.2004169582458957</v>
      </c>
      <c r="P350" s="12">
        <f t="shared" si="23"/>
        <v>2.0174372963578957</v>
      </c>
    </row>
    <row r="351" spans="1:16" ht="19.5" customHeight="1" x14ac:dyDescent="0.25">
      <c r="A351" s="4">
        <v>349</v>
      </c>
      <c r="B351" t="s">
        <v>177</v>
      </c>
      <c r="C351" s="5">
        <v>-2.157304750829513E-2</v>
      </c>
      <c r="D351" s="7">
        <f t="shared" si="20"/>
        <v>-6.412791691029314E-2</v>
      </c>
      <c r="E351" s="5">
        <v>190.6570863644603</v>
      </c>
      <c r="F351" s="5">
        <v>191.91212464308981</v>
      </c>
      <c r="G351" s="5">
        <v>189.49169042028259</v>
      </c>
      <c r="H351" s="5">
        <v>189.92994689941409</v>
      </c>
      <c r="I351" s="6">
        <v>46778000</v>
      </c>
      <c r="J351" s="5">
        <v>86.007571306551867</v>
      </c>
      <c r="K351" s="10">
        <f t="shared" si="21"/>
        <v>0.72713946504620708</v>
      </c>
      <c r="N351" s="10">
        <f t="shared" si="22"/>
        <v>-13.992428693448133</v>
      </c>
      <c r="P351" s="12">
        <f t="shared" si="23"/>
        <v>-2.1573047508295131</v>
      </c>
    </row>
    <row r="352" spans="1:16" ht="19.5" customHeight="1" x14ac:dyDescent="0.25">
      <c r="A352" s="4">
        <v>350</v>
      </c>
      <c r="B352" t="s">
        <v>178</v>
      </c>
      <c r="C352" s="5">
        <v>2.7354197401852031E-2</v>
      </c>
      <c r="D352" s="7">
        <f t="shared" si="20"/>
        <v>-0.1130551618204403</v>
      </c>
      <c r="E352" s="5">
        <v>189.0932592686884</v>
      </c>
      <c r="F352" s="5">
        <v>191.26469212547059</v>
      </c>
      <c r="G352" s="5">
        <v>188.45577732150599</v>
      </c>
      <c r="H352" s="5">
        <v>191.0555114746094</v>
      </c>
      <c r="I352" s="6">
        <v>45094300</v>
      </c>
      <c r="J352" s="5">
        <v>81.771729571914406</v>
      </c>
      <c r="K352" s="10">
        <f t="shared" si="21"/>
        <v>-1.9622522059210041</v>
      </c>
      <c r="N352" s="10">
        <f t="shared" si="22"/>
        <v>-18.228270428085594</v>
      </c>
      <c r="P352" s="12">
        <f t="shared" si="23"/>
        <v>2.7354197401852032</v>
      </c>
    </row>
    <row r="353" spans="1:16" ht="19.5" customHeight="1" x14ac:dyDescent="0.25">
      <c r="A353" s="4">
        <v>351</v>
      </c>
      <c r="B353" t="s">
        <v>179</v>
      </c>
      <c r="C353" s="5">
        <v>-9.4076701668141735E-3</v>
      </c>
      <c r="D353" s="7">
        <f t="shared" si="20"/>
        <v>-7.6293294251774085E-2</v>
      </c>
      <c r="E353" s="5">
        <v>190.81645399376239</v>
      </c>
      <c r="F353" s="5">
        <v>192.2208961141751</v>
      </c>
      <c r="G353" s="5">
        <v>189.87017872276081</v>
      </c>
      <c r="H353" s="5">
        <v>190.577392578125</v>
      </c>
      <c r="I353" s="6">
        <v>46920300</v>
      </c>
      <c r="J353" s="5">
        <v>83.585838027287068</v>
      </c>
      <c r="K353" s="10">
        <f t="shared" si="21"/>
        <v>0.23906141563739425</v>
      </c>
      <c r="N353" s="10">
        <f t="shared" si="22"/>
        <v>-16.414161972712932</v>
      </c>
      <c r="P353" s="12">
        <f t="shared" si="23"/>
        <v>-0.94076701668141738</v>
      </c>
    </row>
    <row r="354" spans="1:16" ht="19.5" customHeight="1" x14ac:dyDescent="0.25">
      <c r="A354" s="4">
        <v>352</v>
      </c>
      <c r="B354" t="s">
        <v>180</v>
      </c>
      <c r="C354" s="5">
        <v>1.2302690832005501E-2</v>
      </c>
      <c r="D354" s="7">
        <f t="shared" si="20"/>
        <v>-9.8003655250593763E-2</v>
      </c>
      <c r="E354" s="5">
        <v>193.01777233768291</v>
      </c>
      <c r="F354" s="5">
        <v>193.11738507089771</v>
      </c>
      <c r="G354" s="5">
        <v>191.00571367714451</v>
      </c>
      <c r="H354" s="5">
        <v>191.7029724121094</v>
      </c>
      <c r="I354" s="6">
        <v>31458200</v>
      </c>
      <c r="J354" s="5">
        <v>52.530509014023067</v>
      </c>
      <c r="K354" s="10">
        <f t="shared" si="21"/>
        <v>1.3147999255735101</v>
      </c>
      <c r="N354" s="10">
        <f t="shared" si="22"/>
        <v>-47.469490985976933</v>
      </c>
      <c r="P354" s="12">
        <f t="shared" si="23"/>
        <v>1.2302690832005501</v>
      </c>
    </row>
    <row r="355" spans="1:16" ht="19.5" customHeight="1" x14ac:dyDescent="0.25">
      <c r="A355" s="4">
        <v>353</v>
      </c>
      <c r="B355" t="s">
        <v>181</v>
      </c>
      <c r="C355" s="5">
        <v>2.705990905276448E-2</v>
      </c>
      <c r="D355" s="7">
        <f t="shared" si="20"/>
        <v>-0.11276087347135275</v>
      </c>
      <c r="E355" s="5">
        <v>190.87623915465269</v>
      </c>
      <c r="F355" s="5">
        <v>193.7150197224415</v>
      </c>
      <c r="G355" s="5">
        <v>190.5076841934513</v>
      </c>
      <c r="H355" s="5">
        <v>193.20703125</v>
      </c>
      <c r="I355" s="6">
        <v>85069600</v>
      </c>
      <c r="J355" s="5">
        <v>138.52735464024451</v>
      </c>
      <c r="K355" s="10">
        <f t="shared" si="21"/>
        <v>-2.3307920953473058</v>
      </c>
      <c r="N355" s="10">
        <f t="shared" si="22"/>
        <v>38.527354640244511</v>
      </c>
      <c r="P355" s="12">
        <f t="shared" si="23"/>
        <v>2.7059909052764479</v>
      </c>
    </row>
    <row r="356" spans="1:16" ht="19.5" customHeight="1" x14ac:dyDescent="0.25">
      <c r="A356" s="4">
        <v>354</v>
      </c>
      <c r="B356" t="s">
        <v>182</v>
      </c>
      <c r="C356" s="5">
        <v>2.221470423069636E-2</v>
      </c>
      <c r="D356" s="7">
        <f t="shared" si="20"/>
        <v>-0.10791566864928462</v>
      </c>
      <c r="E356" s="5">
        <v>188.3362498534249</v>
      </c>
      <c r="F356" s="5">
        <v>189.32236112966339</v>
      </c>
      <c r="G356" s="5">
        <v>188.196801155663</v>
      </c>
      <c r="H356" s="5">
        <v>188.84423828125</v>
      </c>
      <c r="I356" s="6">
        <v>46347300</v>
      </c>
      <c r="J356" s="5">
        <v>76.47870538018195</v>
      </c>
      <c r="K356" s="10">
        <f t="shared" si="21"/>
        <v>-0.50798842782509723</v>
      </c>
      <c r="N356" s="10">
        <f t="shared" si="22"/>
        <v>-23.52129461981805</v>
      </c>
      <c r="P356" s="12">
        <f t="shared" si="23"/>
        <v>2.2214704230696358</v>
      </c>
    </row>
    <row r="357" spans="1:16" ht="19.5" customHeight="1" x14ac:dyDescent="0.25">
      <c r="A357" s="4">
        <v>355</v>
      </c>
      <c r="B357" t="s">
        <v>183</v>
      </c>
      <c r="C357" s="5">
        <v>-1.290683382318158E-2</v>
      </c>
      <c r="D357" s="7">
        <f t="shared" si="20"/>
        <v>-7.2794130595406681E-2</v>
      </c>
      <c r="E357" s="5">
        <v>187.1907847965951</v>
      </c>
      <c r="F357" s="5">
        <v>189.153037172084</v>
      </c>
      <c r="G357" s="5">
        <v>186.8620962006172</v>
      </c>
      <c r="H357" s="5">
        <v>188.50559997558591</v>
      </c>
      <c r="I357" s="6">
        <v>51216800</v>
      </c>
      <c r="J357" s="5">
        <v>80.955370998162905</v>
      </c>
      <c r="K357" s="10">
        <f t="shared" si="21"/>
        <v>-1.3148151789908127</v>
      </c>
      <c r="N357" s="10">
        <f t="shared" si="22"/>
        <v>-19.044629001837095</v>
      </c>
      <c r="P357" s="12">
        <f t="shared" si="23"/>
        <v>-1.290683382318158</v>
      </c>
    </row>
    <row r="358" spans="1:16" ht="19.5" customHeight="1" x14ac:dyDescent="0.25">
      <c r="A358" s="4">
        <v>356</v>
      </c>
      <c r="B358" t="s">
        <v>184</v>
      </c>
      <c r="C358" s="5">
        <v>1.6814268889936319E-2</v>
      </c>
      <c r="D358" s="7">
        <f t="shared" si="20"/>
        <v>-0.10251523330852458</v>
      </c>
      <c r="E358" s="5">
        <v>185.1587891232395</v>
      </c>
      <c r="F358" s="5">
        <v>187.6489552124749</v>
      </c>
      <c r="G358" s="5">
        <v>184.9396532914854</v>
      </c>
      <c r="H358" s="5">
        <v>187.32025146484381</v>
      </c>
      <c r="I358" s="6">
        <v>50730800</v>
      </c>
      <c r="J358" s="5">
        <v>79.887431832789247</v>
      </c>
      <c r="K358" s="10">
        <f t="shared" si="21"/>
        <v>-2.1614623416043059</v>
      </c>
      <c r="N358" s="10">
        <f t="shared" si="22"/>
        <v>-20.112568167210753</v>
      </c>
      <c r="P358" s="12">
        <f t="shared" si="23"/>
        <v>1.6814268889936319</v>
      </c>
    </row>
    <row r="359" spans="1:16" ht="19.5" customHeight="1" x14ac:dyDescent="0.25">
      <c r="A359" s="4">
        <v>357</v>
      </c>
      <c r="B359" t="s">
        <v>185</v>
      </c>
      <c r="C359" s="5">
        <v>1.023082915257757E-3</v>
      </c>
      <c r="D359" s="7">
        <f t="shared" si="20"/>
        <v>-8.6724047333846019E-2</v>
      </c>
      <c r="E359" s="5">
        <v>186.09510581331679</v>
      </c>
      <c r="F359" s="5">
        <v>187.31030815787611</v>
      </c>
      <c r="G359" s="5">
        <v>184.5013933355695</v>
      </c>
      <c r="H359" s="5">
        <v>184.54124450683591</v>
      </c>
      <c r="I359" s="6">
        <v>48088700</v>
      </c>
      <c r="J359" s="5">
        <v>75.482907854759048</v>
      </c>
      <c r="K359" s="10">
        <f t="shared" si="21"/>
        <v>1.5538613064808828</v>
      </c>
      <c r="N359" s="10">
        <f t="shared" si="22"/>
        <v>-24.517092145240952</v>
      </c>
      <c r="P359" s="12">
        <f t="shared" si="23"/>
        <v>0.1023082915257757</v>
      </c>
    </row>
    <row r="360" spans="1:16" ht="19.5" customHeight="1" x14ac:dyDescent="0.25">
      <c r="A360" s="4">
        <v>358</v>
      </c>
      <c r="B360" t="s">
        <v>186</v>
      </c>
      <c r="C360" s="5">
        <v>8.1114482501342303E-5</v>
      </c>
      <c r="D360" s="7">
        <f t="shared" si="20"/>
        <v>-8.5782078901089603E-2</v>
      </c>
      <c r="E360" s="5">
        <v>184.8201339508181</v>
      </c>
      <c r="F360" s="5">
        <v>186.82222205582451</v>
      </c>
      <c r="G360" s="5">
        <v>184.28224955326729</v>
      </c>
      <c r="H360" s="5">
        <v>185.9456787109375</v>
      </c>
      <c r="I360" s="6">
        <v>53079300</v>
      </c>
      <c r="J360" s="5">
        <v>82.798566043451572</v>
      </c>
      <c r="K360" s="10">
        <f t="shared" si="21"/>
        <v>-1.1255447601193964</v>
      </c>
      <c r="N360" s="10">
        <f t="shared" si="22"/>
        <v>-17.201433956548428</v>
      </c>
      <c r="P360" s="12">
        <f t="shared" si="23"/>
        <v>8.1114482501342296E-3</v>
      </c>
    </row>
    <row r="361" spans="1:16" ht="19.5" customHeight="1" x14ac:dyDescent="0.25">
      <c r="A361" s="4">
        <v>359</v>
      </c>
      <c r="B361" t="s">
        <v>187</v>
      </c>
      <c r="C361" s="5">
        <v>6.3772019335024141E-3</v>
      </c>
      <c r="D361" s="7">
        <f t="shared" si="20"/>
        <v>-9.2078166352090679E-2</v>
      </c>
      <c r="E361" s="5">
        <v>183.01726350796099</v>
      </c>
      <c r="F361" s="5">
        <v>186.3142411790235</v>
      </c>
      <c r="G361" s="5">
        <v>182.94753155780879</v>
      </c>
      <c r="H361" s="5">
        <v>186.2644348144531</v>
      </c>
      <c r="I361" s="6">
        <v>51245300</v>
      </c>
      <c r="J361" s="5">
        <v>80.435562811377949</v>
      </c>
      <c r="K361" s="10">
        <f t="shared" si="21"/>
        <v>-3.2471713064921062</v>
      </c>
      <c r="N361" s="10">
        <f t="shared" si="22"/>
        <v>-19.564437188622051</v>
      </c>
      <c r="P361" s="12">
        <f t="shared" si="23"/>
        <v>0.63772019335024144</v>
      </c>
    </row>
    <row r="362" spans="1:16" ht="19.5" customHeight="1" x14ac:dyDescent="0.25">
      <c r="A362" s="4">
        <v>360</v>
      </c>
      <c r="B362" t="s">
        <v>188</v>
      </c>
      <c r="C362" s="5">
        <v>4.5085903607582363E-2</v>
      </c>
      <c r="D362" s="7">
        <f t="shared" si="20"/>
        <v>-0.13078686802617062</v>
      </c>
      <c r="E362" s="5">
        <v>175.06568529128299</v>
      </c>
      <c r="F362" s="5">
        <v>177.3198299896822</v>
      </c>
      <c r="G362" s="5">
        <v>175.0058430313961</v>
      </c>
      <c r="H362" s="5">
        <v>177.1103820800781</v>
      </c>
      <c r="I362" s="6">
        <v>77334800</v>
      </c>
      <c r="J362" s="5">
        <v>140.13964167214829</v>
      </c>
      <c r="K362" s="10">
        <f t="shared" si="21"/>
        <v>-2.0446967887951075</v>
      </c>
      <c r="N362" s="10">
        <f t="shared" si="22"/>
        <v>40.139641672148286</v>
      </c>
      <c r="P362" s="12">
        <f t="shared" si="23"/>
        <v>4.5085903607582365</v>
      </c>
    </row>
    <row r="363" spans="1:16" ht="19.5" customHeight="1" x14ac:dyDescent="0.25">
      <c r="A363" s="4">
        <v>361</v>
      </c>
      <c r="B363" t="s">
        <v>189</v>
      </c>
      <c r="C363" s="5">
        <v>7.1599031890985966E-3</v>
      </c>
      <c r="D363" s="7">
        <f t="shared" si="20"/>
        <v>-9.2860867607686859E-2</v>
      </c>
      <c r="E363" s="5">
        <v>170.5573703976512</v>
      </c>
      <c r="F363" s="5">
        <v>173.77900535487171</v>
      </c>
      <c r="G363" s="5">
        <v>169.6796433874197</v>
      </c>
      <c r="H363" s="5">
        <v>173.5196838378906</v>
      </c>
      <c r="I363" s="6">
        <v>56934900</v>
      </c>
      <c r="J363" s="5">
        <v>105.93770383182191</v>
      </c>
      <c r="K363" s="10">
        <f t="shared" si="21"/>
        <v>-2.9623134402393987</v>
      </c>
      <c r="N363" s="10">
        <f t="shared" si="22"/>
        <v>5.9377038318219064</v>
      </c>
      <c r="P363" s="12">
        <f t="shared" si="23"/>
        <v>0.71599031890985965</v>
      </c>
    </row>
    <row r="364" spans="1:16" ht="19.5" customHeight="1" x14ac:dyDescent="0.25">
      <c r="A364" s="4">
        <v>362</v>
      </c>
      <c r="B364" t="s">
        <v>190</v>
      </c>
      <c r="C364" s="5">
        <v>3.5235301251008702E-3</v>
      </c>
      <c r="D364" s="7">
        <f t="shared" si="20"/>
        <v>-8.9224494543689137E-2</v>
      </c>
      <c r="E364" s="5">
        <v>168.91164985607389</v>
      </c>
      <c r="F364" s="5">
        <v>170.45762556278331</v>
      </c>
      <c r="G364" s="5">
        <v>167.4653909521835</v>
      </c>
      <c r="H364" s="5">
        <v>170.3279724121094</v>
      </c>
      <c r="I364" s="6">
        <v>44846000</v>
      </c>
      <c r="J364" s="5">
        <v>83.749120532456615</v>
      </c>
      <c r="K364" s="10">
        <f t="shared" si="21"/>
        <v>-1.4163225560355102</v>
      </c>
      <c r="N364" s="10">
        <f t="shared" si="22"/>
        <v>-16.250879467543385</v>
      </c>
      <c r="P364" s="12">
        <f t="shared" si="23"/>
        <v>0.35235301251008699</v>
      </c>
    </row>
    <row r="365" spans="1:16" ht="19.5" customHeight="1" x14ac:dyDescent="0.25">
      <c r="A365" s="4">
        <v>363</v>
      </c>
      <c r="B365" t="s">
        <v>191</v>
      </c>
      <c r="C365" s="5">
        <v>1.5628744275843699E-2</v>
      </c>
      <c r="D365" s="7">
        <f t="shared" si="20"/>
        <v>-0.10132970869443196</v>
      </c>
      <c r="E365" s="5">
        <v>168.58249574245579</v>
      </c>
      <c r="F365" s="5">
        <v>170.7269243765725</v>
      </c>
      <c r="G365" s="5">
        <v>168.43287488610181</v>
      </c>
      <c r="H365" s="5">
        <v>169.84919738769531</v>
      </c>
      <c r="I365" s="6">
        <v>51131000</v>
      </c>
      <c r="J365" s="5">
        <v>95.064734508613896</v>
      </c>
      <c r="K365" s="10">
        <f t="shared" si="21"/>
        <v>-1.2667016452395217</v>
      </c>
      <c r="N365" s="10">
        <f t="shared" si="22"/>
        <v>-4.9352654913861045</v>
      </c>
      <c r="P365" s="12">
        <f t="shared" si="23"/>
        <v>1.5628744275843698</v>
      </c>
    </row>
    <row r="366" spans="1:16" ht="19.5" customHeight="1" x14ac:dyDescent="0.25">
      <c r="A366" s="4">
        <v>364</v>
      </c>
      <c r="B366" t="s">
        <v>192</v>
      </c>
      <c r="C366" s="5">
        <v>2.8447396600225341E-2</v>
      </c>
      <c r="D366" s="7">
        <f t="shared" si="20"/>
        <v>-0.11414836101881361</v>
      </c>
      <c r="E366" s="5">
        <v>166.47796968744771</v>
      </c>
      <c r="F366" s="5">
        <v>168.52266646068969</v>
      </c>
      <c r="G366" s="5">
        <v>166.3981749351079</v>
      </c>
      <c r="H366" s="5">
        <v>167.7845764160156</v>
      </c>
      <c r="I366" s="6">
        <v>58499100</v>
      </c>
      <c r="J366" s="5">
        <v>108.65939547669051</v>
      </c>
      <c r="K366" s="10">
        <f t="shared" si="21"/>
        <v>-1.3066067285678855</v>
      </c>
      <c r="N366" s="10">
        <f t="shared" si="22"/>
        <v>8.6593954766905057</v>
      </c>
      <c r="P366" s="12">
        <f t="shared" si="23"/>
        <v>2.8447396600225341</v>
      </c>
    </row>
    <row r="367" spans="1:16" ht="19.5" customHeight="1" x14ac:dyDescent="0.25">
      <c r="A367" s="4">
        <v>365</v>
      </c>
      <c r="B367" t="s">
        <v>193</v>
      </c>
      <c r="C367" s="5">
        <v>1.4579503888462681E-2</v>
      </c>
      <c r="D367" s="7">
        <f t="shared" si="20"/>
        <v>-0.10028046830705095</v>
      </c>
      <c r="E367" s="5">
        <v>169.92901121450441</v>
      </c>
      <c r="F367" s="5">
        <v>170.93640668147961</v>
      </c>
      <c r="G367" s="5">
        <v>165.2411796889084</v>
      </c>
      <c r="H367" s="5">
        <v>166.45802307128909</v>
      </c>
      <c r="I367" s="6">
        <v>70625300</v>
      </c>
      <c r="J367" s="5">
        <v>132.0027882608573</v>
      </c>
      <c r="K367" s="10">
        <f t="shared" si="21"/>
        <v>3.4709881432153225</v>
      </c>
      <c r="N367" s="10">
        <f t="shared" si="22"/>
        <v>32.002788260857301</v>
      </c>
      <c r="P367" s="12">
        <f t="shared" si="23"/>
        <v>1.4579503888462682</v>
      </c>
    </row>
    <row r="368" spans="1:16" ht="19.5" customHeight="1" x14ac:dyDescent="0.25">
      <c r="A368" s="4">
        <v>366</v>
      </c>
      <c r="B368" t="s">
        <v>194</v>
      </c>
      <c r="C368" s="5">
        <v>9.4606528289349068E-3</v>
      </c>
      <c r="D368" s="7">
        <f t="shared" si="20"/>
        <v>-9.5161617247523173E-2</v>
      </c>
      <c r="E368" s="5">
        <v>171.43511485919581</v>
      </c>
      <c r="F368" s="5">
        <v>172.61205327063871</v>
      </c>
      <c r="G368" s="5">
        <v>170.20828760338441</v>
      </c>
      <c r="H368" s="5">
        <v>170.6571350097656</v>
      </c>
      <c r="I368" s="6">
        <v>57157000</v>
      </c>
      <c r="J368" s="5">
        <v>108.2799072638868</v>
      </c>
      <c r="K368" s="10">
        <f t="shared" si="21"/>
        <v>0.77797984943020992</v>
      </c>
      <c r="N368" s="10">
        <f t="shared" si="22"/>
        <v>8.2799072638867983</v>
      </c>
      <c r="P368" s="12">
        <f t="shared" si="23"/>
        <v>0.94606528289349068</v>
      </c>
    </row>
    <row r="369" spans="1:16" ht="19.5" customHeight="1" x14ac:dyDescent="0.25">
      <c r="A369" s="4">
        <v>367</v>
      </c>
      <c r="B369" t="s">
        <v>195</v>
      </c>
      <c r="C369" s="5">
        <v>1.7132143643635921E-2</v>
      </c>
      <c r="D369" s="7">
        <f t="shared" si="20"/>
        <v>-0.10283310806222419</v>
      </c>
      <c r="E369" s="5">
        <v>172.60206846134079</v>
      </c>
      <c r="F369" s="5">
        <v>173.2204587403082</v>
      </c>
      <c r="G369" s="5">
        <v>171.006203924228</v>
      </c>
      <c r="H369" s="5">
        <v>172.9910583496094</v>
      </c>
      <c r="I369" s="6">
        <v>43816600</v>
      </c>
      <c r="J369" s="5">
        <v>82.246730053995734</v>
      </c>
      <c r="K369" s="10">
        <f t="shared" si="21"/>
        <v>-0.38898988826861114</v>
      </c>
      <c r="N369" s="10">
        <f t="shared" si="22"/>
        <v>-17.753269946004266</v>
      </c>
      <c r="P369" s="12">
        <f t="shared" si="23"/>
        <v>1.7132143643635922</v>
      </c>
    </row>
    <row r="370" spans="1:16" ht="19.5" customHeight="1" x14ac:dyDescent="0.25">
      <c r="A370" s="4">
        <v>368</v>
      </c>
      <c r="B370" t="s">
        <v>196</v>
      </c>
      <c r="C370" s="5">
        <v>4.2417600318990136E-3</v>
      </c>
      <c r="D370" s="7">
        <f t="shared" si="20"/>
        <v>-8.9942724450487274E-2</v>
      </c>
      <c r="E370" s="5">
        <v>170.46761380432909</v>
      </c>
      <c r="F370" s="5">
        <v>173.55958051659101</v>
      </c>
      <c r="G370" s="5">
        <v>169.49013951516071</v>
      </c>
      <c r="H370" s="5">
        <v>172.55220031738281</v>
      </c>
      <c r="I370" s="6">
        <v>55980100</v>
      </c>
      <c r="J370" s="5">
        <v>103.0690608423975</v>
      </c>
      <c r="K370" s="10">
        <f t="shared" si="21"/>
        <v>-2.084586513053722</v>
      </c>
      <c r="N370" s="10">
        <f t="shared" si="22"/>
        <v>3.069060842397505</v>
      </c>
      <c r="P370" s="12">
        <f t="shared" si="23"/>
        <v>0.42417600318990134</v>
      </c>
    </row>
    <row r="371" spans="1:16" ht="19.5" customHeight="1" x14ac:dyDescent="0.25">
      <c r="A371" s="4">
        <v>369</v>
      </c>
      <c r="B371" t="s">
        <v>197</v>
      </c>
      <c r="C371" s="5">
        <v>-5.418804849522175E-3</v>
      </c>
      <c r="D371" s="7">
        <f t="shared" si="20"/>
        <v>-8.0282159569066092E-2</v>
      </c>
      <c r="E371" s="5">
        <v>174.85621309141911</v>
      </c>
      <c r="F371" s="5">
        <v>174.9659289686177</v>
      </c>
      <c r="G371" s="5">
        <v>172.1931261295546</v>
      </c>
      <c r="H371" s="5">
        <v>172.43251037597659</v>
      </c>
      <c r="I371" s="6">
        <v>64189300</v>
      </c>
      <c r="J371" s="5">
        <v>119.2603695551097</v>
      </c>
      <c r="K371" s="10">
        <f t="shared" si="21"/>
        <v>2.4237027154425164</v>
      </c>
      <c r="N371" s="10">
        <f t="shared" si="22"/>
        <v>19.260369555109705</v>
      </c>
      <c r="P371" s="12">
        <f t="shared" si="23"/>
        <v>-0.54188048495221752</v>
      </c>
    </row>
    <row r="372" spans="1:16" ht="19.5" customHeight="1" x14ac:dyDescent="0.25">
      <c r="A372" s="4">
        <v>370</v>
      </c>
      <c r="B372" t="s">
        <v>198</v>
      </c>
      <c r="C372" s="5">
        <v>-6.5975733077516963E-3</v>
      </c>
      <c r="D372" s="7">
        <f t="shared" si="20"/>
        <v>-7.9103391110836571E-2</v>
      </c>
      <c r="E372" s="5">
        <v>175.5843294448986</v>
      </c>
      <c r="F372" s="5">
        <v>177.3796733490986</v>
      </c>
      <c r="G372" s="5">
        <v>174.7365387257577</v>
      </c>
      <c r="H372" s="5">
        <v>175.00584411621091</v>
      </c>
      <c r="I372" s="6">
        <v>59302900</v>
      </c>
      <c r="J372" s="5">
        <v>110.95100190590649</v>
      </c>
      <c r="K372" s="10">
        <f t="shared" si="21"/>
        <v>0.57848532868769098</v>
      </c>
      <c r="N372" s="10">
        <f t="shared" si="22"/>
        <v>10.951001905906494</v>
      </c>
      <c r="P372" s="12">
        <f t="shared" si="23"/>
        <v>-0.65975733077516963</v>
      </c>
    </row>
    <row r="373" spans="1:16" ht="19.5" customHeight="1" x14ac:dyDescent="0.25">
      <c r="A373" s="4">
        <v>371</v>
      </c>
      <c r="B373" t="s">
        <v>199</v>
      </c>
      <c r="C373" s="5">
        <v>-1.037784993158305E-2</v>
      </c>
      <c r="D373" s="7">
        <f t="shared" si="20"/>
        <v>-7.5323114487005211E-2</v>
      </c>
      <c r="E373" s="5">
        <v>175.12552039693171</v>
      </c>
      <c r="F373" s="5">
        <v>177.1203434812308</v>
      </c>
      <c r="G373" s="5">
        <v>174.65673575457799</v>
      </c>
      <c r="H373" s="5">
        <v>175.38484191894531</v>
      </c>
      <c r="I373" s="6">
        <v>54764400</v>
      </c>
      <c r="J373" s="5">
        <v>102.1021356946936</v>
      </c>
      <c r="K373" s="10">
        <f t="shared" si="21"/>
        <v>-0.25932152201360736</v>
      </c>
      <c r="N373" s="10">
        <f t="shared" si="22"/>
        <v>2.102135694693601</v>
      </c>
      <c r="P373" s="12">
        <f t="shared" si="23"/>
        <v>-1.037784993158305</v>
      </c>
    </row>
    <row r="374" spans="1:16" ht="19.5" customHeight="1" x14ac:dyDescent="0.25">
      <c r="A374" s="4">
        <v>372</v>
      </c>
      <c r="B374" t="s">
        <v>200</v>
      </c>
      <c r="C374" s="5">
        <v>-1.9233206692386821E-2</v>
      </c>
      <c r="D374" s="7">
        <f t="shared" si="20"/>
        <v>-6.6467757726201449E-2</v>
      </c>
      <c r="E374" s="5">
        <v>176.19274624563309</v>
      </c>
      <c r="F374" s="5">
        <v>177.9581689708337</v>
      </c>
      <c r="G374" s="5">
        <v>174.34754398849259</v>
      </c>
      <c r="H374" s="5">
        <v>176.69145202636719</v>
      </c>
      <c r="I374" s="6">
        <v>57549400</v>
      </c>
      <c r="J374" s="5">
        <v>106.9284604909619</v>
      </c>
      <c r="K374" s="10">
        <f t="shared" si="21"/>
        <v>-0.49870578073409888</v>
      </c>
      <c r="N374" s="10">
        <f t="shared" si="22"/>
        <v>6.9284604909618963</v>
      </c>
      <c r="P374" s="12">
        <f t="shared" si="23"/>
        <v>-1.9233206692386822</v>
      </c>
    </row>
    <row r="375" spans="1:16" ht="19.5" customHeight="1" x14ac:dyDescent="0.25">
      <c r="A375" s="4">
        <v>373</v>
      </c>
      <c r="B375" t="s">
        <v>201</v>
      </c>
      <c r="C375" s="5">
        <v>8.9683969176104442E-3</v>
      </c>
      <c r="D375" s="7">
        <f t="shared" si="20"/>
        <v>-9.4669361336198715E-2</v>
      </c>
      <c r="E375" s="5">
        <v>176.29249846361961</v>
      </c>
      <c r="F375" s="5">
        <v>178.61646929372671</v>
      </c>
      <c r="G375" s="5">
        <v>176.05311420316761</v>
      </c>
      <c r="H375" s="5">
        <v>178.25740051269531</v>
      </c>
      <c r="I375" s="6">
        <v>52517000</v>
      </c>
      <c r="J375" s="5">
        <v>98.099640520492031</v>
      </c>
      <c r="K375" s="10">
        <f t="shared" si="21"/>
        <v>-1.9649020490757039</v>
      </c>
      <c r="N375" s="10">
        <f t="shared" si="22"/>
        <v>-1.9003594795079692</v>
      </c>
      <c r="P375" s="12">
        <f t="shared" si="23"/>
        <v>0.89683969176104439</v>
      </c>
    </row>
    <row r="376" spans="1:16" ht="19.5" customHeight="1" x14ac:dyDescent="0.25">
      <c r="A376" s="4">
        <v>374</v>
      </c>
      <c r="B376" t="s">
        <v>202</v>
      </c>
      <c r="C376" s="5">
        <v>1.749135997029257E-2</v>
      </c>
      <c r="D376" s="7">
        <f t="shared" si="20"/>
        <v>-0.10319232438888083</v>
      </c>
      <c r="E376" s="5">
        <v>180.95039410704081</v>
      </c>
      <c r="F376" s="5">
        <v>181.459068497603</v>
      </c>
      <c r="G376" s="5">
        <v>177.6788855755961</v>
      </c>
      <c r="H376" s="5">
        <v>178.3870544433594</v>
      </c>
      <c r="I376" s="6">
        <v>51427100</v>
      </c>
      <c r="J376" s="5">
        <v>94.759161712781363</v>
      </c>
      <c r="K376" s="10">
        <f t="shared" si="21"/>
        <v>2.5633396636814041</v>
      </c>
      <c r="N376" s="10">
        <f t="shared" si="22"/>
        <v>-5.2408382872186365</v>
      </c>
      <c r="P376" s="12">
        <f t="shared" si="23"/>
        <v>1.749135997029257</v>
      </c>
    </row>
    <row r="377" spans="1:16" ht="19.5" customHeight="1" x14ac:dyDescent="0.25">
      <c r="A377" s="4">
        <v>375</v>
      </c>
      <c r="B377" t="s">
        <v>203</v>
      </c>
      <c r="C377" s="5">
        <v>2.7919512226115689E-2</v>
      </c>
      <c r="D377" s="7">
        <f t="shared" si="20"/>
        <v>-0.11362047664470395</v>
      </c>
      <c r="E377" s="5">
        <v>179.6039057496678</v>
      </c>
      <c r="F377" s="5">
        <v>181.86801901829361</v>
      </c>
      <c r="G377" s="5">
        <v>178.57655784778129</v>
      </c>
      <c r="H377" s="5">
        <v>180.24224853515619</v>
      </c>
      <c r="I377" s="6">
        <v>56743100</v>
      </c>
      <c r="J377" s="5">
        <v>99.270166212461362</v>
      </c>
      <c r="K377" s="10">
        <f t="shared" si="21"/>
        <v>-0.63834278548839052</v>
      </c>
      <c r="N377" s="10">
        <f t="shared" si="22"/>
        <v>-0.72983378753863803</v>
      </c>
      <c r="P377" s="12">
        <f t="shared" si="23"/>
        <v>2.7919512226115688</v>
      </c>
    </row>
    <row r="378" spans="1:16" ht="19.5" customHeight="1" x14ac:dyDescent="0.25">
      <c r="A378" s="4">
        <v>376</v>
      </c>
      <c r="B378" t="s">
        <v>204</v>
      </c>
      <c r="C378" s="5">
        <v>3.2203907394616142E-2</v>
      </c>
      <c r="D378" s="7">
        <f t="shared" si="20"/>
        <v>-0.11790487181320441</v>
      </c>
      <c r="E378" s="5">
        <v>177.73873020340449</v>
      </c>
      <c r="F378" s="5">
        <v>179.38446834652851</v>
      </c>
      <c r="G378" s="5">
        <v>177.14029242168931</v>
      </c>
      <c r="H378" s="5">
        <v>179.3345947265625</v>
      </c>
      <c r="I378" s="6">
        <v>47551100</v>
      </c>
      <c r="J378" s="5">
        <v>82.887976919500815</v>
      </c>
      <c r="K378" s="10">
        <f t="shared" si="21"/>
        <v>-1.5958645231580135</v>
      </c>
      <c r="N378" s="10">
        <f t="shared" si="22"/>
        <v>-17.112023080499185</v>
      </c>
      <c r="P378" s="12">
        <f t="shared" si="23"/>
        <v>3.2203907394616142</v>
      </c>
    </row>
    <row r="379" spans="1:16" ht="19.5" customHeight="1" x14ac:dyDescent="0.25">
      <c r="A379" s="4">
        <v>377</v>
      </c>
      <c r="B379" t="s">
        <v>205</v>
      </c>
      <c r="C379" s="5">
        <v>1.6741757490767999E-2</v>
      </c>
      <c r="D379" s="7">
        <f t="shared" si="20"/>
        <v>-0.10244272190935627</v>
      </c>
      <c r="E379" s="5">
        <v>177.63901050882279</v>
      </c>
      <c r="F379" s="5">
        <v>179.2548124166513</v>
      </c>
      <c r="G379" s="5">
        <v>177.48938963854309</v>
      </c>
      <c r="H379" s="5">
        <v>177.9282531738281</v>
      </c>
      <c r="I379" s="6">
        <v>43698000</v>
      </c>
      <c r="J379" s="5">
        <v>73.809513755463129</v>
      </c>
      <c r="K379" s="10">
        <f t="shared" si="21"/>
        <v>-0.28924266500530393</v>
      </c>
      <c r="N379" s="10">
        <f t="shared" si="22"/>
        <v>-26.190486244536871</v>
      </c>
      <c r="P379" s="12">
        <f t="shared" si="23"/>
        <v>1.6741757490767999</v>
      </c>
    </row>
    <row r="380" spans="1:16" ht="19.5" customHeight="1" x14ac:dyDescent="0.25">
      <c r="A380" s="4">
        <v>378</v>
      </c>
      <c r="B380" t="s">
        <v>206</v>
      </c>
      <c r="C380" s="5">
        <v>1.9426767365786381E-2</v>
      </c>
      <c r="D380" s="7">
        <f t="shared" si="20"/>
        <v>-0.10512773178437465</v>
      </c>
      <c r="E380" s="5">
        <v>176.3523377382883</v>
      </c>
      <c r="F380" s="5">
        <v>178.586545140136</v>
      </c>
      <c r="G380" s="5">
        <v>175.3449575287822</v>
      </c>
      <c r="H380" s="5">
        <v>178.5267028808594</v>
      </c>
      <c r="I380" s="6">
        <v>42390800</v>
      </c>
      <c r="J380" s="5">
        <v>68.886283064466852</v>
      </c>
      <c r="K380" s="10">
        <f t="shared" si="21"/>
        <v>-2.174365142571105</v>
      </c>
      <c r="N380" s="10">
        <f t="shared" si="22"/>
        <v>-31.113716935533148</v>
      </c>
      <c r="P380" s="12">
        <f t="shared" si="23"/>
        <v>1.9426767365786382</v>
      </c>
    </row>
    <row r="381" spans="1:16" ht="19.5" customHeight="1" x14ac:dyDescent="0.25">
      <c r="A381" s="4">
        <v>379</v>
      </c>
      <c r="B381" t="s">
        <v>207</v>
      </c>
      <c r="C381" s="5">
        <v>2.0381178355116259E-2</v>
      </c>
      <c r="D381" s="7">
        <f t="shared" si="20"/>
        <v>-0.10608214277370452</v>
      </c>
      <c r="E381" s="5">
        <v>173.35014256002901</v>
      </c>
      <c r="F381" s="5">
        <v>177.52929968195571</v>
      </c>
      <c r="G381" s="5">
        <v>172.73173700665151</v>
      </c>
      <c r="H381" s="5">
        <v>177.03059387207031</v>
      </c>
      <c r="I381" s="6">
        <v>57224100</v>
      </c>
      <c r="J381" s="5">
        <v>91.756055734362647</v>
      </c>
      <c r="K381" s="10">
        <f t="shared" si="21"/>
        <v>-3.6804513120412992</v>
      </c>
      <c r="N381" s="10">
        <f t="shared" si="22"/>
        <v>-8.2439442656373529</v>
      </c>
      <c r="P381" s="12">
        <f t="shared" si="23"/>
        <v>2.0381178355116258</v>
      </c>
    </row>
    <row r="382" spans="1:16" ht="19.5" customHeight="1" x14ac:dyDescent="0.25">
      <c r="A382" s="4">
        <v>380</v>
      </c>
      <c r="B382" t="s">
        <v>208</v>
      </c>
      <c r="C382" s="5">
        <v>1.0067344348027739E-2</v>
      </c>
      <c r="D382" s="7">
        <f t="shared" si="20"/>
        <v>-9.5768308766616003E-2</v>
      </c>
      <c r="E382" s="5">
        <v>173.34014883218981</v>
      </c>
      <c r="F382" s="5">
        <v>174.99585567935131</v>
      </c>
      <c r="G382" s="5">
        <v>172.2330213885206</v>
      </c>
      <c r="H382" s="5">
        <v>174.45726013183591</v>
      </c>
      <c r="I382" s="6">
        <v>48527900</v>
      </c>
      <c r="J382" s="5">
        <v>77.296084130067243</v>
      </c>
      <c r="K382" s="10">
        <f t="shared" si="21"/>
        <v>-1.1171112996460977</v>
      </c>
      <c r="N382" s="10">
        <f t="shared" si="22"/>
        <v>-22.703915869932757</v>
      </c>
      <c r="P382" s="12">
        <f t="shared" si="23"/>
        <v>1.006734434802774</v>
      </c>
    </row>
    <row r="383" spans="1:16" ht="19.5" customHeight="1" x14ac:dyDescent="0.25">
      <c r="A383" s="4">
        <v>381</v>
      </c>
      <c r="B383" t="s">
        <v>209</v>
      </c>
      <c r="C383" s="5">
        <v>2.2637638158623099E-2</v>
      </c>
      <c r="D383" s="7">
        <f t="shared" si="20"/>
        <v>-0.10833860257721137</v>
      </c>
      <c r="E383" s="5">
        <v>170.6471399831299</v>
      </c>
      <c r="F383" s="5">
        <v>173.75907439644641</v>
      </c>
      <c r="G383" s="5">
        <v>170.52745546621901</v>
      </c>
      <c r="H383" s="5">
        <v>173.21049499511719</v>
      </c>
      <c r="I383" s="6">
        <v>53020300</v>
      </c>
      <c r="J383" s="5">
        <v>80.35828498020912</v>
      </c>
      <c r="K383" s="10">
        <f t="shared" si="21"/>
        <v>-2.5633550119872837</v>
      </c>
      <c r="N383" s="10">
        <f t="shared" si="22"/>
        <v>-19.64171501979088</v>
      </c>
      <c r="P383" s="12">
        <f t="shared" si="23"/>
        <v>2.2637638158623097</v>
      </c>
    </row>
    <row r="384" spans="1:16" ht="19.5" customHeight="1" x14ac:dyDescent="0.25">
      <c r="A384" s="4">
        <v>382</v>
      </c>
      <c r="B384" t="s">
        <v>210</v>
      </c>
      <c r="C384" s="5">
        <v>1.444585102373859E-2</v>
      </c>
      <c r="D384" s="7">
        <f t="shared" si="20"/>
        <v>-0.10014681544232686</v>
      </c>
      <c r="E384" s="5">
        <v>171.81411359767469</v>
      </c>
      <c r="F384" s="5">
        <v>173.18057781382609</v>
      </c>
      <c r="G384" s="5">
        <v>170.37785370412431</v>
      </c>
      <c r="H384" s="5">
        <v>171.95375061035159</v>
      </c>
      <c r="I384" s="6">
        <v>49594600</v>
      </c>
      <c r="J384" s="5">
        <v>73.564314337458597</v>
      </c>
      <c r="K384" s="10">
        <f t="shared" si="21"/>
        <v>-0.13963701267689999</v>
      </c>
      <c r="N384" s="10">
        <f t="shared" si="22"/>
        <v>-26.435685662541403</v>
      </c>
      <c r="P384" s="12">
        <f t="shared" si="23"/>
        <v>1.444585102373859</v>
      </c>
    </row>
    <row r="385" spans="1:16" ht="19.5" customHeight="1" x14ac:dyDescent="0.25">
      <c r="A385" s="4">
        <v>383</v>
      </c>
      <c r="B385" t="s">
        <v>211</v>
      </c>
      <c r="C385" s="5">
        <v>-4.7650485066988711E-4</v>
      </c>
      <c r="D385" s="7">
        <f t="shared" si="20"/>
        <v>-8.5224459567918381E-2</v>
      </c>
      <c r="E385" s="5">
        <v>170.77681236510969</v>
      </c>
      <c r="F385" s="5">
        <v>173.84884186537951</v>
      </c>
      <c r="G385" s="5">
        <v>170.4875544833944</v>
      </c>
      <c r="H385" s="5">
        <v>173.3002624511719</v>
      </c>
      <c r="I385" s="6">
        <v>52164500</v>
      </c>
      <c r="J385" s="5">
        <v>77.624675553201101</v>
      </c>
      <c r="K385" s="10">
        <f t="shared" si="21"/>
        <v>-2.523450086062212</v>
      </c>
      <c r="N385" s="10">
        <f t="shared" si="22"/>
        <v>-22.375324446798899</v>
      </c>
      <c r="P385" s="12">
        <f t="shared" si="23"/>
        <v>-4.7650485066988713E-2</v>
      </c>
    </row>
    <row r="386" spans="1:16" ht="19.5" customHeight="1" x14ac:dyDescent="0.25">
      <c r="A386" s="4">
        <v>384</v>
      </c>
      <c r="B386" t="s">
        <v>212</v>
      </c>
      <c r="C386" s="5">
        <v>2.805821673251124E-2</v>
      </c>
      <c r="D386" s="7">
        <f t="shared" si="20"/>
        <v>-0.11375918115109951</v>
      </c>
      <c r="E386" s="5">
        <v>171.5747313281895</v>
      </c>
      <c r="F386" s="5">
        <v>172.62201645215549</v>
      </c>
      <c r="G386" s="5">
        <v>169.89907208598541</v>
      </c>
      <c r="H386" s="5">
        <v>170.76683044433591</v>
      </c>
      <c r="I386" s="6">
        <v>51814200</v>
      </c>
      <c r="J386" s="5">
        <v>77.47416129916374</v>
      </c>
      <c r="K386" s="10">
        <f t="shared" si="21"/>
        <v>0.80790088385359127</v>
      </c>
      <c r="N386" s="10">
        <f t="shared" si="22"/>
        <v>-22.52583870083626</v>
      </c>
      <c r="P386" s="12">
        <f t="shared" si="23"/>
        <v>2.8058216732511241</v>
      </c>
    </row>
    <row r="387" spans="1:16" ht="19.5" customHeight="1" x14ac:dyDescent="0.25">
      <c r="A387" s="4">
        <v>385</v>
      </c>
      <c r="B387" t="s">
        <v>213</v>
      </c>
      <c r="C387" s="5">
        <v>-5.2473110093943448E-3</v>
      </c>
      <c r="D387" s="7">
        <f t="shared" ref="D387:D450" si="24">$P$3-C387</f>
        <v>-8.0453653409193915E-2</v>
      </c>
      <c r="E387" s="5">
        <v>168.90167248987919</v>
      </c>
      <c r="F387" s="5">
        <v>171.58471206222461</v>
      </c>
      <c r="G387" s="5">
        <v>167.18612336301069</v>
      </c>
      <c r="H387" s="5">
        <v>170.24818420410159</v>
      </c>
      <c r="I387" s="6">
        <v>56294400</v>
      </c>
      <c r="J387" s="5">
        <v>83.611738859762553</v>
      </c>
      <c r="K387" s="10">
        <f t="shared" ref="K387:K450" si="25">E387-H387</f>
        <v>-1.3465117142224017</v>
      </c>
      <c r="N387" s="10">
        <f t="shared" ref="N387:N450" si="26">J387-100</f>
        <v>-16.388261140237447</v>
      </c>
      <c r="P387" s="12">
        <f t="shared" ref="P387:P450" si="27">C387*100</f>
        <v>-0.52473110093943454</v>
      </c>
    </row>
    <row r="388" spans="1:16" ht="19.5" customHeight="1" x14ac:dyDescent="0.25">
      <c r="A388" s="4">
        <v>386</v>
      </c>
      <c r="B388" t="s">
        <v>214</v>
      </c>
      <c r="C388" s="5">
        <v>3.5423808681054943E-2</v>
      </c>
      <c r="D388" s="7">
        <f t="shared" si="24"/>
        <v>-0.1211247730996432</v>
      </c>
      <c r="E388" s="5">
        <v>172.17316413415111</v>
      </c>
      <c r="F388" s="5">
        <v>172.59207512779801</v>
      </c>
      <c r="G388" s="5">
        <v>168.61241307850679</v>
      </c>
      <c r="H388" s="5">
        <v>169.98883056640619</v>
      </c>
      <c r="I388" s="6">
        <v>66921800</v>
      </c>
      <c r="J388" s="5">
        <v>99.063686822693214</v>
      </c>
      <c r="K388" s="10">
        <f t="shared" si="25"/>
        <v>2.1843335677449147</v>
      </c>
      <c r="N388" s="10">
        <f t="shared" si="26"/>
        <v>-0.93631317730678632</v>
      </c>
      <c r="P388" s="12">
        <f t="shared" si="27"/>
        <v>3.5423808681054942</v>
      </c>
    </row>
    <row r="389" spans="1:16" ht="19.5" customHeight="1" x14ac:dyDescent="0.25">
      <c r="A389" s="4">
        <v>387</v>
      </c>
      <c r="B389" t="s">
        <v>215</v>
      </c>
      <c r="C389" s="5">
        <v>-6.8383228038900196E-3</v>
      </c>
      <c r="D389" s="7">
        <f t="shared" si="24"/>
        <v>-7.8862641614698248E-2</v>
      </c>
      <c r="E389" s="5">
        <v>174.36749014910581</v>
      </c>
      <c r="F389" s="5">
        <v>174.74649617958141</v>
      </c>
      <c r="G389" s="5">
        <v>171.2156660766922</v>
      </c>
      <c r="H389" s="5">
        <v>171.514892578125</v>
      </c>
      <c r="I389" s="6">
        <v>64588900</v>
      </c>
      <c r="J389" s="5">
        <v>96.605476422754492</v>
      </c>
      <c r="K389" s="10">
        <f t="shared" si="25"/>
        <v>2.8525975709808051</v>
      </c>
      <c r="N389" s="10">
        <f t="shared" si="26"/>
        <v>-3.3945235772455078</v>
      </c>
      <c r="P389" s="12">
        <f t="shared" si="27"/>
        <v>-0.68383228038900201</v>
      </c>
    </row>
    <row r="390" spans="1:16" ht="19.5" customHeight="1" x14ac:dyDescent="0.25">
      <c r="A390" s="4">
        <v>388</v>
      </c>
      <c r="B390" t="s">
        <v>216</v>
      </c>
      <c r="C390" s="5">
        <v>2.7227865325384171E-2</v>
      </c>
      <c r="D390" s="7">
        <f t="shared" si="24"/>
        <v>-0.11292882974397243</v>
      </c>
      <c r="E390" s="5">
        <v>173.74908327896151</v>
      </c>
      <c r="F390" s="5">
        <v>176.51191744343001</v>
      </c>
      <c r="G390" s="5">
        <v>173.69920965923549</v>
      </c>
      <c r="H390" s="5">
        <v>175.62422180175781</v>
      </c>
      <c r="I390" s="6">
        <v>46172700</v>
      </c>
      <c r="J390" s="5">
        <v>70.149938434380488</v>
      </c>
      <c r="K390" s="10">
        <f t="shared" si="25"/>
        <v>-1.8751385227963056</v>
      </c>
      <c r="N390" s="10">
        <f t="shared" si="26"/>
        <v>-29.850061565619512</v>
      </c>
      <c r="P390" s="12">
        <f t="shared" si="27"/>
        <v>2.7227865325384171</v>
      </c>
    </row>
    <row r="391" spans="1:16" ht="19.5" customHeight="1" x14ac:dyDescent="0.25">
      <c r="A391" s="4">
        <v>389</v>
      </c>
      <c r="B391" t="s">
        <v>217</v>
      </c>
      <c r="C391" s="5">
        <v>5.3407197361923543E-3</v>
      </c>
      <c r="D391" s="7">
        <f t="shared" si="24"/>
        <v>-9.1041684154780617E-2</v>
      </c>
      <c r="E391" s="5">
        <v>174.21787041800849</v>
      </c>
      <c r="F391" s="5">
        <v>176.62163586206719</v>
      </c>
      <c r="G391" s="5">
        <v>173.59948013851991</v>
      </c>
      <c r="H391" s="5">
        <v>174.3375549316406</v>
      </c>
      <c r="I391" s="6">
        <v>56725400</v>
      </c>
      <c r="J391" s="5">
        <v>85.838508828025482</v>
      </c>
      <c r="K391" s="10">
        <f t="shared" si="25"/>
        <v>-0.11968451363210875</v>
      </c>
      <c r="N391" s="10">
        <f t="shared" si="26"/>
        <v>-14.161491171974518</v>
      </c>
      <c r="P391" s="12">
        <f t="shared" si="27"/>
        <v>0.53407197361923542</v>
      </c>
    </row>
    <row r="392" spans="1:16" ht="19.5" customHeight="1" x14ac:dyDescent="0.25">
      <c r="A392" s="4">
        <v>390</v>
      </c>
      <c r="B392" t="s">
        <v>188</v>
      </c>
      <c r="C392" s="5">
        <v>4.5085903607582363E-2</v>
      </c>
      <c r="D392" s="7">
        <f t="shared" si="24"/>
        <v>-0.13078686802617062</v>
      </c>
      <c r="E392" s="5">
        <v>175.06568529128299</v>
      </c>
      <c r="F392" s="5">
        <v>177.3198299896822</v>
      </c>
      <c r="G392" s="5">
        <v>175.0058430313961</v>
      </c>
      <c r="H392" s="5">
        <v>177.1103820800781</v>
      </c>
      <c r="I392" s="6">
        <v>77334800</v>
      </c>
      <c r="J392" s="5">
        <v>140.13964167214829</v>
      </c>
      <c r="K392" s="10">
        <f t="shared" si="25"/>
        <v>-2.0446967887951075</v>
      </c>
      <c r="N392" s="10">
        <f t="shared" si="26"/>
        <v>40.139641672148286</v>
      </c>
      <c r="P392" s="12">
        <f t="shared" si="27"/>
        <v>4.5085903607582365</v>
      </c>
    </row>
    <row r="393" spans="1:16" ht="19.5" customHeight="1" x14ac:dyDescent="0.25">
      <c r="A393" s="4">
        <v>391</v>
      </c>
      <c r="B393" t="s">
        <v>189</v>
      </c>
      <c r="C393" s="5">
        <v>7.1599031890985966E-3</v>
      </c>
      <c r="D393" s="7">
        <f t="shared" si="24"/>
        <v>-9.2860867607686859E-2</v>
      </c>
      <c r="E393" s="5">
        <v>170.5573703976512</v>
      </c>
      <c r="F393" s="5">
        <v>173.77900535487171</v>
      </c>
      <c r="G393" s="5">
        <v>169.6796433874197</v>
      </c>
      <c r="H393" s="5">
        <v>173.5196838378906</v>
      </c>
      <c r="I393" s="6">
        <v>56934900</v>
      </c>
      <c r="J393" s="5">
        <v>105.93770383182191</v>
      </c>
      <c r="K393" s="10">
        <f t="shared" si="25"/>
        <v>-2.9623134402393987</v>
      </c>
      <c r="N393" s="10">
        <f t="shared" si="26"/>
        <v>5.9377038318219064</v>
      </c>
      <c r="P393" s="12">
        <f t="shared" si="27"/>
        <v>0.71599031890985965</v>
      </c>
    </row>
    <row r="394" spans="1:16" ht="19.5" customHeight="1" x14ac:dyDescent="0.25">
      <c r="A394" s="4">
        <v>392</v>
      </c>
      <c r="B394" t="s">
        <v>190</v>
      </c>
      <c r="C394" s="5">
        <v>3.5235301251008702E-3</v>
      </c>
      <c r="D394" s="7">
        <f t="shared" si="24"/>
        <v>-8.9224494543689137E-2</v>
      </c>
      <c r="E394" s="5">
        <v>168.91164985607389</v>
      </c>
      <c r="F394" s="5">
        <v>170.45762556278331</v>
      </c>
      <c r="G394" s="5">
        <v>167.4653909521835</v>
      </c>
      <c r="H394" s="5">
        <v>170.3279724121094</v>
      </c>
      <c r="I394" s="6">
        <v>44846000</v>
      </c>
      <c r="J394" s="5">
        <v>83.749120532456615</v>
      </c>
      <c r="K394" s="10">
        <f t="shared" si="25"/>
        <v>-1.4163225560355102</v>
      </c>
      <c r="N394" s="10">
        <f t="shared" si="26"/>
        <v>-16.250879467543385</v>
      </c>
      <c r="P394" s="12">
        <f t="shared" si="27"/>
        <v>0.35235301251008699</v>
      </c>
    </row>
    <row r="395" spans="1:16" ht="19.5" customHeight="1" x14ac:dyDescent="0.25">
      <c r="A395" s="4">
        <v>393</v>
      </c>
      <c r="B395" t="s">
        <v>191</v>
      </c>
      <c r="C395" s="5">
        <v>1.5628744275843699E-2</v>
      </c>
      <c r="D395" s="7">
        <f t="shared" si="24"/>
        <v>-0.10132970869443196</v>
      </c>
      <c r="E395" s="5">
        <v>168.58249574245579</v>
      </c>
      <c r="F395" s="5">
        <v>170.7269243765725</v>
      </c>
      <c r="G395" s="5">
        <v>168.43287488610181</v>
      </c>
      <c r="H395" s="5">
        <v>169.84919738769531</v>
      </c>
      <c r="I395" s="6">
        <v>51131000</v>
      </c>
      <c r="J395" s="5">
        <v>95.064734508613896</v>
      </c>
      <c r="K395" s="10">
        <f t="shared" si="25"/>
        <v>-1.2667016452395217</v>
      </c>
      <c r="N395" s="10">
        <f t="shared" si="26"/>
        <v>-4.9352654913861045</v>
      </c>
      <c r="P395" s="12">
        <f t="shared" si="27"/>
        <v>1.5628744275843698</v>
      </c>
    </row>
    <row r="396" spans="1:16" ht="19.5" customHeight="1" x14ac:dyDescent="0.25">
      <c r="A396" s="4">
        <v>394</v>
      </c>
      <c r="B396" t="s">
        <v>192</v>
      </c>
      <c r="C396" s="5">
        <v>2.8447396600225341E-2</v>
      </c>
      <c r="D396" s="7">
        <f t="shared" si="24"/>
        <v>-0.11414836101881361</v>
      </c>
      <c r="E396" s="5">
        <v>166.47796968744771</v>
      </c>
      <c r="F396" s="5">
        <v>168.52266646068969</v>
      </c>
      <c r="G396" s="5">
        <v>166.3981749351079</v>
      </c>
      <c r="H396" s="5">
        <v>167.7845764160156</v>
      </c>
      <c r="I396" s="6">
        <v>58499100</v>
      </c>
      <c r="J396" s="5">
        <v>108.65939547669051</v>
      </c>
      <c r="K396" s="10">
        <f t="shared" si="25"/>
        <v>-1.3066067285678855</v>
      </c>
      <c r="N396" s="10">
        <f t="shared" si="26"/>
        <v>8.6593954766905057</v>
      </c>
      <c r="P396" s="12">
        <f t="shared" si="27"/>
        <v>2.8447396600225341</v>
      </c>
    </row>
    <row r="397" spans="1:16" ht="19.5" customHeight="1" x14ac:dyDescent="0.25">
      <c r="A397" s="4">
        <v>395</v>
      </c>
      <c r="B397" t="s">
        <v>193</v>
      </c>
      <c r="C397" s="5">
        <v>1.4579503888462681E-2</v>
      </c>
      <c r="D397" s="7">
        <f t="shared" si="24"/>
        <v>-0.10028046830705095</v>
      </c>
      <c r="E397" s="5">
        <v>169.92901121450441</v>
      </c>
      <c r="F397" s="5">
        <v>170.93640668147961</v>
      </c>
      <c r="G397" s="5">
        <v>165.2411796889084</v>
      </c>
      <c r="H397" s="5">
        <v>166.45802307128909</v>
      </c>
      <c r="I397" s="6">
        <v>70625300</v>
      </c>
      <c r="J397" s="5">
        <v>132.0027882608573</v>
      </c>
      <c r="K397" s="10">
        <f t="shared" si="25"/>
        <v>3.4709881432153225</v>
      </c>
      <c r="N397" s="10">
        <f t="shared" si="26"/>
        <v>32.002788260857301</v>
      </c>
      <c r="P397" s="12">
        <f t="shared" si="27"/>
        <v>1.4579503888462682</v>
      </c>
    </row>
    <row r="398" spans="1:16" ht="19.5" customHeight="1" x14ac:dyDescent="0.25">
      <c r="A398" s="4">
        <v>396</v>
      </c>
      <c r="B398" t="s">
        <v>194</v>
      </c>
      <c r="C398" s="5">
        <v>9.4606528289349068E-3</v>
      </c>
      <c r="D398" s="7">
        <f t="shared" si="24"/>
        <v>-9.5161617247523173E-2</v>
      </c>
      <c r="E398" s="5">
        <v>171.43511485919581</v>
      </c>
      <c r="F398" s="5">
        <v>172.61205327063871</v>
      </c>
      <c r="G398" s="5">
        <v>170.20828760338441</v>
      </c>
      <c r="H398" s="5">
        <v>170.6571350097656</v>
      </c>
      <c r="I398" s="6">
        <v>57157000</v>
      </c>
      <c r="J398" s="5">
        <v>108.2799072638868</v>
      </c>
      <c r="K398" s="10">
        <f t="shared" si="25"/>
        <v>0.77797984943020992</v>
      </c>
      <c r="N398" s="10">
        <f t="shared" si="26"/>
        <v>8.2799072638867983</v>
      </c>
      <c r="P398" s="12">
        <f t="shared" si="27"/>
        <v>0.94606528289349068</v>
      </c>
    </row>
    <row r="399" spans="1:16" ht="19.5" customHeight="1" x14ac:dyDescent="0.25">
      <c r="A399" s="4">
        <v>397</v>
      </c>
      <c r="B399" t="s">
        <v>195</v>
      </c>
      <c r="C399" s="5">
        <v>1.7132143643635921E-2</v>
      </c>
      <c r="D399" s="7">
        <f t="shared" si="24"/>
        <v>-0.10283310806222419</v>
      </c>
      <c r="E399" s="5">
        <v>172.60206846134079</v>
      </c>
      <c r="F399" s="5">
        <v>173.2204587403082</v>
      </c>
      <c r="G399" s="5">
        <v>171.006203924228</v>
      </c>
      <c r="H399" s="5">
        <v>172.9910583496094</v>
      </c>
      <c r="I399" s="6">
        <v>43816600</v>
      </c>
      <c r="J399" s="5">
        <v>82.246730053995734</v>
      </c>
      <c r="K399" s="10">
        <f t="shared" si="25"/>
        <v>-0.38898988826861114</v>
      </c>
      <c r="N399" s="10">
        <f t="shared" si="26"/>
        <v>-17.753269946004266</v>
      </c>
      <c r="P399" s="12">
        <f t="shared" si="27"/>
        <v>1.7132143643635922</v>
      </c>
    </row>
    <row r="400" spans="1:16" ht="19.5" customHeight="1" x14ac:dyDescent="0.25">
      <c r="A400" s="4">
        <v>398</v>
      </c>
      <c r="B400" t="s">
        <v>196</v>
      </c>
      <c r="C400" s="5">
        <v>4.2417600318990136E-3</v>
      </c>
      <c r="D400" s="7">
        <f t="shared" si="24"/>
        <v>-8.9942724450487274E-2</v>
      </c>
      <c r="E400" s="5">
        <v>170.46761380432909</v>
      </c>
      <c r="F400" s="5">
        <v>173.55958051659101</v>
      </c>
      <c r="G400" s="5">
        <v>169.49013951516071</v>
      </c>
      <c r="H400" s="5">
        <v>172.55220031738281</v>
      </c>
      <c r="I400" s="6">
        <v>55980100</v>
      </c>
      <c r="J400" s="5">
        <v>103.0690608423975</v>
      </c>
      <c r="K400" s="10">
        <f t="shared" si="25"/>
        <v>-2.084586513053722</v>
      </c>
      <c r="N400" s="10">
        <f t="shared" si="26"/>
        <v>3.069060842397505</v>
      </c>
      <c r="P400" s="12">
        <f t="shared" si="27"/>
        <v>0.42417600318990134</v>
      </c>
    </row>
    <row r="401" spans="1:16" ht="19.5" customHeight="1" x14ac:dyDescent="0.25">
      <c r="A401" s="4">
        <v>399</v>
      </c>
      <c r="B401" t="s">
        <v>197</v>
      </c>
      <c r="C401" s="5">
        <v>-5.418804849522175E-3</v>
      </c>
      <c r="D401" s="7">
        <f t="shared" si="24"/>
        <v>-8.0282159569066092E-2</v>
      </c>
      <c r="E401" s="5">
        <v>174.85621309141911</v>
      </c>
      <c r="F401" s="5">
        <v>174.9659289686177</v>
      </c>
      <c r="G401" s="5">
        <v>172.1931261295546</v>
      </c>
      <c r="H401" s="5">
        <v>172.43251037597659</v>
      </c>
      <c r="I401" s="6">
        <v>64189300</v>
      </c>
      <c r="J401" s="5">
        <v>119.2603695551097</v>
      </c>
      <c r="K401" s="10">
        <f t="shared" si="25"/>
        <v>2.4237027154425164</v>
      </c>
      <c r="N401" s="10">
        <f t="shared" si="26"/>
        <v>19.260369555109705</v>
      </c>
      <c r="P401" s="12">
        <f t="shared" si="27"/>
        <v>-0.54188048495221752</v>
      </c>
    </row>
    <row r="402" spans="1:16" ht="19.5" customHeight="1" x14ac:dyDescent="0.25">
      <c r="A402" s="4">
        <v>400</v>
      </c>
      <c r="B402" t="s">
        <v>198</v>
      </c>
      <c r="C402" s="5">
        <v>-6.5975733077516963E-3</v>
      </c>
      <c r="D402" s="7">
        <f t="shared" si="24"/>
        <v>-7.9103391110836571E-2</v>
      </c>
      <c r="E402" s="5">
        <v>175.5843294448986</v>
      </c>
      <c r="F402" s="5">
        <v>177.3796733490986</v>
      </c>
      <c r="G402" s="5">
        <v>174.7365387257577</v>
      </c>
      <c r="H402" s="5">
        <v>175.00584411621091</v>
      </c>
      <c r="I402" s="6">
        <v>59302900</v>
      </c>
      <c r="J402" s="5">
        <v>110.95100190590649</v>
      </c>
      <c r="K402" s="10">
        <f t="shared" si="25"/>
        <v>0.57848532868769098</v>
      </c>
      <c r="N402" s="10">
        <f t="shared" si="26"/>
        <v>10.951001905906494</v>
      </c>
      <c r="P402" s="12">
        <f t="shared" si="27"/>
        <v>-0.65975733077516963</v>
      </c>
    </row>
    <row r="403" spans="1:16" ht="19.5" customHeight="1" x14ac:dyDescent="0.25">
      <c r="A403" s="4">
        <v>401</v>
      </c>
      <c r="B403" t="s">
        <v>199</v>
      </c>
      <c r="C403" s="5">
        <v>-1.037784993158305E-2</v>
      </c>
      <c r="D403" s="7">
        <f t="shared" si="24"/>
        <v>-7.5323114487005211E-2</v>
      </c>
      <c r="E403" s="5">
        <v>175.12552039693171</v>
      </c>
      <c r="F403" s="5">
        <v>177.1203434812308</v>
      </c>
      <c r="G403" s="5">
        <v>174.65673575457799</v>
      </c>
      <c r="H403" s="5">
        <v>175.38484191894531</v>
      </c>
      <c r="I403" s="6">
        <v>54764400</v>
      </c>
      <c r="J403" s="5">
        <v>102.1021356946936</v>
      </c>
      <c r="K403" s="10">
        <f t="shared" si="25"/>
        <v>-0.25932152201360736</v>
      </c>
      <c r="N403" s="10">
        <f t="shared" si="26"/>
        <v>2.102135694693601</v>
      </c>
      <c r="P403" s="12">
        <f t="shared" si="27"/>
        <v>-1.037784993158305</v>
      </c>
    </row>
    <row r="404" spans="1:16" ht="19.5" customHeight="1" x14ac:dyDescent="0.25">
      <c r="A404" s="4">
        <v>402</v>
      </c>
      <c r="B404" t="s">
        <v>200</v>
      </c>
      <c r="C404" s="5">
        <v>-1.9233206692386821E-2</v>
      </c>
      <c r="D404" s="7">
        <f t="shared" si="24"/>
        <v>-6.6467757726201449E-2</v>
      </c>
      <c r="E404" s="5">
        <v>176.19274624563309</v>
      </c>
      <c r="F404" s="5">
        <v>177.9581689708337</v>
      </c>
      <c r="G404" s="5">
        <v>174.34754398849259</v>
      </c>
      <c r="H404" s="5">
        <v>176.69145202636719</v>
      </c>
      <c r="I404" s="6">
        <v>57549400</v>
      </c>
      <c r="J404" s="5">
        <v>106.9284604909619</v>
      </c>
      <c r="K404" s="10">
        <f t="shared" si="25"/>
        <v>-0.49870578073409888</v>
      </c>
      <c r="N404" s="10">
        <f t="shared" si="26"/>
        <v>6.9284604909618963</v>
      </c>
      <c r="P404" s="12">
        <f t="shared" si="27"/>
        <v>-1.9233206692386822</v>
      </c>
    </row>
    <row r="405" spans="1:16" ht="19.5" customHeight="1" x14ac:dyDescent="0.25">
      <c r="A405" s="4">
        <v>403</v>
      </c>
      <c r="B405" t="s">
        <v>201</v>
      </c>
      <c r="C405" s="5">
        <v>8.9683969176104442E-3</v>
      </c>
      <c r="D405" s="7">
        <f t="shared" si="24"/>
        <v>-9.4669361336198715E-2</v>
      </c>
      <c r="E405" s="5">
        <v>176.29249846361961</v>
      </c>
      <c r="F405" s="5">
        <v>178.61646929372671</v>
      </c>
      <c r="G405" s="5">
        <v>176.05311420316761</v>
      </c>
      <c r="H405" s="5">
        <v>178.25740051269531</v>
      </c>
      <c r="I405" s="6">
        <v>52517000</v>
      </c>
      <c r="J405" s="5">
        <v>98.099640520492031</v>
      </c>
      <c r="K405" s="10">
        <f t="shared" si="25"/>
        <v>-1.9649020490757039</v>
      </c>
      <c r="N405" s="10">
        <f t="shared" si="26"/>
        <v>-1.9003594795079692</v>
      </c>
      <c r="P405" s="12">
        <f t="shared" si="27"/>
        <v>0.89683969176104439</v>
      </c>
    </row>
    <row r="406" spans="1:16" ht="19.5" customHeight="1" x14ac:dyDescent="0.25">
      <c r="A406" s="4">
        <v>404</v>
      </c>
      <c r="B406" t="s">
        <v>202</v>
      </c>
      <c r="C406" s="5">
        <v>1.749135997029257E-2</v>
      </c>
      <c r="D406" s="7">
        <f t="shared" si="24"/>
        <v>-0.10319232438888083</v>
      </c>
      <c r="E406" s="5">
        <v>180.95039410704081</v>
      </c>
      <c r="F406" s="5">
        <v>181.459068497603</v>
      </c>
      <c r="G406" s="5">
        <v>177.6788855755961</v>
      </c>
      <c r="H406" s="5">
        <v>178.3870544433594</v>
      </c>
      <c r="I406" s="6">
        <v>51427100</v>
      </c>
      <c r="J406" s="5">
        <v>94.759161712781363</v>
      </c>
      <c r="K406" s="10">
        <f t="shared" si="25"/>
        <v>2.5633396636814041</v>
      </c>
      <c r="N406" s="10">
        <f t="shared" si="26"/>
        <v>-5.2408382872186365</v>
      </c>
      <c r="P406" s="12">
        <f t="shared" si="27"/>
        <v>1.749135997029257</v>
      </c>
    </row>
    <row r="407" spans="1:16" ht="19.5" customHeight="1" x14ac:dyDescent="0.25">
      <c r="A407" s="4">
        <v>405</v>
      </c>
      <c r="B407" t="s">
        <v>203</v>
      </c>
      <c r="C407" s="5">
        <v>2.7919512226115689E-2</v>
      </c>
      <c r="D407" s="7">
        <f t="shared" si="24"/>
        <v>-0.11362047664470395</v>
      </c>
      <c r="E407" s="5">
        <v>179.6039057496678</v>
      </c>
      <c r="F407" s="5">
        <v>181.86801901829361</v>
      </c>
      <c r="G407" s="5">
        <v>178.57655784778129</v>
      </c>
      <c r="H407" s="5">
        <v>180.24224853515619</v>
      </c>
      <c r="I407" s="6">
        <v>56743100</v>
      </c>
      <c r="J407" s="5">
        <v>99.270166212461362</v>
      </c>
      <c r="K407" s="10">
        <f t="shared" si="25"/>
        <v>-0.63834278548839052</v>
      </c>
      <c r="N407" s="10">
        <f t="shared" si="26"/>
        <v>-0.72983378753863803</v>
      </c>
      <c r="P407" s="12">
        <f t="shared" si="27"/>
        <v>2.7919512226115688</v>
      </c>
    </row>
    <row r="408" spans="1:16" ht="19.5" customHeight="1" x14ac:dyDescent="0.25">
      <c r="A408" s="4">
        <v>406</v>
      </c>
      <c r="B408" t="s">
        <v>204</v>
      </c>
      <c r="C408" s="5">
        <v>3.2203907394616142E-2</v>
      </c>
      <c r="D408" s="7">
        <f t="shared" si="24"/>
        <v>-0.11790487181320441</v>
      </c>
      <c r="E408" s="5">
        <v>177.73873020340449</v>
      </c>
      <c r="F408" s="5">
        <v>179.38446834652851</v>
      </c>
      <c r="G408" s="5">
        <v>177.14029242168931</v>
      </c>
      <c r="H408" s="5">
        <v>179.3345947265625</v>
      </c>
      <c r="I408" s="6">
        <v>47551100</v>
      </c>
      <c r="J408" s="5">
        <v>82.887976919500815</v>
      </c>
      <c r="K408" s="10">
        <f t="shared" si="25"/>
        <v>-1.5958645231580135</v>
      </c>
      <c r="N408" s="10">
        <f t="shared" si="26"/>
        <v>-17.112023080499185</v>
      </c>
      <c r="P408" s="12">
        <f t="shared" si="27"/>
        <v>3.2203907394616142</v>
      </c>
    </row>
    <row r="409" spans="1:16" ht="19.5" customHeight="1" x14ac:dyDescent="0.25">
      <c r="A409" s="4">
        <v>407</v>
      </c>
      <c r="B409" t="s">
        <v>205</v>
      </c>
      <c r="C409" s="5">
        <v>1.6741757490767999E-2</v>
      </c>
      <c r="D409" s="7">
        <f t="shared" si="24"/>
        <v>-0.10244272190935627</v>
      </c>
      <c r="E409" s="5">
        <v>177.63901050882279</v>
      </c>
      <c r="F409" s="5">
        <v>179.2548124166513</v>
      </c>
      <c r="G409" s="5">
        <v>177.48938963854309</v>
      </c>
      <c r="H409" s="5">
        <v>177.9282531738281</v>
      </c>
      <c r="I409" s="6">
        <v>43698000</v>
      </c>
      <c r="J409" s="5">
        <v>73.809513755463129</v>
      </c>
      <c r="K409" s="10">
        <f t="shared" si="25"/>
        <v>-0.28924266500530393</v>
      </c>
      <c r="N409" s="10">
        <f t="shared" si="26"/>
        <v>-26.190486244536871</v>
      </c>
      <c r="P409" s="12">
        <f t="shared" si="27"/>
        <v>1.6741757490767999</v>
      </c>
    </row>
    <row r="410" spans="1:16" ht="19.5" customHeight="1" x14ac:dyDescent="0.25">
      <c r="A410" s="4">
        <v>408</v>
      </c>
      <c r="B410" t="s">
        <v>206</v>
      </c>
      <c r="C410" s="5">
        <v>1.9426767365786381E-2</v>
      </c>
      <c r="D410" s="7">
        <f t="shared" si="24"/>
        <v>-0.10512773178437465</v>
      </c>
      <c r="E410" s="5">
        <v>176.3523377382883</v>
      </c>
      <c r="F410" s="5">
        <v>178.586545140136</v>
      </c>
      <c r="G410" s="5">
        <v>175.3449575287822</v>
      </c>
      <c r="H410" s="5">
        <v>178.5267028808594</v>
      </c>
      <c r="I410" s="6">
        <v>42390800</v>
      </c>
      <c r="J410" s="5">
        <v>68.886283064466852</v>
      </c>
      <c r="K410" s="10">
        <f t="shared" si="25"/>
        <v>-2.174365142571105</v>
      </c>
      <c r="N410" s="10">
        <f t="shared" si="26"/>
        <v>-31.113716935533148</v>
      </c>
      <c r="P410" s="12">
        <f t="shared" si="27"/>
        <v>1.9426767365786382</v>
      </c>
    </row>
    <row r="411" spans="1:16" ht="19.5" customHeight="1" x14ac:dyDescent="0.25">
      <c r="A411" s="4">
        <v>409</v>
      </c>
      <c r="B411" t="s">
        <v>207</v>
      </c>
      <c r="C411" s="5">
        <v>2.0381178355116259E-2</v>
      </c>
      <c r="D411" s="7">
        <f t="shared" si="24"/>
        <v>-0.10608214277370452</v>
      </c>
      <c r="E411" s="5">
        <v>173.35014256002901</v>
      </c>
      <c r="F411" s="5">
        <v>177.52929968195571</v>
      </c>
      <c r="G411" s="5">
        <v>172.73173700665151</v>
      </c>
      <c r="H411" s="5">
        <v>177.03059387207031</v>
      </c>
      <c r="I411" s="6">
        <v>57224100</v>
      </c>
      <c r="J411" s="5">
        <v>91.756055734362647</v>
      </c>
      <c r="K411" s="10">
        <f t="shared" si="25"/>
        <v>-3.6804513120412992</v>
      </c>
      <c r="N411" s="10">
        <f t="shared" si="26"/>
        <v>-8.2439442656373529</v>
      </c>
      <c r="P411" s="12">
        <f t="shared" si="27"/>
        <v>2.0381178355116258</v>
      </c>
    </row>
    <row r="412" spans="1:16" ht="19.5" customHeight="1" x14ac:dyDescent="0.25">
      <c r="A412" s="4">
        <v>410</v>
      </c>
      <c r="B412" t="s">
        <v>208</v>
      </c>
      <c r="C412" s="5">
        <v>1.0067344348027739E-2</v>
      </c>
      <c r="D412" s="7">
        <f t="shared" si="24"/>
        <v>-9.5768308766616003E-2</v>
      </c>
      <c r="E412" s="5">
        <v>173.34014883218981</v>
      </c>
      <c r="F412" s="5">
        <v>174.99585567935131</v>
      </c>
      <c r="G412" s="5">
        <v>172.2330213885206</v>
      </c>
      <c r="H412" s="5">
        <v>174.45726013183591</v>
      </c>
      <c r="I412" s="6">
        <v>48527900</v>
      </c>
      <c r="J412" s="5">
        <v>77.296084130067243</v>
      </c>
      <c r="K412" s="10">
        <f t="shared" si="25"/>
        <v>-1.1171112996460977</v>
      </c>
      <c r="N412" s="10">
        <f t="shared" si="26"/>
        <v>-22.703915869932757</v>
      </c>
      <c r="P412" s="12">
        <f t="shared" si="27"/>
        <v>1.006734434802774</v>
      </c>
    </row>
    <row r="413" spans="1:16" ht="19.5" customHeight="1" x14ac:dyDescent="0.25">
      <c r="A413" s="4">
        <v>411</v>
      </c>
      <c r="B413" t="s">
        <v>209</v>
      </c>
      <c r="C413" s="5">
        <v>2.2637638158623099E-2</v>
      </c>
      <c r="D413" s="7">
        <f t="shared" si="24"/>
        <v>-0.10833860257721137</v>
      </c>
      <c r="E413" s="5">
        <v>170.6471399831299</v>
      </c>
      <c r="F413" s="5">
        <v>173.75907439644641</v>
      </c>
      <c r="G413" s="5">
        <v>170.52745546621901</v>
      </c>
      <c r="H413" s="5">
        <v>173.21049499511719</v>
      </c>
      <c r="I413" s="6">
        <v>53020300</v>
      </c>
      <c r="J413" s="5">
        <v>80.35828498020912</v>
      </c>
      <c r="K413" s="10">
        <f t="shared" si="25"/>
        <v>-2.5633550119872837</v>
      </c>
      <c r="N413" s="10">
        <f t="shared" si="26"/>
        <v>-19.64171501979088</v>
      </c>
      <c r="P413" s="12">
        <f t="shared" si="27"/>
        <v>2.2637638158623097</v>
      </c>
    </row>
    <row r="414" spans="1:16" ht="19.5" customHeight="1" x14ac:dyDescent="0.25">
      <c r="A414" s="4">
        <v>412</v>
      </c>
      <c r="B414" t="s">
        <v>210</v>
      </c>
      <c r="C414" s="5">
        <v>1.444585102373859E-2</v>
      </c>
      <c r="D414" s="7">
        <f t="shared" si="24"/>
        <v>-0.10014681544232686</v>
      </c>
      <c r="E414" s="5">
        <v>171.81411359767469</v>
      </c>
      <c r="F414" s="5">
        <v>173.18057781382609</v>
      </c>
      <c r="G414" s="5">
        <v>170.37785370412431</v>
      </c>
      <c r="H414" s="5">
        <v>171.95375061035159</v>
      </c>
      <c r="I414" s="6">
        <v>49594600</v>
      </c>
      <c r="J414" s="5">
        <v>73.564314337458597</v>
      </c>
      <c r="K414" s="10">
        <f t="shared" si="25"/>
        <v>-0.13963701267689999</v>
      </c>
      <c r="N414" s="10">
        <f t="shared" si="26"/>
        <v>-26.435685662541403</v>
      </c>
      <c r="P414" s="12">
        <f t="shared" si="27"/>
        <v>1.444585102373859</v>
      </c>
    </row>
    <row r="415" spans="1:16" ht="19.5" customHeight="1" x14ac:dyDescent="0.25">
      <c r="A415" s="4">
        <v>413</v>
      </c>
      <c r="B415" t="s">
        <v>211</v>
      </c>
      <c r="C415" s="5">
        <v>-4.7650485066988711E-4</v>
      </c>
      <c r="D415" s="7">
        <f t="shared" si="24"/>
        <v>-8.5224459567918381E-2</v>
      </c>
      <c r="E415" s="5">
        <v>170.77681236510969</v>
      </c>
      <c r="F415" s="5">
        <v>173.84884186537951</v>
      </c>
      <c r="G415" s="5">
        <v>170.4875544833944</v>
      </c>
      <c r="H415" s="5">
        <v>173.3002624511719</v>
      </c>
      <c r="I415" s="6">
        <v>52164500</v>
      </c>
      <c r="J415" s="5">
        <v>77.624675553201101</v>
      </c>
      <c r="K415" s="10">
        <f t="shared" si="25"/>
        <v>-2.523450086062212</v>
      </c>
      <c r="N415" s="10">
        <f t="shared" si="26"/>
        <v>-22.375324446798899</v>
      </c>
      <c r="P415" s="12">
        <f t="shared" si="27"/>
        <v>-4.7650485066988713E-2</v>
      </c>
    </row>
    <row r="416" spans="1:16" ht="19.5" customHeight="1" x14ac:dyDescent="0.25">
      <c r="A416" s="4">
        <v>414</v>
      </c>
      <c r="B416" t="s">
        <v>212</v>
      </c>
      <c r="C416" s="5">
        <v>2.805821673251124E-2</v>
      </c>
      <c r="D416" s="7">
        <f t="shared" si="24"/>
        <v>-0.11375918115109951</v>
      </c>
      <c r="E416" s="5">
        <v>171.5747313281895</v>
      </c>
      <c r="F416" s="5">
        <v>172.62201645215549</v>
      </c>
      <c r="G416" s="5">
        <v>169.89907208598541</v>
      </c>
      <c r="H416" s="5">
        <v>170.76683044433591</v>
      </c>
      <c r="I416" s="6">
        <v>51814200</v>
      </c>
      <c r="J416" s="5">
        <v>77.47416129916374</v>
      </c>
      <c r="K416" s="10">
        <f t="shared" si="25"/>
        <v>0.80790088385359127</v>
      </c>
      <c r="N416" s="10">
        <f t="shared" si="26"/>
        <v>-22.52583870083626</v>
      </c>
      <c r="P416" s="12">
        <f t="shared" si="27"/>
        <v>2.8058216732511241</v>
      </c>
    </row>
    <row r="417" spans="1:16" ht="19.5" customHeight="1" x14ac:dyDescent="0.25">
      <c r="A417" s="4">
        <v>415</v>
      </c>
      <c r="B417" t="s">
        <v>213</v>
      </c>
      <c r="C417" s="5">
        <v>-5.2473110093943448E-3</v>
      </c>
      <c r="D417" s="7">
        <f t="shared" si="24"/>
        <v>-8.0453653409193915E-2</v>
      </c>
      <c r="E417" s="5">
        <v>168.90167248987919</v>
      </c>
      <c r="F417" s="5">
        <v>171.58471206222461</v>
      </c>
      <c r="G417" s="5">
        <v>167.18612336301069</v>
      </c>
      <c r="H417" s="5">
        <v>170.24818420410159</v>
      </c>
      <c r="I417" s="6">
        <v>56294400</v>
      </c>
      <c r="J417" s="5">
        <v>83.611738859762553</v>
      </c>
      <c r="K417" s="10">
        <f t="shared" si="25"/>
        <v>-1.3465117142224017</v>
      </c>
      <c r="N417" s="10">
        <f t="shared" si="26"/>
        <v>-16.388261140237447</v>
      </c>
      <c r="P417" s="12">
        <f t="shared" si="27"/>
        <v>-0.52473110093943454</v>
      </c>
    </row>
    <row r="418" spans="1:16" ht="19.5" customHeight="1" x14ac:dyDescent="0.25">
      <c r="A418" s="4">
        <v>416</v>
      </c>
      <c r="B418" t="s">
        <v>214</v>
      </c>
      <c r="C418" s="5">
        <v>3.5423808681054943E-2</v>
      </c>
      <c r="D418" s="7">
        <f t="shared" si="24"/>
        <v>-0.1211247730996432</v>
      </c>
      <c r="E418" s="5">
        <v>172.17316413415111</v>
      </c>
      <c r="F418" s="5">
        <v>172.59207512779801</v>
      </c>
      <c r="G418" s="5">
        <v>168.61241307850679</v>
      </c>
      <c r="H418" s="5">
        <v>169.98883056640619</v>
      </c>
      <c r="I418" s="6">
        <v>66921800</v>
      </c>
      <c r="J418" s="5">
        <v>99.063686822693214</v>
      </c>
      <c r="K418" s="10">
        <f t="shared" si="25"/>
        <v>2.1843335677449147</v>
      </c>
      <c r="N418" s="10">
        <f t="shared" si="26"/>
        <v>-0.93631317730678632</v>
      </c>
      <c r="P418" s="12">
        <f t="shared" si="27"/>
        <v>3.5423808681054942</v>
      </c>
    </row>
    <row r="419" spans="1:16" ht="19.5" customHeight="1" x14ac:dyDescent="0.25">
      <c r="A419" s="4">
        <v>417</v>
      </c>
      <c r="B419" t="s">
        <v>215</v>
      </c>
      <c r="C419" s="5">
        <v>-6.8383228038900196E-3</v>
      </c>
      <c r="D419" s="7">
        <f t="shared" si="24"/>
        <v>-7.8862641614698248E-2</v>
      </c>
      <c r="E419" s="5">
        <v>174.36749014910581</v>
      </c>
      <c r="F419" s="5">
        <v>174.74649617958141</v>
      </c>
      <c r="G419" s="5">
        <v>171.2156660766922</v>
      </c>
      <c r="H419" s="5">
        <v>171.514892578125</v>
      </c>
      <c r="I419" s="6">
        <v>64588900</v>
      </c>
      <c r="J419" s="5">
        <v>96.605476422754492</v>
      </c>
      <c r="K419" s="10">
        <f t="shared" si="25"/>
        <v>2.8525975709808051</v>
      </c>
      <c r="N419" s="10">
        <f t="shared" si="26"/>
        <v>-3.3945235772455078</v>
      </c>
      <c r="P419" s="12">
        <f t="shared" si="27"/>
        <v>-0.68383228038900201</v>
      </c>
    </row>
    <row r="420" spans="1:16" ht="19.5" customHeight="1" x14ac:dyDescent="0.25">
      <c r="A420" s="4">
        <v>418</v>
      </c>
      <c r="B420" t="s">
        <v>216</v>
      </c>
      <c r="C420" s="5">
        <v>2.7227865325384171E-2</v>
      </c>
      <c r="D420" s="7">
        <f t="shared" si="24"/>
        <v>-0.11292882974397243</v>
      </c>
      <c r="E420" s="5">
        <v>173.74908327896151</v>
      </c>
      <c r="F420" s="5">
        <v>176.51191744343001</v>
      </c>
      <c r="G420" s="5">
        <v>173.69920965923549</v>
      </c>
      <c r="H420" s="5">
        <v>175.62422180175781</v>
      </c>
      <c r="I420" s="6">
        <v>46172700</v>
      </c>
      <c r="J420" s="5">
        <v>70.149938434380488</v>
      </c>
      <c r="K420" s="10">
        <f t="shared" si="25"/>
        <v>-1.8751385227963056</v>
      </c>
      <c r="N420" s="10">
        <f t="shared" si="26"/>
        <v>-29.850061565619512</v>
      </c>
      <c r="P420" s="12">
        <f t="shared" si="27"/>
        <v>2.7227865325384171</v>
      </c>
    </row>
    <row r="421" spans="1:16" ht="19.5" customHeight="1" x14ac:dyDescent="0.25">
      <c r="A421" s="4">
        <v>419</v>
      </c>
      <c r="B421" t="s">
        <v>217</v>
      </c>
      <c r="C421" s="5">
        <v>5.3407197361923543E-3</v>
      </c>
      <c r="D421" s="7">
        <f t="shared" si="24"/>
        <v>-9.1041684154780617E-2</v>
      </c>
      <c r="E421" s="5">
        <v>174.21787041800849</v>
      </c>
      <c r="F421" s="5">
        <v>176.62163586206719</v>
      </c>
      <c r="G421" s="5">
        <v>173.59948013851991</v>
      </c>
      <c r="H421" s="5">
        <v>174.3375549316406</v>
      </c>
      <c r="I421" s="6">
        <v>56725400</v>
      </c>
      <c r="J421" s="5">
        <v>85.838508828025482</v>
      </c>
      <c r="K421" s="10">
        <f t="shared" si="25"/>
        <v>-0.11968451363210875</v>
      </c>
      <c r="N421" s="10">
        <f t="shared" si="26"/>
        <v>-14.161491171974518</v>
      </c>
      <c r="P421" s="12">
        <f t="shared" si="27"/>
        <v>0.53407197361923542</v>
      </c>
    </row>
    <row r="422" spans="1:16" ht="19.5" customHeight="1" x14ac:dyDescent="0.25">
      <c r="A422" s="4">
        <v>420</v>
      </c>
      <c r="B422" t="s">
        <v>218</v>
      </c>
      <c r="C422" s="5">
        <v>3.3197294121282382E-2</v>
      </c>
      <c r="D422" s="7">
        <f t="shared" si="24"/>
        <v>-0.11889825853987065</v>
      </c>
      <c r="E422" s="5">
        <v>183.75553426493721</v>
      </c>
      <c r="F422" s="5">
        <v>186.711753597556</v>
      </c>
      <c r="G422" s="5">
        <v>183.58575273645209</v>
      </c>
      <c r="H422" s="5">
        <v>186.62187194824219</v>
      </c>
      <c r="I422" s="6">
        <v>64885400</v>
      </c>
      <c r="J422" s="5">
        <v>116.7842196037352</v>
      </c>
      <c r="K422" s="10">
        <f t="shared" si="25"/>
        <v>-2.8663376833049767</v>
      </c>
      <c r="N422" s="10">
        <f t="shared" si="26"/>
        <v>16.784219603735195</v>
      </c>
      <c r="P422" s="12">
        <f t="shared" si="27"/>
        <v>3.3197294121282384</v>
      </c>
    </row>
    <row r="423" spans="1:16" ht="19.5" customHeight="1" x14ac:dyDescent="0.25">
      <c r="A423" s="4">
        <v>421</v>
      </c>
      <c r="B423" t="s">
        <v>219</v>
      </c>
      <c r="C423" s="5">
        <v>1.6089578708786311E-2</v>
      </c>
      <c r="D423" s="7">
        <f t="shared" si="24"/>
        <v>-0.10179054312737458</v>
      </c>
      <c r="E423" s="5">
        <v>186.8016282425468</v>
      </c>
      <c r="F423" s="5">
        <v>186.86156457918571</v>
      </c>
      <c r="G423" s="5">
        <v>184.11506919794849</v>
      </c>
      <c r="H423" s="5">
        <v>184.16499328613281</v>
      </c>
      <c r="I423" s="6">
        <v>55467800</v>
      </c>
      <c r="J423" s="5">
        <v>100.4186903123712</v>
      </c>
      <c r="K423" s="10">
        <f t="shared" si="25"/>
        <v>2.6366349564139853</v>
      </c>
      <c r="N423" s="10">
        <f t="shared" si="26"/>
        <v>0.41869031237119714</v>
      </c>
      <c r="P423" s="12">
        <f t="shared" si="27"/>
        <v>1.6089578708786312</v>
      </c>
    </row>
    <row r="424" spans="1:16" ht="19.5" customHeight="1" x14ac:dyDescent="0.25">
      <c r="A424" s="4">
        <v>422</v>
      </c>
      <c r="B424" t="s">
        <v>220</v>
      </c>
      <c r="C424" s="5">
        <v>2.803046839205987E-2</v>
      </c>
      <c r="D424" s="7">
        <f t="shared" si="24"/>
        <v>-0.11373143281064814</v>
      </c>
      <c r="E424" s="5">
        <v>190.69666737031969</v>
      </c>
      <c r="F424" s="5">
        <v>191.55557199079499</v>
      </c>
      <c r="G424" s="5">
        <v>187.23108833974391</v>
      </c>
      <c r="H424" s="5">
        <v>187.80035400390619</v>
      </c>
      <c r="I424" s="6">
        <v>55859400</v>
      </c>
      <c r="J424" s="5">
        <v>98.713189246932743</v>
      </c>
      <c r="K424" s="10">
        <f t="shared" si="25"/>
        <v>2.8963133664134944</v>
      </c>
      <c r="N424" s="10">
        <f t="shared" si="26"/>
        <v>-1.2868107530672575</v>
      </c>
      <c r="P424" s="12">
        <f t="shared" si="27"/>
        <v>2.8030468392059871</v>
      </c>
    </row>
    <row r="425" spans="1:16" ht="19.5" customHeight="1" x14ac:dyDescent="0.25">
      <c r="A425" s="4">
        <v>423</v>
      </c>
      <c r="B425" t="s">
        <v>221</v>
      </c>
      <c r="C425" s="5">
        <v>1.475276578160434E-2</v>
      </c>
      <c r="D425" s="7">
        <f t="shared" si="24"/>
        <v>-0.1004537302001926</v>
      </c>
      <c r="E425" s="5">
        <v>191.7652986896417</v>
      </c>
      <c r="F425" s="5">
        <v>191.95505899363849</v>
      </c>
      <c r="G425" s="5">
        <v>189.33840277476139</v>
      </c>
      <c r="H425" s="5">
        <v>191.48565673828119</v>
      </c>
      <c r="I425" s="6">
        <v>47145600</v>
      </c>
      <c r="J425" s="5">
        <v>84.299899983987785</v>
      </c>
      <c r="K425" s="10">
        <f t="shared" si="25"/>
        <v>0.27964195136050307</v>
      </c>
      <c r="N425" s="10">
        <f t="shared" si="26"/>
        <v>-15.700100016012215</v>
      </c>
      <c r="P425" s="12">
        <f t="shared" si="27"/>
        <v>1.475276578160434</v>
      </c>
    </row>
    <row r="426" spans="1:16" ht="19.5" customHeight="1" x14ac:dyDescent="0.25">
      <c r="A426" s="4">
        <v>424</v>
      </c>
      <c r="B426" t="s">
        <v>222</v>
      </c>
      <c r="C426" s="5">
        <v>6.9352504712039626E-3</v>
      </c>
      <c r="D426" s="7">
        <f t="shared" si="24"/>
        <v>-9.2636214889792234E-2</v>
      </c>
      <c r="E426" s="5">
        <v>194.02242258765</v>
      </c>
      <c r="F426" s="5">
        <v>194.51178836840319</v>
      </c>
      <c r="G426" s="5">
        <v>191.69539015879971</v>
      </c>
      <c r="H426" s="5">
        <v>192.1747741699219</v>
      </c>
      <c r="I426" s="6">
        <v>44594000</v>
      </c>
      <c r="J426" s="5">
        <v>80.682076001162272</v>
      </c>
      <c r="K426" s="10">
        <f t="shared" si="25"/>
        <v>1.8476484177280952</v>
      </c>
      <c r="N426" s="10">
        <f t="shared" si="26"/>
        <v>-19.317923998837728</v>
      </c>
      <c r="P426" s="12">
        <f t="shared" si="27"/>
        <v>0.69352504712039631</v>
      </c>
    </row>
    <row r="427" spans="1:16" ht="19.5" customHeight="1" x14ac:dyDescent="0.25">
      <c r="A427" s="4">
        <v>425</v>
      </c>
      <c r="B427" t="s">
        <v>223</v>
      </c>
      <c r="C427" s="5">
        <v>2.1633547242473079E-2</v>
      </c>
      <c r="D427" s="7">
        <f t="shared" si="24"/>
        <v>-0.10733451166106134</v>
      </c>
      <c r="E427" s="5">
        <v>194.97121130627821</v>
      </c>
      <c r="F427" s="5">
        <v>196.01987622583769</v>
      </c>
      <c r="G427" s="5">
        <v>192.86389969740191</v>
      </c>
      <c r="H427" s="5">
        <v>193.92254638671881</v>
      </c>
      <c r="I427" s="6">
        <v>54822100</v>
      </c>
      <c r="J427" s="5">
        <v>98.874859108272034</v>
      </c>
      <c r="K427" s="10">
        <f t="shared" si="25"/>
        <v>1.0486649195593998</v>
      </c>
      <c r="N427" s="10">
        <f t="shared" si="26"/>
        <v>-1.1251408917279662</v>
      </c>
      <c r="P427" s="12">
        <f t="shared" si="27"/>
        <v>2.1633547242473079</v>
      </c>
    </row>
    <row r="428" spans="1:16" ht="19.5" customHeight="1" x14ac:dyDescent="0.25">
      <c r="A428" s="4">
        <v>426</v>
      </c>
      <c r="B428" t="s">
        <v>224</v>
      </c>
      <c r="C428" s="5">
        <v>2.360444408747327E-2</v>
      </c>
      <c r="D428" s="7">
        <f t="shared" si="24"/>
        <v>-0.10930540850606153</v>
      </c>
      <c r="E428" s="5">
        <v>195.17094665603801</v>
      </c>
      <c r="F428" s="5">
        <v>196.12972989673591</v>
      </c>
      <c r="G428" s="5">
        <v>194.09232122500629</v>
      </c>
      <c r="H428" s="5">
        <v>194.25212097167969</v>
      </c>
      <c r="I428" s="6">
        <v>53631300</v>
      </c>
      <c r="J428" s="5">
        <v>99.040632913952066</v>
      </c>
      <c r="K428" s="10">
        <f t="shared" si="25"/>
        <v>0.91882568435832468</v>
      </c>
      <c r="N428" s="10">
        <f t="shared" si="26"/>
        <v>-0.95936708604793353</v>
      </c>
      <c r="P428" s="12">
        <f t="shared" si="27"/>
        <v>2.3604444087473269</v>
      </c>
    </row>
    <row r="429" spans="1:16" ht="19.5" customHeight="1" x14ac:dyDescent="0.25">
      <c r="A429" s="4">
        <v>427</v>
      </c>
      <c r="B429" t="s">
        <v>225</v>
      </c>
      <c r="C429" s="5">
        <v>1.934572902663375E-2</v>
      </c>
      <c r="D429" s="7">
        <f t="shared" si="24"/>
        <v>-0.10504669344522202</v>
      </c>
      <c r="E429" s="5">
        <v>194.7714746380085</v>
      </c>
      <c r="F429" s="5">
        <v>195.50054007343729</v>
      </c>
      <c r="G429" s="5">
        <v>193.58298871216621</v>
      </c>
      <c r="H429" s="5">
        <v>194.93125915527341</v>
      </c>
      <c r="I429" s="6">
        <v>42355600</v>
      </c>
      <c r="J429" s="5">
        <v>79.42859478919793</v>
      </c>
      <c r="K429" s="10">
        <f t="shared" si="25"/>
        <v>-0.15978451726491016</v>
      </c>
      <c r="N429" s="10">
        <f t="shared" si="26"/>
        <v>-20.57140521080207</v>
      </c>
      <c r="P429" s="12">
        <f t="shared" si="27"/>
        <v>1.9345729026633749</v>
      </c>
    </row>
    <row r="430" spans="1:16" ht="19.5" customHeight="1" x14ac:dyDescent="0.25">
      <c r="A430" s="4">
        <v>428</v>
      </c>
      <c r="B430" t="s">
        <v>226</v>
      </c>
      <c r="C430" s="5">
        <v>1.4584589644639601E-2</v>
      </c>
      <c r="D430" s="7">
        <f t="shared" si="24"/>
        <v>-0.10028555406322787</v>
      </c>
      <c r="E430" s="5">
        <v>192.0549285738183</v>
      </c>
      <c r="F430" s="5">
        <v>195.08106580679581</v>
      </c>
      <c r="G430" s="5">
        <v>192.0149710173161</v>
      </c>
      <c r="H430" s="5">
        <v>193.64289855957031</v>
      </c>
      <c r="I430" s="6">
        <v>60133900</v>
      </c>
      <c r="J430" s="5">
        <v>112.33320054603131</v>
      </c>
      <c r="K430" s="10">
        <f t="shared" si="25"/>
        <v>-1.5879699857520109</v>
      </c>
      <c r="N430" s="10">
        <f t="shared" si="26"/>
        <v>12.333200546031307</v>
      </c>
      <c r="P430" s="12">
        <f t="shared" si="27"/>
        <v>1.4584589644639601</v>
      </c>
    </row>
    <row r="431" spans="1:16" ht="19.5" customHeight="1" x14ac:dyDescent="0.25">
      <c r="A431" s="4">
        <v>429</v>
      </c>
      <c r="B431" t="s">
        <v>227</v>
      </c>
      <c r="C431" s="5">
        <v>2.134598446268101E-2</v>
      </c>
      <c r="D431" s="7">
        <f t="shared" si="24"/>
        <v>-0.10704694888126928</v>
      </c>
      <c r="E431" s="5">
        <v>189.08871838659451</v>
      </c>
      <c r="F431" s="5">
        <v>191.70537456415161</v>
      </c>
      <c r="G431" s="5">
        <v>188.57937382023329</v>
      </c>
      <c r="H431" s="5">
        <v>191.31587219238281</v>
      </c>
      <c r="I431" s="6">
        <v>68741000</v>
      </c>
      <c r="J431" s="5">
        <v>129.36518824769931</v>
      </c>
      <c r="K431" s="10">
        <f t="shared" si="25"/>
        <v>-2.2271538057883049</v>
      </c>
      <c r="N431" s="10">
        <f t="shared" si="26"/>
        <v>29.365188247699308</v>
      </c>
      <c r="P431" s="12">
        <f t="shared" si="27"/>
        <v>2.1345984462681011</v>
      </c>
    </row>
    <row r="432" spans="1:16" ht="19.5" customHeight="1" x14ac:dyDescent="0.25">
      <c r="A432" s="4">
        <v>430</v>
      </c>
      <c r="B432" t="s">
        <v>228</v>
      </c>
      <c r="C432" s="5">
        <v>2.1301140709306089E-2</v>
      </c>
      <c r="D432" s="7">
        <f t="shared" si="24"/>
        <v>-0.10700210512789435</v>
      </c>
      <c r="E432" s="5">
        <v>185.85284631994</v>
      </c>
      <c r="F432" s="5">
        <v>188.89896249818119</v>
      </c>
      <c r="G432" s="5">
        <v>185.5931831458096</v>
      </c>
      <c r="H432" s="5">
        <v>188.3896179199219</v>
      </c>
      <c r="I432" s="6">
        <v>78005800</v>
      </c>
      <c r="J432" s="5">
        <v>150.77714523736699</v>
      </c>
      <c r="K432" s="10">
        <f t="shared" si="25"/>
        <v>-2.536771599981904</v>
      </c>
      <c r="N432" s="10">
        <f t="shared" si="26"/>
        <v>50.777145237366994</v>
      </c>
      <c r="P432" s="12">
        <f t="shared" si="27"/>
        <v>2.1301140709306088</v>
      </c>
    </row>
    <row r="433" spans="1:16" ht="19.5" customHeight="1" x14ac:dyDescent="0.25">
      <c r="A433" s="4">
        <v>431</v>
      </c>
      <c r="B433" t="s">
        <v>229</v>
      </c>
      <c r="C433" s="5">
        <v>-1.4968160622671779E-3</v>
      </c>
      <c r="D433" s="7">
        <f t="shared" si="24"/>
        <v>-8.420414835632109E-2</v>
      </c>
      <c r="E433" s="5">
        <v>181.03899778578929</v>
      </c>
      <c r="F433" s="5">
        <v>182.69687073658059</v>
      </c>
      <c r="G433" s="5">
        <v>180.07023271320111</v>
      </c>
      <c r="H433" s="5">
        <v>182.44718933105469</v>
      </c>
      <c r="I433" s="6">
        <v>47317400</v>
      </c>
      <c r="J433" s="5">
        <v>93.469921753159085</v>
      </c>
      <c r="K433" s="10">
        <f t="shared" si="25"/>
        <v>-1.4081915452653959</v>
      </c>
      <c r="N433" s="10">
        <f t="shared" si="26"/>
        <v>-6.5300782468409153</v>
      </c>
      <c r="P433" s="12">
        <f t="shared" si="27"/>
        <v>-0.14968160622671781</v>
      </c>
    </row>
    <row r="434" spans="1:16" ht="19.5" customHeight="1" x14ac:dyDescent="0.25">
      <c r="A434" s="4">
        <v>432</v>
      </c>
      <c r="B434" t="s">
        <v>230</v>
      </c>
      <c r="C434" s="5">
        <v>2.3927769886470381E-2</v>
      </c>
      <c r="D434" s="7">
        <f t="shared" si="24"/>
        <v>-0.10962873430505865</v>
      </c>
      <c r="E434" s="5">
        <v>181.92785303160181</v>
      </c>
      <c r="F434" s="5">
        <v>184.0251675797272</v>
      </c>
      <c r="G434" s="5">
        <v>180.69940961126099</v>
      </c>
      <c r="H434" s="5">
        <v>183.39598083496091</v>
      </c>
      <c r="I434" s="6">
        <v>65603000</v>
      </c>
      <c r="J434" s="5">
        <v>119.9979623229116</v>
      </c>
      <c r="K434" s="10">
        <f t="shared" si="25"/>
        <v>-1.4681278033590957</v>
      </c>
      <c r="N434" s="10">
        <f t="shared" si="26"/>
        <v>19.997962322911604</v>
      </c>
      <c r="P434" s="12">
        <f t="shared" si="27"/>
        <v>2.392776988647038</v>
      </c>
    </row>
    <row r="435" spans="1:16" ht="19.5" customHeight="1" x14ac:dyDescent="0.25">
      <c r="A435" s="4">
        <v>433</v>
      </c>
      <c r="B435" t="s">
        <v>231</v>
      </c>
      <c r="C435" s="5">
        <v>1.038982577811209E-2</v>
      </c>
      <c r="D435" s="7">
        <f t="shared" si="24"/>
        <v>-9.609079019670036E-2</v>
      </c>
      <c r="E435" s="5">
        <v>185.8228806652798</v>
      </c>
      <c r="F435" s="5">
        <v>186.50202199031031</v>
      </c>
      <c r="G435" s="5">
        <v>184.95399427937301</v>
      </c>
      <c r="H435" s="5">
        <v>185.68305969238281</v>
      </c>
      <c r="I435" s="6">
        <v>40444700</v>
      </c>
      <c r="J435" s="5">
        <v>73.896534035914414</v>
      </c>
      <c r="K435" s="10">
        <f t="shared" si="25"/>
        <v>0.13982097289698459</v>
      </c>
      <c r="N435" s="10">
        <f t="shared" si="26"/>
        <v>-26.103465964085586</v>
      </c>
      <c r="P435" s="12">
        <f t="shared" si="27"/>
        <v>1.038982577811209</v>
      </c>
    </row>
    <row r="436" spans="1:16" ht="19.5" customHeight="1" x14ac:dyDescent="0.25">
      <c r="A436" s="4">
        <v>434</v>
      </c>
      <c r="B436" t="s">
        <v>232</v>
      </c>
      <c r="C436" s="5">
        <v>3.0509440068421122E-2</v>
      </c>
      <c r="D436" s="7">
        <f t="shared" si="24"/>
        <v>-0.11621040448700939</v>
      </c>
      <c r="E436" s="5">
        <v>186.3022714034112</v>
      </c>
      <c r="F436" s="5">
        <v>186.8116312253992</v>
      </c>
      <c r="G436" s="5">
        <v>183.38599440680031</v>
      </c>
      <c r="H436" s="5">
        <v>185.3534851074219</v>
      </c>
      <c r="I436" s="6">
        <v>49128400</v>
      </c>
      <c r="J436" s="5">
        <v>87.371219733413952</v>
      </c>
      <c r="K436" s="10">
        <f t="shared" si="25"/>
        <v>0.94878629598929365</v>
      </c>
      <c r="N436" s="10">
        <f t="shared" si="26"/>
        <v>-12.628780266586048</v>
      </c>
      <c r="P436" s="12">
        <f t="shared" si="27"/>
        <v>3.0509440068421121</v>
      </c>
    </row>
    <row r="437" spans="1:16" ht="19.5" customHeight="1" x14ac:dyDescent="0.25">
      <c r="A437" s="4">
        <v>435</v>
      </c>
      <c r="B437" t="s">
        <v>233</v>
      </c>
      <c r="C437" s="5">
        <v>3.3180336393431958E-2</v>
      </c>
      <c r="D437" s="7">
        <f t="shared" si="24"/>
        <v>-0.11888130081202022</v>
      </c>
      <c r="E437" s="5">
        <v>184.11506165398791</v>
      </c>
      <c r="F437" s="5">
        <v>186.16243684463711</v>
      </c>
      <c r="G437" s="5">
        <v>183.68560174205999</v>
      </c>
      <c r="H437" s="5">
        <v>185.95271301269531</v>
      </c>
      <c r="I437" s="6">
        <v>46792900</v>
      </c>
      <c r="J437" s="5">
        <v>82.954478470888631</v>
      </c>
      <c r="K437" s="10">
        <f t="shared" si="25"/>
        <v>-1.8376513587074044</v>
      </c>
      <c r="N437" s="10">
        <f t="shared" si="26"/>
        <v>-17.045521529111369</v>
      </c>
      <c r="P437" s="12">
        <f t="shared" si="27"/>
        <v>3.318033639343196</v>
      </c>
    </row>
    <row r="438" spans="1:16" ht="19.5" customHeight="1" x14ac:dyDescent="0.25">
      <c r="A438" s="4">
        <v>436</v>
      </c>
      <c r="B438" t="s">
        <v>234</v>
      </c>
      <c r="C438" s="5">
        <v>2.0110776296572118E-3</v>
      </c>
      <c r="D438" s="7">
        <f t="shared" si="24"/>
        <v>-8.7712042048245481E-2</v>
      </c>
      <c r="E438" s="5">
        <v>183.68560631116779</v>
      </c>
      <c r="F438" s="5">
        <v>184.91403450398249</v>
      </c>
      <c r="G438" s="5">
        <v>182.49712043612621</v>
      </c>
      <c r="H438" s="5">
        <v>184.904052734375</v>
      </c>
      <c r="I438" s="6">
        <v>42841800</v>
      </c>
      <c r="J438" s="5">
        <v>75.009106552839938</v>
      </c>
      <c r="K438" s="10">
        <f t="shared" si="25"/>
        <v>-1.2184464232072116</v>
      </c>
      <c r="N438" s="10">
        <f t="shared" si="26"/>
        <v>-24.990893447160062</v>
      </c>
      <c r="P438" s="12">
        <f t="shared" si="27"/>
        <v>0.20110776296572119</v>
      </c>
    </row>
    <row r="439" spans="1:16" ht="19.5" customHeight="1" x14ac:dyDescent="0.25">
      <c r="A439" s="4">
        <v>437</v>
      </c>
      <c r="B439" t="s">
        <v>235</v>
      </c>
      <c r="C439" s="5">
        <v>1.4825716643342229E-2</v>
      </c>
      <c r="D439" s="7">
        <f t="shared" si="24"/>
        <v>-0.1005266810619305</v>
      </c>
      <c r="E439" s="5">
        <v>181.85793785162861</v>
      </c>
      <c r="F439" s="5">
        <v>185.3634744030773</v>
      </c>
      <c r="G439" s="5">
        <v>181.2686934147749</v>
      </c>
      <c r="H439" s="5">
        <v>185.3235168457031</v>
      </c>
      <c r="I439" s="6">
        <v>59144500</v>
      </c>
      <c r="J439" s="5">
        <v>102.6061790797859</v>
      </c>
      <c r="K439" s="10">
        <f t="shared" si="25"/>
        <v>-3.465578994074491</v>
      </c>
      <c r="N439" s="10">
        <f t="shared" si="26"/>
        <v>2.6061790797859032</v>
      </c>
      <c r="P439" s="12">
        <f t="shared" si="27"/>
        <v>1.4825716643342228</v>
      </c>
    </row>
    <row r="440" spans="1:16" ht="19.5" customHeight="1" x14ac:dyDescent="0.25">
      <c r="A440" s="4">
        <v>438</v>
      </c>
      <c r="B440" t="s">
        <v>236</v>
      </c>
      <c r="C440" s="5">
        <v>1.367583070672659E-2</v>
      </c>
      <c r="D440" s="7">
        <f t="shared" si="24"/>
        <v>-9.937679512531486E-2</v>
      </c>
      <c r="E440" s="5">
        <v>181.7580772157817</v>
      </c>
      <c r="F440" s="5">
        <v>182.52708495454749</v>
      </c>
      <c r="G440" s="5">
        <v>179.9403893110408</v>
      </c>
      <c r="H440" s="5">
        <v>180.9490966796875</v>
      </c>
      <c r="I440" s="6">
        <v>62303300</v>
      </c>
      <c r="J440" s="5">
        <v>109.1912041767367</v>
      </c>
      <c r="K440" s="10">
        <f t="shared" si="25"/>
        <v>0.80898053609419662</v>
      </c>
      <c r="N440" s="10">
        <f t="shared" si="26"/>
        <v>9.1912041767367043</v>
      </c>
      <c r="P440" s="12">
        <f t="shared" si="27"/>
        <v>1.3675830706726591</v>
      </c>
    </row>
    <row r="441" spans="1:16" ht="19.5" customHeight="1" x14ac:dyDescent="0.25">
      <c r="A441" s="4">
        <v>439</v>
      </c>
      <c r="B441" t="s">
        <v>237</v>
      </c>
      <c r="C441" s="5">
        <v>1.041419307350004E-2</v>
      </c>
      <c r="D441" s="7">
        <f t="shared" si="24"/>
        <v>-9.6115157492088307E-2</v>
      </c>
      <c r="E441" s="5">
        <v>181.91786126981449</v>
      </c>
      <c r="F441" s="5">
        <v>182.85666576862889</v>
      </c>
      <c r="G441" s="5">
        <v>180.64949073484411</v>
      </c>
      <c r="H441" s="5">
        <v>181.67817687988281</v>
      </c>
      <c r="I441" s="6">
        <v>71983600</v>
      </c>
      <c r="J441" s="5">
        <v>128.54622879084371</v>
      </c>
      <c r="K441" s="10">
        <f t="shared" si="25"/>
        <v>0.23968438993168206</v>
      </c>
      <c r="N441" s="10">
        <f t="shared" si="26"/>
        <v>28.546228790843713</v>
      </c>
      <c r="P441" s="12">
        <f t="shared" si="27"/>
        <v>1.041419307350004</v>
      </c>
    </row>
    <row r="442" spans="1:16" ht="19.5" customHeight="1" x14ac:dyDescent="0.25">
      <c r="A442" s="4">
        <v>440</v>
      </c>
      <c r="B442" t="s">
        <v>238</v>
      </c>
      <c r="C442" s="5">
        <v>2.1884328054018319E-2</v>
      </c>
      <c r="D442" s="7">
        <f t="shared" si="24"/>
        <v>-0.10758529247260659</v>
      </c>
      <c r="E442" s="5">
        <v>183.98523720408431</v>
      </c>
      <c r="F442" s="5">
        <v>185.64312541116851</v>
      </c>
      <c r="G442" s="5">
        <v>183.19623542052349</v>
      </c>
      <c r="H442" s="5">
        <v>184.01519775390619</v>
      </c>
      <c r="I442" s="6">
        <v>58414500</v>
      </c>
      <c r="J442" s="5">
        <v>104.81610953866161</v>
      </c>
      <c r="K442" s="10">
        <f t="shared" si="25"/>
        <v>-2.9960549821879567E-2</v>
      </c>
      <c r="N442" s="10">
        <f t="shared" si="26"/>
        <v>4.8161095386616068</v>
      </c>
      <c r="P442" s="12">
        <f t="shared" si="27"/>
        <v>2.188432805401832</v>
      </c>
    </row>
    <row r="443" spans="1:16" ht="19.5" customHeight="1" x14ac:dyDescent="0.25">
      <c r="A443" s="4">
        <v>441</v>
      </c>
      <c r="B443" t="s">
        <v>239</v>
      </c>
      <c r="C443" s="5">
        <v>2.3426256588409539E-2</v>
      </c>
      <c r="D443" s="7">
        <f t="shared" si="24"/>
        <v>-0.1091272210069978</v>
      </c>
      <c r="E443" s="5">
        <v>186.9114819707375</v>
      </c>
      <c r="F443" s="5">
        <v>188.19984647380889</v>
      </c>
      <c r="G443" s="5">
        <v>183.65564213979309</v>
      </c>
      <c r="H443" s="5">
        <v>185.4034118652344</v>
      </c>
      <c r="I443" s="6">
        <v>82488700</v>
      </c>
      <c r="J443" s="5">
        <v>150.0361682170406</v>
      </c>
      <c r="K443" s="10">
        <f t="shared" si="25"/>
        <v>1.5080701055030943</v>
      </c>
      <c r="N443" s="10">
        <f t="shared" si="26"/>
        <v>50.036168217040597</v>
      </c>
      <c r="P443" s="12">
        <f t="shared" si="27"/>
        <v>2.3426256588409538</v>
      </c>
    </row>
    <row r="444" spans="1:16" ht="19.5" customHeight="1" x14ac:dyDescent="0.25">
      <c r="A444" s="4">
        <v>442</v>
      </c>
      <c r="B444" t="s">
        <v>240</v>
      </c>
      <c r="C444" s="5">
        <v>8.8446953489477176E-3</v>
      </c>
      <c r="D444" s="7">
        <f t="shared" si="24"/>
        <v>-9.4545659767535983E-2</v>
      </c>
      <c r="E444" s="5">
        <v>193.65288663877121</v>
      </c>
      <c r="F444" s="5">
        <v>194.15224943592051</v>
      </c>
      <c r="G444" s="5">
        <v>191.48565392786429</v>
      </c>
      <c r="H444" s="5">
        <v>192.2846374511719</v>
      </c>
      <c r="I444" s="6">
        <v>42628800</v>
      </c>
      <c r="J444" s="5">
        <v>80.22169889613491</v>
      </c>
      <c r="K444" s="10">
        <f t="shared" si="25"/>
        <v>1.3682491875993037</v>
      </c>
      <c r="N444" s="10">
        <f t="shared" si="26"/>
        <v>-19.77830110386509</v>
      </c>
      <c r="P444" s="12">
        <f t="shared" si="27"/>
        <v>0.88446953489477176</v>
      </c>
    </row>
    <row r="445" spans="1:16" ht="19.5" customHeight="1" x14ac:dyDescent="0.25">
      <c r="A445" s="4">
        <v>443</v>
      </c>
      <c r="B445" t="s">
        <v>241</v>
      </c>
      <c r="C445" s="5">
        <v>2.7994041690100131E-2</v>
      </c>
      <c r="D445" s="7">
        <f t="shared" si="24"/>
        <v>-0.11369500610868839</v>
      </c>
      <c r="E445" s="5">
        <v>193.8925816105714</v>
      </c>
      <c r="F445" s="5">
        <v>194.411923174149</v>
      </c>
      <c r="G445" s="5">
        <v>192.92381658822251</v>
      </c>
      <c r="H445" s="5">
        <v>193.33329772949219</v>
      </c>
      <c r="I445" s="6">
        <v>34049900</v>
      </c>
      <c r="J445" s="5">
        <v>63.707761443014043</v>
      </c>
      <c r="K445" s="10">
        <f t="shared" si="25"/>
        <v>0.55928388107921023</v>
      </c>
      <c r="N445" s="10">
        <f t="shared" si="26"/>
        <v>-36.292238556985957</v>
      </c>
      <c r="P445" s="12">
        <f t="shared" si="27"/>
        <v>2.7994041690100131</v>
      </c>
    </row>
    <row r="446" spans="1:16" ht="19.5" customHeight="1" x14ac:dyDescent="0.25">
      <c r="A446" s="4">
        <v>444</v>
      </c>
      <c r="B446" t="s">
        <v>242</v>
      </c>
      <c r="C446" s="5">
        <v>1.194373339659637E-2</v>
      </c>
      <c r="D446" s="7">
        <f t="shared" si="24"/>
        <v>-9.7644697815184631E-2</v>
      </c>
      <c r="E446" s="5">
        <v>192.2446918123762</v>
      </c>
      <c r="F446" s="5">
        <v>193.25339915903251</v>
      </c>
      <c r="G446" s="5">
        <v>190.8464668609015</v>
      </c>
      <c r="H446" s="5">
        <v>192.9038391113281</v>
      </c>
      <c r="I446" s="6">
        <v>48087700</v>
      </c>
      <c r="J446" s="5">
        <v>89.224399893608407</v>
      </c>
      <c r="K446" s="10">
        <f t="shared" si="25"/>
        <v>-0.65914729895189339</v>
      </c>
      <c r="N446" s="10">
        <f t="shared" si="26"/>
        <v>-10.775600106391593</v>
      </c>
      <c r="P446" s="12">
        <f t="shared" si="27"/>
        <v>1.194373339659637</v>
      </c>
    </row>
    <row r="447" spans="1:16" ht="19.5" customHeight="1" x14ac:dyDescent="0.25">
      <c r="A447" s="4">
        <v>445</v>
      </c>
      <c r="B447" t="s">
        <v>243</v>
      </c>
      <c r="C447" s="5">
        <v>1.6993161324975341E-2</v>
      </c>
      <c r="D447" s="7">
        <f t="shared" si="24"/>
        <v>-0.10269412574356361</v>
      </c>
      <c r="E447" s="5">
        <v>193.36326950926929</v>
      </c>
      <c r="F447" s="5">
        <v>193.64291146605231</v>
      </c>
      <c r="G447" s="5">
        <v>192.58426473832449</v>
      </c>
      <c r="H447" s="5">
        <v>192.8039855957031</v>
      </c>
      <c r="I447" s="6">
        <v>28919300</v>
      </c>
      <c r="J447" s="5">
        <v>54.144210566914083</v>
      </c>
      <c r="K447" s="10">
        <f t="shared" si="25"/>
        <v>0.55928391356619045</v>
      </c>
      <c r="N447" s="10">
        <f t="shared" si="26"/>
        <v>-45.855789433085917</v>
      </c>
      <c r="P447" s="12">
        <f t="shared" si="27"/>
        <v>1.6993161324975341</v>
      </c>
    </row>
    <row r="448" spans="1:16" ht="19.5" customHeight="1" x14ac:dyDescent="0.25">
      <c r="A448" s="4">
        <v>446</v>
      </c>
      <c r="B448" t="s">
        <v>244</v>
      </c>
      <c r="C448" s="5">
        <v>1.093422192163083E-2</v>
      </c>
      <c r="D448" s="7">
        <f t="shared" si="24"/>
        <v>-9.6635186340219101E-2</v>
      </c>
      <c r="E448" s="5">
        <v>194.93125981716429</v>
      </c>
      <c r="F448" s="5">
        <v>195.16097768282279</v>
      </c>
      <c r="G448" s="5">
        <v>192.7240847239714</v>
      </c>
      <c r="H448" s="5">
        <v>193.35328674316409</v>
      </c>
      <c r="I448" s="6">
        <v>37122800</v>
      </c>
      <c r="J448" s="5">
        <v>68.754475672298881</v>
      </c>
      <c r="K448" s="10">
        <f t="shared" si="25"/>
        <v>1.577973074000198</v>
      </c>
      <c r="N448" s="10">
        <f t="shared" si="26"/>
        <v>-31.245524327701119</v>
      </c>
      <c r="P448" s="12">
        <f t="shared" si="27"/>
        <v>1.0934221921630829</v>
      </c>
    </row>
    <row r="449" spans="1:16" ht="19.5" customHeight="1" x14ac:dyDescent="0.25">
      <c r="A449" s="4">
        <v>447</v>
      </c>
      <c r="B449" t="s">
        <v>245</v>
      </c>
      <c r="C449" s="5">
        <v>2.2500037843364521E-2</v>
      </c>
      <c r="D449" s="7">
        <f t="shared" si="24"/>
        <v>-0.10820100226195278</v>
      </c>
      <c r="E449" s="5">
        <v>195.85008847188209</v>
      </c>
      <c r="F449" s="5">
        <v>196.8288352539667</v>
      </c>
      <c r="G449" s="5">
        <v>193.25339591934761</v>
      </c>
      <c r="H449" s="5">
        <v>194.431884765625</v>
      </c>
      <c r="I449" s="6">
        <v>46482500</v>
      </c>
      <c r="J449" s="5">
        <v>87.14451337806311</v>
      </c>
      <c r="K449" s="10">
        <f t="shared" si="25"/>
        <v>1.4182037062570885</v>
      </c>
      <c r="N449" s="10">
        <f t="shared" si="26"/>
        <v>-12.85548662193689</v>
      </c>
      <c r="P449" s="12">
        <f t="shared" si="27"/>
        <v>2.2500037843364522</v>
      </c>
    </row>
    <row r="450" spans="1:16" ht="19.5" customHeight="1" x14ac:dyDescent="0.25">
      <c r="A450" s="4">
        <v>448</v>
      </c>
      <c r="B450" t="s">
        <v>246</v>
      </c>
      <c r="C450" s="5">
        <v>9.6226316221412964E-3</v>
      </c>
      <c r="D450" s="7">
        <f t="shared" si="24"/>
        <v>-9.5323596040729569E-2</v>
      </c>
      <c r="E450" s="5">
        <v>196.64906488656979</v>
      </c>
      <c r="F450" s="5">
        <v>197.42806963677839</v>
      </c>
      <c r="G450" s="5">
        <v>194.58171081542969</v>
      </c>
      <c r="H450" s="5">
        <v>194.58171081542969</v>
      </c>
      <c r="I450" s="6">
        <v>52242800</v>
      </c>
      <c r="J450" s="5">
        <v>98.578165427335335</v>
      </c>
      <c r="K450" s="10">
        <f t="shared" si="25"/>
        <v>2.0673540711401017</v>
      </c>
      <c r="N450" s="10">
        <f t="shared" si="26"/>
        <v>-1.4218345726646646</v>
      </c>
      <c r="P450" s="12">
        <f t="shared" si="27"/>
        <v>0.96226316221412966</v>
      </c>
    </row>
    <row r="451" spans="1:16" ht="19.5" customHeight="1" x14ac:dyDescent="0.25">
      <c r="A451" s="4">
        <v>449</v>
      </c>
      <c r="B451" t="s">
        <v>247</v>
      </c>
      <c r="C451" s="5">
        <v>-2.887855202705028E-3</v>
      </c>
      <c r="D451" s="7">
        <f t="shared" ref="D451:D481" si="28">$P$3-C451</f>
        <v>-8.2813109215883238E-2</v>
      </c>
      <c r="E451" s="5">
        <v>195.9100211150961</v>
      </c>
      <c r="F451" s="5">
        <v>196.6990076489343</v>
      </c>
      <c r="G451" s="5">
        <v>195.64036093090229</v>
      </c>
      <c r="H451" s="5">
        <v>196.68902587890619</v>
      </c>
      <c r="I451" s="6">
        <v>40714100</v>
      </c>
      <c r="J451" s="5">
        <v>77.860767565602472</v>
      </c>
      <c r="K451" s="10">
        <f t="shared" ref="K451:K481" si="29">E451-H451</f>
        <v>-0.77900476381009298</v>
      </c>
      <c r="N451" s="10">
        <f t="shared" ref="N451:N481" si="30">J451-100</f>
        <v>-22.139232434397528</v>
      </c>
      <c r="P451" s="12">
        <f t="shared" ref="P451:P481" si="31">C451*100</f>
        <v>-0.2887855202705028</v>
      </c>
    </row>
    <row r="452" spans="1:16" ht="19.5" customHeight="1" x14ac:dyDescent="0.25">
      <c r="A452" s="4">
        <v>450</v>
      </c>
      <c r="B452" t="s">
        <v>218</v>
      </c>
      <c r="C452" s="5">
        <v>3.3197294121282382E-2</v>
      </c>
      <c r="D452" s="7">
        <f t="shared" si="28"/>
        <v>-0.11889825853987065</v>
      </c>
      <c r="E452" s="5">
        <v>183.75553426493721</v>
      </c>
      <c r="F452" s="5">
        <v>186.711753597556</v>
      </c>
      <c r="G452" s="5">
        <v>183.58575273645209</v>
      </c>
      <c r="H452" s="5">
        <v>186.62187194824219</v>
      </c>
      <c r="I452" s="6">
        <v>64885400</v>
      </c>
      <c r="J452" s="5">
        <v>116.7842196037352</v>
      </c>
      <c r="K452" s="10">
        <f t="shared" si="29"/>
        <v>-2.8663376833049767</v>
      </c>
      <c r="N452" s="10">
        <f t="shared" si="30"/>
        <v>16.784219603735195</v>
      </c>
      <c r="P452" s="12">
        <f t="shared" si="31"/>
        <v>3.3197294121282384</v>
      </c>
    </row>
    <row r="453" spans="1:16" ht="19.5" customHeight="1" x14ac:dyDescent="0.25">
      <c r="A453" s="4">
        <v>451</v>
      </c>
      <c r="B453" t="s">
        <v>219</v>
      </c>
      <c r="C453" s="5">
        <v>1.6089578708786311E-2</v>
      </c>
      <c r="D453" s="7">
        <f t="shared" si="28"/>
        <v>-0.10179054312737458</v>
      </c>
      <c r="E453" s="5">
        <v>186.8016282425468</v>
      </c>
      <c r="F453" s="5">
        <v>186.86156457918571</v>
      </c>
      <c r="G453" s="5">
        <v>184.11506919794849</v>
      </c>
      <c r="H453" s="5">
        <v>184.16499328613281</v>
      </c>
      <c r="I453" s="6">
        <v>55467800</v>
      </c>
      <c r="J453" s="5">
        <v>100.4186903123712</v>
      </c>
      <c r="K453" s="10">
        <f t="shared" si="29"/>
        <v>2.6366349564139853</v>
      </c>
      <c r="N453" s="10">
        <f t="shared" si="30"/>
        <v>0.41869031237119714</v>
      </c>
      <c r="P453" s="12">
        <f t="shared" si="31"/>
        <v>1.6089578708786312</v>
      </c>
    </row>
    <row r="454" spans="1:16" ht="19.5" customHeight="1" x14ac:dyDescent="0.25">
      <c r="A454" s="4">
        <v>452</v>
      </c>
      <c r="B454" t="s">
        <v>220</v>
      </c>
      <c r="C454" s="5">
        <v>2.803046839205987E-2</v>
      </c>
      <c r="D454" s="7">
        <f t="shared" si="28"/>
        <v>-0.11373143281064814</v>
      </c>
      <c r="E454" s="5">
        <v>190.69666737031969</v>
      </c>
      <c r="F454" s="5">
        <v>191.55557199079499</v>
      </c>
      <c r="G454" s="5">
        <v>187.23108833974391</v>
      </c>
      <c r="H454" s="5">
        <v>187.80035400390619</v>
      </c>
      <c r="I454" s="6">
        <v>55859400</v>
      </c>
      <c r="J454" s="5">
        <v>98.713189246932743</v>
      </c>
      <c r="K454" s="10">
        <f t="shared" si="29"/>
        <v>2.8963133664134944</v>
      </c>
      <c r="N454" s="10">
        <f t="shared" si="30"/>
        <v>-1.2868107530672575</v>
      </c>
      <c r="P454" s="12">
        <f t="shared" si="31"/>
        <v>2.8030468392059871</v>
      </c>
    </row>
    <row r="455" spans="1:16" ht="19.5" customHeight="1" x14ac:dyDescent="0.25">
      <c r="A455" s="4">
        <v>453</v>
      </c>
      <c r="B455" t="s">
        <v>221</v>
      </c>
      <c r="C455" s="5">
        <v>1.475276578160434E-2</v>
      </c>
      <c r="D455" s="7">
        <f t="shared" si="28"/>
        <v>-0.1004537302001926</v>
      </c>
      <c r="E455" s="5">
        <v>191.7652986896417</v>
      </c>
      <c r="F455" s="5">
        <v>191.95505899363849</v>
      </c>
      <c r="G455" s="5">
        <v>189.33840277476139</v>
      </c>
      <c r="H455" s="5">
        <v>191.48565673828119</v>
      </c>
      <c r="I455" s="6">
        <v>47145600</v>
      </c>
      <c r="J455" s="5">
        <v>84.299899983987785</v>
      </c>
      <c r="K455" s="10">
        <f t="shared" si="29"/>
        <v>0.27964195136050307</v>
      </c>
      <c r="N455" s="10">
        <f t="shared" si="30"/>
        <v>-15.700100016012215</v>
      </c>
      <c r="P455" s="12">
        <f t="shared" si="31"/>
        <v>1.475276578160434</v>
      </c>
    </row>
    <row r="456" spans="1:16" ht="19.5" customHeight="1" x14ac:dyDescent="0.25">
      <c r="A456" s="4">
        <v>454</v>
      </c>
      <c r="B456" t="s">
        <v>222</v>
      </c>
      <c r="C456" s="5">
        <v>6.9352504712039626E-3</v>
      </c>
      <c r="D456" s="7">
        <f t="shared" si="28"/>
        <v>-9.2636214889792234E-2</v>
      </c>
      <c r="E456" s="5">
        <v>194.02242258765</v>
      </c>
      <c r="F456" s="5">
        <v>194.51178836840319</v>
      </c>
      <c r="G456" s="5">
        <v>191.69539015879971</v>
      </c>
      <c r="H456" s="5">
        <v>192.1747741699219</v>
      </c>
      <c r="I456" s="6">
        <v>44594000</v>
      </c>
      <c r="J456" s="5">
        <v>80.682076001162272</v>
      </c>
      <c r="K456" s="10">
        <f t="shared" si="29"/>
        <v>1.8476484177280952</v>
      </c>
      <c r="N456" s="10">
        <f t="shared" si="30"/>
        <v>-19.317923998837728</v>
      </c>
      <c r="P456" s="12">
        <f t="shared" si="31"/>
        <v>0.69352504712039631</v>
      </c>
    </row>
    <row r="457" spans="1:16" ht="19.5" customHeight="1" x14ac:dyDescent="0.25">
      <c r="A457" s="4">
        <v>455</v>
      </c>
      <c r="B457" t="s">
        <v>223</v>
      </c>
      <c r="C457" s="5">
        <v>2.1633547242473079E-2</v>
      </c>
      <c r="D457" s="7">
        <f t="shared" si="28"/>
        <v>-0.10733451166106134</v>
      </c>
      <c r="E457" s="5">
        <v>194.97121130627821</v>
      </c>
      <c r="F457" s="5">
        <v>196.01987622583769</v>
      </c>
      <c r="G457" s="5">
        <v>192.86389969740191</v>
      </c>
      <c r="H457" s="5">
        <v>193.92254638671881</v>
      </c>
      <c r="I457" s="6">
        <v>54822100</v>
      </c>
      <c r="J457" s="5">
        <v>98.874859108272034</v>
      </c>
      <c r="K457" s="10">
        <f t="shared" si="29"/>
        <v>1.0486649195593998</v>
      </c>
      <c r="N457" s="10">
        <f t="shared" si="30"/>
        <v>-1.1251408917279662</v>
      </c>
      <c r="P457" s="12">
        <f t="shared" si="31"/>
        <v>2.1633547242473079</v>
      </c>
    </row>
    <row r="458" spans="1:16" ht="19.5" customHeight="1" x14ac:dyDescent="0.25">
      <c r="A458" s="4">
        <v>456</v>
      </c>
      <c r="B458" t="s">
        <v>224</v>
      </c>
      <c r="C458" s="5">
        <v>2.360444408747327E-2</v>
      </c>
      <c r="D458" s="7">
        <f t="shared" si="28"/>
        <v>-0.10930540850606153</v>
      </c>
      <c r="E458" s="5">
        <v>195.17094665603801</v>
      </c>
      <c r="F458" s="5">
        <v>196.12972989673591</v>
      </c>
      <c r="G458" s="5">
        <v>194.09232122500629</v>
      </c>
      <c r="H458" s="5">
        <v>194.25212097167969</v>
      </c>
      <c r="I458" s="6">
        <v>53631300</v>
      </c>
      <c r="J458" s="5">
        <v>99.040632913952066</v>
      </c>
      <c r="K458" s="10">
        <f t="shared" si="29"/>
        <v>0.91882568435832468</v>
      </c>
      <c r="N458" s="10">
        <f t="shared" si="30"/>
        <v>-0.95936708604793353</v>
      </c>
      <c r="P458" s="12">
        <f t="shared" si="31"/>
        <v>2.3604444087473269</v>
      </c>
    </row>
    <row r="459" spans="1:16" ht="19.5" customHeight="1" x14ac:dyDescent="0.25">
      <c r="A459" s="4">
        <v>457</v>
      </c>
      <c r="B459" t="s">
        <v>225</v>
      </c>
      <c r="C459" s="5">
        <v>1.934572902663375E-2</v>
      </c>
      <c r="D459" s="7">
        <f t="shared" si="28"/>
        <v>-0.10504669344522202</v>
      </c>
      <c r="E459" s="5">
        <v>194.7714746380085</v>
      </c>
      <c r="F459" s="5">
        <v>195.50054007343729</v>
      </c>
      <c r="G459" s="5">
        <v>193.58298871216621</v>
      </c>
      <c r="H459" s="5">
        <v>194.93125915527341</v>
      </c>
      <c r="I459" s="6">
        <v>42355600</v>
      </c>
      <c r="J459" s="5">
        <v>79.42859478919793</v>
      </c>
      <c r="K459" s="10">
        <f t="shared" si="29"/>
        <v>-0.15978451726491016</v>
      </c>
      <c r="N459" s="10">
        <f t="shared" si="30"/>
        <v>-20.57140521080207</v>
      </c>
      <c r="P459" s="12">
        <f t="shared" si="31"/>
        <v>1.9345729026633749</v>
      </c>
    </row>
    <row r="460" spans="1:16" ht="19.5" customHeight="1" x14ac:dyDescent="0.25">
      <c r="A460" s="4">
        <v>458</v>
      </c>
      <c r="B460" t="s">
        <v>226</v>
      </c>
      <c r="C460" s="5">
        <v>1.4584589644639601E-2</v>
      </c>
      <c r="D460" s="7">
        <f t="shared" si="28"/>
        <v>-0.10028555406322787</v>
      </c>
      <c r="E460" s="5">
        <v>192.0549285738183</v>
      </c>
      <c r="F460" s="5">
        <v>195.08106580679581</v>
      </c>
      <c r="G460" s="5">
        <v>192.0149710173161</v>
      </c>
      <c r="H460" s="5">
        <v>193.64289855957031</v>
      </c>
      <c r="I460" s="6">
        <v>60133900</v>
      </c>
      <c r="J460" s="5">
        <v>112.33320054603131</v>
      </c>
      <c r="K460" s="10">
        <f t="shared" si="29"/>
        <v>-1.5879699857520109</v>
      </c>
      <c r="N460" s="10">
        <f t="shared" si="30"/>
        <v>12.333200546031307</v>
      </c>
      <c r="P460" s="12">
        <f t="shared" si="31"/>
        <v>1.4584589644639601</v>
      </c>
    </row>
    <row r="461" spans="1:16" ht="19.5" customHeight="1" x14ac:dyDescent="0.25">
      <c r="A461" s="4">
        <v>459</v>
      </c>
      <c r="B461" t="s">
        <v>227</v>
      </c>
      <c r="C461" s="5">
        <v>2.134598446268101E-2</v>
      </c>
      <c r="D461" s="7">
        <f t="shared" si="28"/>
        <v>-0.10704694888126928</v>
      </c>
      <c r="E461" s="5">
        <v>189.08871838659451</v>
      </c>
      <c r="F461" s="5">
        <v>191.70537456415161</v>
      </c>
      <c r="G461" s="5">
        <v>188.57937382023329</v>
      </c>
      <c r="H461" s="5">
        <v>191.31587219238281</v>
      </c>
      <c r="I461" s="6">
        <v>68741000</v>
      </c>
      <c r="J461" s="5">
        <v>129.36518824769931</v>
      </c>
      <c r="K461" s="10">
        <f t="shared" si="29"/>
        <v>-2.2271538057883049</v>
      </c>
      <c r="N461" s="10">
        <f t="shared" si="30"/>
        <v>29.365188247699308</v>
      </c>
      <c r="P461" s="12">
        <f t="shared" si="31"/>
        <v>2.1345984462681011</v>
      </c>
    </row>
    <row r="462" spans="1:16" ht="19.5" customHeight="1" x14ac:dyDescent="0.25">
      <c r="A462" s="4">
        <v>460</v>
      </c>
      <c r="B462" t="s">
        <v>228</v>
      </c>
      <c r="C462" s="5">
        <v>2.1301140709306089E-2</v>
      </c>
      <c r="D462" s="7">
        <f t="shared" si="28"/>
        <v>-0.10700210512789435</v>
      </c>
      <c r="E462" s="5">
        <v>185.85284631994</v>
      </c>
      <c r="F462" s="5">
        <v>188.89896249818119</v>
      </c>
      <c r="G462" s="5">
        <v>185.5931831458096</v>
      </c>
      <c r="H462" s="5">
        <v>188.3896179199219</v>
      </c>
      <c r="I462" s="6">
        <v>78005800</v>
      </c>
      <c r="J462" s="5">
        <v>150.77714523736699</v>
      </c>
      <c r="K462" s="10">
        <f t="shared" si="29"/>
        <v>-2.536771599981904</v>
      </c>
      <c r="N462" s="10">
        <f t="shared" si="30"/>
        <v>50.777145237366994</v>
      </c>
      <c r="P462" s="12">
        <f t="shared" si="31"/>
        <v>2.1301140709306088</v>
      </c>
    </row>
    <row r="463" spans="1:16" ht="19.5" customHeight="1" x14ac:dyDescent="0.25">
      <c r="A463" s="4">
        <v>461</v>
      </c>
      <c r="B463" t="s">
        <v>229</v>
      </c>
      <c r="C463" s="5">
        <v>-1.4968160622671779E-3</v>
      </c>
      <c r="D463" s="7">
        <f t="shared" si="28"/>
        <v>-8.420414835632109E-2</v>
      </c>
      <c r="E463" s="5">
        <v>181.03899778578929</v>
      </c>
      <c r="F463" s="5">
        <v>182.69687073658059</v>
      </c>
      <c r="G463" s="5">
        <v>180.07023271320111</v>
      </c>
      <c r="H463" s="5">
        <v>182.44718933105469</v>
      </c>
      <c r="I463" s="6">
        <v>47317400</v>
      </c>
      <c r="J463" s="5">
        <v>93.469921753159085</v>
      </c>
      <c r="K463" s="10">
        <f t="shared" si="29"/>
        <v>-1.4081915452653959</v>
      </c>
      <c r="N463" s="10">
        <f t="shared" si="30"/>
        <v>-6.5300782468409153</v>
      </c>
      <c r="P463" s="12">
        <f t="shared" si="31"/>
        <v>-0.14968160622671781</v>
      </c>
    </row>
    <row r="464" spans="1:16" ht="19.5" customHeight="1" x14ac:dyDescent="0.25">
      <c r="A464" s="4">
        <v>462</v>
      </c>
      <c r="B464" t="s">
        <v>230</v>
      </c>
      <c r="C464" s="5">
        <v>2.3927769886470381E-2</v>
      </c>
      <c r="D464" s="7">
        <f t="shared" si="28"/>
        <v>-0.10962873430505865</v>
      </c>
      <c r="E464" s="5">
        <v>181.92785303160181</v>
      </c>
      <c r="F464" s="5">
        <v>184.0251675797272</v>
      </c>
      <c r="G464" s="5">
        <v>180.69940961126099</v>
      </c>
      <c r="H464" s="5">
        <v>183.39598083496091</v>
      </c>
      <c r="I464" s="6">
        <v>65603000</v>
      </c>
      <c r="J464" s="5">
        <v>119.9979623229116</v>
      </c>
      <c r="K464" s="10">
        <f t="shared" si="29"/>
        <v>-1.4681278033590957</v>
      </c>
      <c r="N464" s="10">
        <f t="shared" si="30"/>
        <v>19.997962322911604</v>
      </c>
      <c r="P464" s="12">
        <f t="shared" si="31"/>
        <v>2.392776988647038</v>
      </c>
    </row>
    <row r="465" spans="1:16" ht="19.5" customHeight="1" x14ac:dyDescent="0.25">
      <c r="A465" s="4">
        <v>463</v>
      </c>
      <c r="B465" t="s">
        <v>231</v>
      </c>
      <c r="C465" s="5">
        <v>1.038982577811209E-2</v>
      </c>
      <c r="D465" s="7">
        <f t="shared" si="28"/>
        <v>-9.609079019670036E-2</v>
      </c>
      <c r="E465" s="5">
        <v>185.8228806652798</v>
      </c>
      <c r="F465" s="5">
        <v>186.50202199031031</v>
      </c>
      <c r="G465" s="5">
        <v>184.95399427937301</v>
      </c>
      <c r="H465" s="5">
        <v>185.68305969238281</v>
      </c>
      <c r="I465" s="6">
        <v>40444700</v>
      </c>
      <c r="J465" s="5">
        <v>73.896534035914414</v>
      </c>
      <c r="K465" s="10">
        <f t="shared" si="29"/>
        <v>0.13982097289698459</v>
      </c>
      <c r="N465" s="10">
        <f t="shared" si="30"/>
        <v>-26.103465964085586</v>
      </c>
      <c r="P465" s="12">
        <f t="shared" si="31"/>
        <v>1.038982577811209</v>
      </c>
    </row>
    <row r="466" spans="1:16" ht="19.5" customHeight="1" x14ac:dyDescent="0.25">
      <c r="A466" s="4">
        <v>464</v>
      </c>
      <c r="B466" t="s">
        <v>232</v>
      </c>
      <c r="C466" s="5">
        <v>3.0509440068421122E-2</v>
      </c>
      <c r="D466" s="7">
        <f t="shared" si="28"/>
        <v>-0.11621040448700939</v>
      </c>
      <c r="E466" s="5">
        <v>186.3022714034112</v>
      </c>
      <c r="F466" s="5">
        <v>186.8116312253992</v>
      </c>
      <c r="G466" s="5">
        <v>183.38599440680031</v>
      </c>
      <c r="H466" s="5">
        <v>185.3534851074219</v>
      </c>
      <c r="I466" s="6">
        <v>49128400</v>
      </c>
      <c r="J466" s="5">
        <v>87.371219733413952</v>
      </c>
      <c r="K466" s="10">
        <f t="shared" si="29"/>
        <v>0.94878629598929365</v>
      </c>
      <c r="N466" s="10">
        <f t="shared" si="30"/>
        <v>-12.628780266586048</v>
      </c>
      <c r="P466" s="12">
        <f t="shared" si="31"/>
        <v>3.0509440068421121</v>
      </c>
    </row>
    <row r="467" spans="1:16" ht="19.5" customHeight="1" x14ac:dyDescent="0.25">
      <c r="A467" s="4">
        <v>465</v>
      </c>
      <c r="B467" t="s">
        <v>233</v>
      </c>
      <c r="C467" s="5">
        <v>3.3180336393431958E-2</v>
      </c>
      <c r="D467" s="7">
        <f t="shared" si="28"/>
        <v>-0.11888130081202022</v>
      </c>
      <c r="E467" s="5">
        <v>184.11506165398791</v>
      </c>
      <c r="F467" s="5">
        <v>186.16243684463711</v>
      </c>
      <c r="G467" s="5">
        <v>183.68560174205999</v>
      </c>
      <c r="H467" s="5">
        <v>185.95271301269531</v>
      </c>
      <c r="I467" s="6">
        <v>46792900</v>
      </c>
      <c r="J467" s="5">
        <v>82.954478470888631</v>
      </c>
      <c r="K467" s="10">
        <f t="shared" si="29"/>
        <v>-1.8376513587074044</v>
      </c>
      <c r="N467" s="10">
        <f t="shared" si="30"/>
        <v>-17.045521529111369</v>
      </c>
      <c r="P467" s="12">
        <f t="shared" si="31"/>
        <v>3.318033639343196</v>
      </c>
    </row>
    <row r="468" spans="1:16" ht="19.5" customHeight="1" x14ac:dyDescent="0.25">
      <c r="A468" s="4">
        <v>466</v>
      </c>
      <c r="B468" t="s">
        <v>234</v>
      </c>
      <c r="C468" s="5">
        <v>2.0110776296572118E-3</v>
      </c>
      <c r="D468" s="7">
        <f t="shared" si="28"/>
        <v>-8.7712042048245481E-2</v>
      </c>
      <c r="E468" s="5">
        <v>183.68560631116779</v>
      </c>
      <c r="F468" s="5">
        <v>184.91403450398249</v>
      </c>
      <c r="G468" s="5">
        <v>182.49712043612621</v>
      </c>
      <c r="H468" s="5">
        <v>184.904052734375</v>
      </c>
      <c r="I468" s="6">
        <v>42841800</v>
      </c>
      <c r="J468" s="5">
        <v>75.009106552839938</v>
      </c>
      <c r="K468" s="10">
        <f t="shared" si="29"/>
        <v>-1.2184464232072116</v>
      </c>
      <c r="N468" s="10">
        <f t="shared" si="30"/>
        <v>-24.990893447160062</v>
      </c>
      <c r="P468" s="12">
        <f t="shared" si="31"/>
        <v>0.20110776296572119</v>
      </c>
    </row>
    <row r="469" spans="1:16" ht="19.5" customHeight="1" x14ac:dyDescent="0.25">
      <c r="A469" s="4">
        <v>467</v>
      </c>
      <c r="B469" t="s">
        <v>235</v>
      </c>
      <c r="C469" s="5">
        <v>1.4825716643342229E-2</v>
      </c>
      <c r="D469" s="7">
        <f t="shared" si="28"/>
        <v>-0.1005266810619305</v>
      </c>
      <c r="E469" s="5">
        <v>181.85793785162861</v>
      </c>
      <c r="F469" s="5">
        <v>185.3634744030773</v>
      </c>
      <c r="G469" s="5">
        <v>181.2686934147749</v>
      </c>
      <c r="H469" s="5">
        <v>185.3235168457031</v>
      </c>
      <c r="I469" s="6">
        <v>59144500</v>
      </c>
      <c r="J469" s="5">
        <v>102.6061790797859</v>
      </c>
      <c r="K469" s="10">
        <f t="shared" si="29"/>
        <v>-3.465578994074491</v>
      </c>
      <c r="N469" s="10">
        <f t="shared" si="30"/>
        <v>2.6061790797859032</v>
      </c>
      <c r="P469" s="12">
        <f t="shared" si="31"/>
        <v>1.4825716643342228</v>
      </c>
    </row>
    <row r="470" spans="1:16" ht="19.5" customHeight="1" x14ac:dyDescent="0.25">
      <c r="A470" s="4">
        <v>468</v>
      </c>
      <c r="B470" t="s">
        <v>236</v>
      </c>
      <c r="C470" s="5">
        <v>1.367583070672659E-2</v>
      </c>
      <c r="D470" s="7">
        <f t="shared" si="28"/>
        <v>-9.937679512531486E-2</v>
      </c>
      <c r="E470" s="5">
        <v>181.7580772157817</v>
      </c>
      <c r="F470" s="5">
        <v>182.52708495454749</v>
      </c>
      <c r="G470" s="5">
        <v>179.9403893110408</v>
      </c>
      <c r="H470" s="5">
        <v>180.9490966796875</v>
      </c>
      <c r="I470" s="6">
        <v>62303300</v>
      </c>
      <c r="J470" s="5">
        <v>109.1912041767367</v>
      </c>
      <c r="K470" s="10">
        <f t="shared" si="29"/>
        <v>0.80898053609419662</v>
      </c>
      <c r="N470" s="10">
        <f t="shared" si="30"/>
        <v>9.1912041767367043</v>
      </c>
      <c r="P470" s="12">
        <f t="shared" si="31"/>
        <v>1.3675830706726591</v>
      </c>
    </row>
    <row r="471" spans="1:16" ht="19.5" customHeight="1" x14ac:dyDescent="0.25">
      <c r="A471" s="4">
        <v>469</v>
      </c>
      <c r="B471" t="s">
        <v>237</v>
      </c>
      <c r="C471" s="5">
        <v>1.041419307350004E-2</v>
      </c>
      <c r="D471" s="7">
        <f t="shared" si="28"/>
        <v>-9.6115157492088307E-2</v>
      </c>
      <c r="E471" s="5">
        <v>181.91786126981449</v>
      </c>
      <c r="F471" s="5">
        <v>182.85666576862889</v>
      </c>
      <c r="G471" s="5">
        <v>180.64949073484411</v>
      </c>
      <c r="H471" s="5">
        <v>181.67817687988281</v>
      </c>
      <c r="I471" s="6">
        <v>71983600</v>
      </c>
      <c r="J471" s="5">
        <v>128.54622879084371</v>
      </c>
      <c r="K471" s="10">
        <f t="shared" si="29"/>
        <v>0.23968438993168206</v>
      </c>
      <c r="N471" s="10">
        <f t="shared" si="30"/>
        <v>28.546228790843713</v>
      </c>
      <c r="P471" s="12">
        <f t="shared" si="31"/>
        <v>1.041419307350004</v>
      </c>
    </row>
    <row r="472" spans="1:16" ht="19.5" customHeight="1" x14ac:dyDescent="0.25">
      <c r="A472" s="4">
        <v>470</v>
      </c>
      <c r="B472" t="s">
        <v>238</v>
      </c>
      <c r="C472" s="5">
        <v>2.1884328054018319E-2</v>
      </c>
      <c r="D472" s="7">
        <f t="shared" si="28"/>
        <v>-0.10758529247260659</v>
      </c>
      <c r="E472" s="5">
        <v>183.98523720408431</v>
      </c>
      <c r="F472" s="5">
        <v>185.64312541116851</v>
      </c>
      <c r="G472" s="5">
        <v>183.19623542052349</v>
      </c>
      <c r="H472" s="5">
        <v>184.01519775390619</v>
      </c>
      <c r="I472" s="6">
        <v>58414500</v>
      </c>
      <c r="J472" s="5">
        <v>104.81610953866161</v>
      </c>
      <c r="K472" s="10">
        <f t="shared" si="29"/>
        <v>-2.9960549821879567E-2</v>
      </c>
      <c r="N472" s="10">
        <f t="shared" si="30"/>
        <v>4.8161095386616068</v>
      </c>
      <c r="P472" s="12">
        <f t="shared" si="31"/>
        <v>2.188432805401832</v>
      </c>
    </row>
    <row r="473" spans="1:16" ht="19.5" customHeight="1" x14ac:dyDescent="0.25">
      <c r="A473" s="4">
        <v>471</v>
      </c>
      <c r="B473" t="s">
        <v>239</v>
      </c>
      <c r="C473" s="5">
        <v>2.3426256588409539E-2</v>
      </c>
      <c r="D473" s="7">
        <f t="shared" si="28"/>
        <v>-0.1091272210069978</v>
      </c>
      <c r="E473" s="5">
        <v>186.9114819707375</v>
      </c>
      <c r="F473" s="5">
        <v>188.19984647380889</v>
      </c>
      <c r="G473" s="5">
        <v>183.65564213979309</v>
      </c>
      <c r="H473" s="5">
        <v>185.4034118652344</v>
      </c>
      <c r="I473" s="6">
        <v>82488700</v>
      </c>
      <c r="J473" s="5">
        <v>150.0361682170406</v>
      </c>
      <c r="K473" s="10">
        <f t="shared" si="29"/>
        <v>1.5080701055030943</v>
      </c>
      <c r="N473" s="10">
        <f t="shared" si="30"/>
        <v>50.036168217040597</v>
      </c>
      <c r="P473" s="12">
        <f t="shared" si="31"/>
        <v>2.3426256588409538</v>
      </c>
    </row>
    <row r="474" spans="1:16" ht="19.5" customHeight="1" x14ac:dyDescent="0.25">
      <c r="A474" s="4">
        <v>472</v>
      </c>
      <c r="B474" t="s">
        <v>240</v>
      </c>
      <c r="C474" s="5">
        <v>8.8446953489477176E-3</v>
      </c>
      <c r="D474" s="7">
        <f t="shared" si="28"/>
        <v>-9.4545659767535983E-2</v>
      </c>
      <c r="E474" s="5">
        <v>193.65288663877121</v>
      </c>
      <c r="F474" s="5">
        <v>194.15224943592051</v>
      </c>
      <c r="G474" s="5">
        <v>191.48565392786429</v>
      </c>
      <c r="H474" s="5">
        <v>192.2846374511719</v>
      </c>
      <c r="I474" s="6">
        <v>42628800</v>
      </c>
      <c r="J474" s="5">
        <v>80.22169889613491</v>
      </c>
      <c r="K474" s="10">
        <f t="shared" si="29"/>
        <v>1.3682491875993037</v>
      </c>
      <c r="N474" s="10">
        <f t="shared" si="30"/>
        <v>-19.77830110386509</v>
      </c>
      <c r="P474" s="12">
        <f t="shared" si="31"/>
        <v>0.88446953489477176</v>
      </c>
    </row>
    <row r="475" spans="1:16" ht="19.5" customHeight="1" x14ac:dyDescent="0.25">
      <c r="A475" s="4">
        <v>473</v>
      </c>
      <c r="B475" t="s">
        <v>241</v>
      </c>
      <c r="C475" s="5">
        <v>2.7994041690100131E-2</v>
      </c>
      <c r="D475" s="7">
        <f t="shared" si="28"/>
        <v>-0.11369500610868839</v>
      </c>
      <c r="E475" s="5">
        <v>193.8925816105714</v>
      </c>
      <c r="F475" s="5">
        <v>194.411923174149</v>
      </c>
      <c r="G475" s="5">
        <v>192.92381658822251</v>
      </c>
      <c r="H475" s="5">
        <v>193.33329772949219</v>
      </c>
      <c r="I475" s="6">
        <v>34049900</v>
      </c>
      <c r="J475" s="5">
        <v>63.707761443014043</v>
      </c>
      <c r="K475" s="10">
        <f t="shared" si="29"/>
        <v>0.55928388107921023</v>
      </c>
      <c r="N475" s="10">
        <f t="shared" si="30"/>
        <v>-36.292238556985957</v>
      </c>
      <c r="P475" s="12">
        <f t="shared" si="31"/>
        <v>2.7994041690100131</v>
      </c>
    </row>
    <row r="476" spans="1:16" ht="19.5" customHeight="1" x14ac:dyDescent="0.25">
      <c r="A476" s="4">
        <v>474</v>
      </c>
      <c r="B476" t="s">
        <v>242</v>
      </c>
      <c r="C476" s="5">
        <v>1.194373339659637E-2</v>
      </c>
      <c r="D476" s="7">
        <f t="shared" si="28"/>
        <v>-9.7644697815184631E-2</v>
      </c>
      <c r="E476" s="5">
        <v>192.2446918123762</v>
      </c>
      <c r="F476" s="5">
        <v>193.25339915903251</v>
      </c>
      <c r="G476" s="5">
        <v>190.8464668609015</v>
      </c>
      <c r="H476" s="5">
        <v>192.9038391113281</v>
      </c>
      <c r="I476" s="6">
        <v>48087700</v>
      </c>
      <c r="J476" s="5">
        <v>89.224399893608407</v>
      </c>
      <c r="K476" s="10">
        <f t="shared" si="29"/>
        <v>-0.65914729895189339</v>
      </c>
      <c r="N476" s="10">
        <f t="shared" si="30"/>
        <v>-10.775600106391593</v>
      </c>
      <c r="P476" s="12">
        <f t="shared" si="31"/>
        <v>1.194373339659637</v>
      </c>
    </row>
    <row r="477" spans="1:16" ht="19.5" customHeight="1" x14ac:dyDescent="0.25">
      <c r="A477" s="4">
        <v>475</v>
      </c>
      <c r="B477" t="s">
        <v>243</v>
      </c>
      <c r="C477" s="5">
        <v>1.6993161324975341E-2</v>
      </c>
      <c r="D477" s="7">
        <f t="shared" si="28"/>
        <v>-0.10269412574356361</v>
      </c>
      <c r="E477" s="5">
        <v>193.36326950926929</v>
      </c>
      <c r="F477" s="5">
        <v>193.64291146605231</v>
      </c>
      <c r="G477" s="5">
        <v>192.58426473832449</v>
      </c>
      <c r="H477" s="5">
        <v>192.8039855957031</v>
      </c>
      <c r="I477" s="6">
        <v>28919300</v>
      </c>
      <c r="J477" s="5">
        <v>54.144210566914083</v>
      </c>
      <c r="K477" s="10">
        <f t="shared" si="29"/>
        <v>0.55928391356619045</v>
      </c>
      <c r="N477" s="10">
        <f t="shared" si="30"/>
        <v>-45.855789433085917</v>
      </c>
      <c r="P477" s="12">
        <f t="shared" si="31"/>
        <v>1.6993161324975341</v>
      </c>
    </row>
    <row r="478" spans="1:16" ht="19.5" customHeight="1" x14ac:dyDescent="0.25">
      <c r="A478" s="4">
        <v>476</v>
      </c>
      <c r="B478" t="s">
        <v>244</v>
      </c>
      <c r="C478" s="5">
        <v>1.093422192163083E-2</v>
      </c>
      <c r="D478" s="7">
        <f t="shared" si="28"/>
        <v>-9.6635186340219101E-2</v>
      </c>
      <c r="E478" s="5">
        <v>194.93125981716429</v>
      </c>
      <c r="F478" s="5">
        <v>195.16097768282279</v>
      </c>
      <c r="G478" s="5">
        <v>192.7240847239714</v>
      </c>
      <c r="H478" s="5">
        <v>193.35328674316409</v>
      </c>
      <c r="I478" s="6">
        <v>37122800</v>
      </c>
      <c r="J478" s="5">
        <v>68.754475672298881</v>
      </c>
      <c r="K478" s="10">
        <f t="shared" si="29"/>
        <v>1.577973074000198</v>
      </c>
      <c r="N478" s="10">
        <f t="shared" si="30"/>
        <v>-31.245524327701119</v>
      </c>
      <c r="P478" s="12">
        <f t="shared" si="31"/>
        <v>1.0934221921630829</v>
      </c>
    </row>
    <row r="479" spans="1:16" ht="19.5" customHeight="1" x14ac:dyDescent="0.25">
      <c r="A479" s="4">
        <v>477</v>
      </c>
      <c r="B479" t="s">
        <v>245</v>
      </c>
      <c r="C479" s="5">
        <v>2.2500037843364521E-2</v>
      </c>
      <c r="D479" s="7">
        <f t="shared" si="28"/>
        <v>-0.10820100226195278</v>
      </c>
      <c r="E479" s="5">
        <v>195.85008847188209</v>
      </c>
      <c r="F479" s="5">
        <v>196.8288352539667</v>
      </c>
      <c r="G479" s="5">
        <v>193.25339591934761</v>
      </c>
      <c r="H479" s="5">
        <v>194.431884765625</v>
      </c>
      <c r="I479" s="6">
        <v>46482500</v>
      </c>
      <c r="J479" s="5">
        <v>87.14451337806311</v>
      </c>
      <c r="K479" s="10">
        <f t="shared" si="29"/>
        <v>1.4182037062570885</v>
      </c>
      <c r="N479" s="10">
        <f t="shared" si="30"/>
        <v>-12.85548662193689</v>
      </c>
      <c r="P479" s="12">
        <f t="shared" si="31"/>
        <v>2.2500037843364522</v>
      </c>
    </row>
    <row r="480" spans="1:16" ht="19.5" customHeight="1" x14ac:dyDescent="0.25">
      <c r="A480" s="4">
        <v>478</v>
      </c>
      <c r="B480" t="s">
        <v>246</v>
      </c>
      <c r="C480" s="5">
        <v>9.6226316221412964E-3</v>
      </c>
      <c r="D480" s="7">
        <f t="shared" si="28"/>
        <v>-9.5323596040729569E-2</v>
      </c>
      <c r="E480" s="5">
        <v>196.64906488656979</v>
      </c>
      <c r="F480" s="5">
        <v>197.42806963677839</v>
      </c>
      <c r="G480" s="5">
        <v>194.58171081542969</v>
      </c>
      <c r="H480" s="5">
        <v>194.58171081542969</v>
      </c>
      <c r="I480" s="6">
        <v>52242800</v>
      </c>
      <c r="J480" s="5">
        <v>98.578165427335335</v>
      </c>
      <c r="K480" s="10">
        <f t="shared" si="29"/>
        <v>2.0673540711401017</v>
      </c>
      <c r="N480" s="10">
        <f t="shared" si="30"/>
        <v>-1.4218345726646646</v>
      </c>
      <c r="P480" s="12">
        <f t="shared" si="31"/>
        <v>0.96226316221412966</v>
      </c>
    </row>
    <row r="481" spans="1:16" ht="19.5" customHeight="1" x14ac:dyDescent="0.25">
      <c r="A481" s="4">
        <v>479</v>
      </c>
      <c r="B481" t="s">
        <v>247</v>
      </c>
      <c r="C481" s="5">
        <v>-2.887855202705028E-3</v>
      </c>
      <c r="D481" s="7">
        <f t="shared" si="28"/>
        <v>-8.2813109215883238E-2</v>
      </c>
      <c r="E481" s="5">
        <v>195.9100211150961</v>
      </c>
      <c r="F481" s="5">
        <v>196.6990076489343</v>
      </c>
      <c r="G481" s="5">
        <v>195.64036093090229</v>
      </c>
      <c r="H481" s="5">
        <v>196.68902587890619</v>
      </c>
      <c r="I481" s="6">
        <v>40714100</v>
      </c>
      <c r="J481" s="5">
        <v>77.860767565602472</v>
      </c>
      <c r="K481" s="10">
        <f t="shared" si="29"/>
        <v>-0.77900476381009298</v>
      </c>
      <c r="M481" t="s">
        <v>252</v>
      </c>
      <c r="N481" s="10">
        <f t="shared" si="30"/>
        <v>-22.139232434397528</v>
      </c>
      <c r="O481" t="s">
        <v>252</v>
      </c>
      <c r="P481" s="12">
        <f t="shared" si="31"/>
        <v>-0.2887855202705028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Cassel Robson</cp:lastModifiedBy>
  <dcterms:created xsi:type="dcterms:W3CDTF">2024-03-07T01:47:11Z</dcterms:created>
  <dcterms:modified xsi:type="dcterms:W3CDTF">2024-03-09T03:15:53Z</dcterms:modified>
</cp:coreProperties>
</file>