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TM\Sem 3\Supply Chain Analytics\Group Project\"/>
    </mc:Choice>
  </mc:AlternateContent>
  <xr:revisionPtr revIDLastSave="0" documentId="13_ncr:1_{79570429-9E5D-4EC2-B517-D1A8900D5C69}" xr6:coauthVersionLast="47" xr6:coauthVersionMax="47" xr10:uidLastSave="{00000000-0000-0000-0000-000000000000}"/>
  <bookViews>
    <workbookView xWindow="-108" yWindow="-108" windowWidth="23256" windowHeight="12456" xr2:uid="{271E4569-2C9A-4C38-8AC0-7D98A82A9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4" i="1" l="1"/>
  <c r="Q95" i="1"/>
  <c r="Q96" i="1"/>
  <c r="Q97" i="1"/>
  <c r="Q98" i="1"/>
  <c r="Q99" i="1"/>
  <c r="Q100" i="1"/>
  <c r="Q101" i="1"/>
  <c r="Q102" i="1"/>
  <c r="Q93" i="1"/>
</calcChain>
</file>

<file path=xl/sharedStrings.xml><?xml version="1.0" encoding="utf-8"?>
<sst xmlns="http://schemas.openxmlformats.org/spreadsheetml/2006/main" count="20" uniqueCount="15">
  <si>
    <t>Forecast = 6</t>
  </si>
  <si>
    <t>Forecast = 12</t>
  </si>
  <si>
    <t>Delivered to Client Date</t>
  </si>
  <si>
    <t>Line Item Value</t>
  </si>
  <si>
    <t>MAD</t>
  </si>
  <si>
    <t>MSE</t>
  </si>
  <si>
    <t>MAPE</t>
  </si>
  <si>
    <t>Period
t</t>
  </si>
  <si>
    <t>Demand
Dt</t>
  </si>
  <si>
    <t>Level
Lt</t>
  </si>
  <si>
    <t>Trend
Tt</t>
  </si>
  <si>
    <t>Forecast
Ft</t>
  </si>
  <si>
    <t>Error
Et</t>
  </si>
  <si>
    <t>α</t>
  </si>
  <si>
    <t>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</si>
</sst>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14" fontId="0" fillId="0" borderId="0" xfId="0" applyNumberFormat="1"/>
    <xf numFmtId="11" fontId="0" fillId="0" borderId="0" xfId="0" applyNumberFormat="1"/>
    <xf numFmtId="10" fontId="0" fillId="0" borderId="0" xfId="0" applyNumberFormat="1"/>
    <xf numFmtId="0" fontId="1" fillId="0" borderId="0" xfId="1">
      <alignment vertical="center"/>
    </xf>
    <xf numFmtId="0" fontId="1" fillId="0" borderId="0" xfId="1" applyAlignment="1"/>
    <xf numFmtId="0" fontId="1" fillId="0" borderId="0" xfId="1" applyAlignment="1">
      <alignment vertical="center" wrapText="1"/>
    </xf>
    <xf numFmtId="0" fontId="2" fillId="0" borderId="0" xfId="1" applyFont="1" applyAlignment="1">
      <alignment horizontal="center" vertical="top" wrapText="1"/>
    </xf>
    <xf numFmtId="0" fontId="3" fillId="0" borderId="0" xfId="1" applyFont="1" applyAlignment="1">
      <alignment horizontal="center" vertical="top"/>
    </xf>
    <xf numFmtId="0" fontId="1" fillId="0" borderId="0" xfId="1">
      <alignment vertical="center"/>
    </xf>
  </cellXfs>
  <cellStyles count="3">
    <cellStyle name="Normal" xfId="0" builtinId="0"/>
    <cellStyle name="Normal 2" xfId="1" xr:uid="{54F582C3-8799-4D23-8AD5-9C3AD3638FC0}"/>
    <cellStyle name="Percent 2" xfId="2" xr:uid="{4D14B246-3197-47AC-81D3-4E26091B29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E5BC-5FFC-4005-A2D3-CE34BBED5354}">
  <dimension ref="A1:T107"/>
  <sheetViews>
    <sheetView tabSelected="1" workbookViewId="0">
      <selection activeCell="J3" sqref="J3"/>
    </sheetView>
  </sheetViews>
  <sheetFormatPr defaultRowHeight="14.4"/>
  <sheetData>
    <row r="1" spans="1:20" ht="28.8">
      <c r="E1" t="s">
        <v>0</v>
      </c>
      <c r="H1" t="s">
        <v>1</v>
      </c>
      <c r="L1" s="6" t="s">
        <v>7</v>
      </c>
      <c r="M1" s="7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4"/>
      <c r="S1" s="6" t="s">
        <v>13</v>
      </c>
      <c r="T1" s="6" t="s">
        <v>14</v>
      </c>
    </row>
    <row r="2" spans="1:20">
      <c r="A2" t="s">
        <v>2</v>
      </c>
      <c r="B2" t="s">
        <v>3</v>
      </c>
      <c r="C2" t="s">
        <v>0</v>
      </c>
      <c r="D2" t="s">
        <v>1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L2" s="4">
        <v>0</v>
      </c>
      <c r="M2" s="8"/>
      <c r="N2" s="4">
        <v>4262633</v>
      </c>
      <c r="O2" s="4">
        <v>192459</v>
      </c>
      <c r="P2" s="4"/>
      <c r="Q2" s="4"/>
      <c r="R2" s="4"/>
      <c r="S2" s="4">
        <v>0.1</v>
      </c>
      <c r="T2" s="4">
        <v>0.2</v>
      </c>
    </row>
    <row r="3" spans="1:20">
      <c r="A3" s="1">
        <v>39263</v>
      </c>
      <c r="B3">
        <v>517040.2</v>
      </c>
      <c r="C3" t="e">
        <v>#N/A</v>
      </c>
      <c r="D3" t="e">
        <v>#N/A</v>
      </c>
      <c r="E3">
        <v>4512519.3949999996</v>
      </c>
      <c r="F3" s="2">
        <v>36373000000000</v>
      </c>
      <c r="G3" s="3">
        <v>0.52210000000000001</v>
      </c>
      <c r="H3">
        <v>4990022.8930000002</v>
      </c>
      <c r="I3" s="2">
        <v>41288400000000</v>
      </c>
      <c r="J3" s="3">
        <v>0.54369999999999996</v>
      </c>
      <c r="L3" s="4">
        <v>1</v>
      </c>
      <c r="M3" s="5">
        <v>517040.2</v>
      </c>
      <c r="N3" s="4">
        <v>4061286.82</v>
      </c>
      <c r="O3" s="4">
        <v>113697.96400000001</v>
      </c>
      <c r="P3" s="4">
        <v>4455092</v>
      </c>
      <c r="Q3" s="4">
        <v>3938051.8</v>
      </c>
      <c r="R3" s="4"/>
      <c r="S3" s="4"/>
      <c r="T3" s="4"/>
    </row>
    <row r="4" spans="1:20">
      <c r="A4" s="1">
        <v>39294</v>
      </c>
      <c r="B4">
        <v>657827.22</v>
      </c>
      <c r="C4" t="e">
        <v>#N/A</v>
      </c>
      <c r="D4" t="e">
        <v>#N/A</v>
      </c>
      <c r="L4" s="4">
        <v>2</v>
      </c>
      <c r="M4" s="5">
        <v>657827.22</v>
      </c>
      <c r="N4" s="4">
        <v>3823269.0276000001</v>
      </c>
      <c r="O4" s="4">
        <v>43354.812720000104</v>
      </c>
      <c r="P4" s="4">
        <v>4174984.784</v>
      </c>
      <c r="Q4" s="4">
        <v>3517157.5639999998</v>
      </c>
      <c r="R4" s="4"/>
      <c r="S4" s="4"/>
      <c r="T4" s="4"/>
    </row>
    <row r="5" spans="1:20">
      <c r="A5" s="1">
        <v>39325</v>
      </c>
      <c r="B5">
        <v>2673006.9300000002</v>
      </c>
      <c r="C5" t="e">
        <v>#N/A</v>
      </c>
      <c r="D5" t="e">
        <v>#N/A</v>
      </c>
      <c r="L5" s="4">
        <v>3</v>
      </c>
      <c r="M5" s="5">
        <v>2673006.9300000002</v>
      </c>
      <c r="N5" s="4">
        <v>3747262.1492880001</v>
      </c>
      <c r="O5" s="4">
        <v>19482.474513600198</v>
      </c>
      <c r="P5" s="4">
        <v>3866623.84032</v>
      </c>
      <c r="Q5" s="4">
        <v>1193616.91032</v>
      </c>
      <c r="R5" s="4"/>
      <c r="S5" s="4"/>
      <c r="T5" s="4"/>
    </row>
    <row r="6" spans="1:20">
      <c r="A6" s="1">
        <v>39355</v>
      </c>
      <c r="B6">
        <v>2701152.77</v>
      </c>
      <c r="C6" t="e">
        <v>#N/A</v>
      </c>
      <c r="D6" t="e">
        <v>#N/A</v>
      </c>
      <c r="L6" s="4">
        <v>4</v>
      </c>
      <c r="M6" s="5">
        <v>2701152.77</v>
      </c>
      <c r="N6" s="4">
        <v>3660185.4384214398</v>
      </c>
      <c r="O6" s="4">
        <v>-1829.3625624318199</v>
      </c>
      <c r="P6" s="4">
        <v>3766744.6238016002</v>
      </c>
      <c r="Q6" s="4">
        <v>1065591.8538015999</v>
      </c>
      <c r="R6" s="4"/>
      <c r="S6" s="4"/>
      <c r="T6" s="4"/>
    </row>
    <row r="7" spans="1:20">
      <c r="A7" s="1">
        <v>39386</v>
      </c>
      <c r="B7">
        <v>1101047.04</v>
      </c>
      <c r="C7" t="e">
        <v>#N/A</v>
      </c>
      <c r="D7" t="e">
        <v>#N/A</v>
      </c>
      <c r="L7" s="4">
        <v>5</v>
      </c>
      <c r="M7" s="5">
        <v>1101047.04</v>
      </c>
      <c r="N7" s="4">
        <v>3402625.1722731101</v>
      </c>
      <c r="O7" s="4">
        <v>-52975.543279612102</v>
      </c>
      <c r="P7" s="4">
        <v>3658356.0758590102</v>
      </c>
      <c r="Q7" s="4">
        <v>2557309.0358590102</v>
      </c>
      <c r="R7" s="4"/>
      <c r="S7" s="4"/>
      <c r="T7" s="4"/>
    </row>
    <row r="8" spans="1:20">
      <c r="A8" s="1">
        <v>39416</v>
      </c>
      <c r="B8">
        <v>4874518.82</v>
      </c>
      <c r="C8">
        <v>2087432.1629999999</v>
      </c>
      <c r="D8" t="e">
        <v>#N/A</v>
      </c>
      <c r="E8">
        <v>2787086.6570000001</v>
      </c>
      <c r="F8" s="2">
        <v>7767850000000</v>
      </c>
      <c r="G8" s="3">
        <v>0.57179999999999997</v>
      </c>
      <c r="L8" s="4">
        <v>6</v>
      </c>
      <c r="M8" s="5">
        <v>4874518.82</v>
      </c>
      <c r="N8" s="4">
        <v>3502136.5480941501</v>
      </c>
      <c r="O8" s="4">
        <v>-22478.1594594819</v>
      </c>
      <c r="P8" s="4">
        <v>3349649.6289935</v>
      </c>
      <c r="Q8" s="4">
        <v>-1524869.1910065</v>
      </c>
      <c r="R8" s="4"/>
      <c r="S8" s="4"/>
      <c r="T8" s="4"/>
    </row>
    <row r="9" spans="1:20">
      <c r="A9" s="1">
        <v>39447</v>
      </c>
      <c r="B9">
        <v>3391833.13</v>
      </c>
      <c r="C9">
        <v>2566564.318</v>
      </c>
      <c r="D9" t="e">
        <v>#N/A</v>
      </c>
      <c r="E9">
        <v>825268.81169999996</v>
      </c>
      <c r="F9" s="2">
        <v>681069000000</v>
      </c>
      <c r="G9" s="3">
        <v>0.24329999999999999</v>
      </c>
      <c r="L9" s="4">
        <v>7</v>
      </c>
      <c r="M9" s="5">
        <v>3391833.13</v>
      </c>
      <c r="N9" s="4">
        <v>3470875.8627712</v>
      </c>
      <c r="O9" s="4">
        <v>-24234.664632175201</v>
      </c>
      <c r="P9" s="4">
        <v>3479658.3886346598</v>
      </c>
      <c r="Q9" s="4">
        <v>87825.258634665006</v>
      </c>
      <c r="R9" s="4"/>
      <c r="S9" s="4"/>
      <c r="T9" s="4"/>
    </row>
    <row r="10" spans="1:20">
      <c r="A10" s="1">
        <v>39478</v>
      </c>
      <c r="B10">
        <v>4851107.18</v>
      </c>
      <c r="C10">
        <v>3265444.3119999999</v>
      </c>
      <c r="D10" t="e">
        <v>#N/A</v>
      </c>
      <c r="E10">
        <v>1585662.868</v>
      </c>
      <c r="F10" s="2">
        <v>2514330000000</v>
      </c>
      <c r="G10" s="3">
        <v>0.32690000000000002</v>
      </c>
      <c r="L10" s="4">
        <v>8</v>
      </c>
      <c r="M10" s="5">
        <v>4851107.18</v>
      </c>
      <c r="N10" s="4">
        <v>3587087.7963251201</v>
      </c>
      <c r="O10" s="4">
        <v>3854.6550050443302</v>
      </c>
      <c r="P10" s="4">
        <v>3446641.1981390198</v>
      </c>
      <c r="Q10" s="4">
        <v>-1404465.9818609799</v>
      </c>
      <c r="R10" s="4"/>
      <c r="S10" s="4"/>
      <c r="T10" s="4"/>
    </row>
    <row r="11" spans="1:20">
      <c r="A11" s="1">
        <v>39507</v>
      </c>
      <c r="B11">
        <v>5507698.5899999999</v>
      </c>
      <c r="C11">
        <v>3737892.9219999998</v>
      </c>
      <c r="D11" t="e">
        <v>#N/A</v>
      </c>
      <c r="E11">
        <v>1769805.6680000001</v>
      </c>
      <c r="F11" s="2">
        <v>3132210000000</v>
      </c>
      <c r="G11" s="3">
        <v>0.32129999999999997</v>
      </c>
      <c r="L11" s="4">
        <v>9</v>
      </c>
      <c r="M11" s="5">
        <v>5507698.5899999999</v>
      </c>
      <c r="N11" s="4">
        <v>3782618.0651971502</v>
      </c>
      <c r="O11" s="4">
        <v>42189.777778441101</v>
      </c>
      <c r="P11" s="4">
        <v>3590942.45133017</v>
      </c>
      <c r="Q11" s="4">
        <v>-1916756.13866983</v>
      </c>
      <c r="R11" s="4"/>
      <c r="S11" s="4"/>
      <c r="T11" s="4"/>
    </row>
    <row r="12" spans="1:20">
      <c r="A12" s="1">
        <v>39538</v>
      </c>
      <c r="B12">
        <v>5062516.8600000003</v>
      </c>
      <c r="C12">
        <v>4131453.6030000001</v>
      </c>
      <c r="D12" t="e">
        <v>#N/A</v>
      </c>
      <c r="E12">
        <v>931063.25670000003</v>
      </c>
      <c r="F12" s="2">
        <v>866879000000</v>
      </c>
      <c r="G12" s="3">
        <v>0.18390000000000001</v>
      </c>
      <c r="L12" s="4">
        <v>10</v>
      </c>
      <c r="M12" s="5">
        <v>5062516.8600000003</v>
      </c>
      <c r="N12" s="4">
        <v>3948578.7446780298</v>
      </c>
      <c r="O12" s="4">
        <v>66943.958118929397</v>
      </c>
      <c r="P12" s="4">
        <v>3824807.8429755899</v>
      </c>
      <c r="Q12" s="4">
        <v>-1237709.01702441</v>
      </c>
      <c r="R12" s="4"/>
      <c r="S12" s="4"/>
      <c r="T12" s="4"/>
    </row>
    <row r="13" spans="1:20">
      <c r="A13" s="1">
        <v>39568</v>
      </c>
      <c r="B13">
        <v>3916415.06</v>
      </c>
      <c r="C13">
        <v>4600681.6069999998</v>
      </c>
      <c r="D13" t="e">
        <v>#N/A</v>
      </c>
      <c r="E13">
        <v>684266.54669999995</v>
      </c>
      <c r="F13" s="2">
        <v>468221000000</v>
      </c>
      <c r="G13" s="3">
        <v>0.17469999999999999</v>
      </c>
      <c r="L13" s="4">
        <v>11</v>
      </c>
      <c r="M13" s="5">
        <v>3916415.06</v>
      </c>
      <c r="N13" s="4">
        <v>4005611.9385172701</v>
      </c>
      <c r="O13" s="4">
        <v>64961.805262990201</v>
      </c>
      <c r="P13" s="4">
        <v>4015522.7027969598</v>
      </c>
      <c r="Q13" s="4">
        <v>99107.642796961096</v>
      </c>
      <c r="R13" s="4"/>
      <c r="S13" s="4"/>
      <c r="T13" s="4"/>
    </row>
    <row r="14" spans="1:20">
      <c r="A14" s="1">
        <v>39599</v>
      </c>
      <c r="B14">
        <v>2327378.39</v>
      </c>
      <c r="C14">
        <v>4176158.202</v>
      </c>
      <c r="D14">
        <v>3131795.1830000002</v>
      </c>
      <c r="E14">
        <v>1848779.8119999999</v>
      </c>
      <c r="F14" s="2">
        <v>3417990000000</v>
      </c>
      <c r="G14" s="3">
        <v>0.7944</v>
      </c>
      <c r="H14">
        <v>804416.79249999998</v>
      </c>
      <c r="I14" s="2">
        <v>647086000000</v>
      </c>
      <c r="J14" s="3">
        <v>0.34560000000000002</v>
      </c>
      <c r="L14" s="4">
        <v>12</v>
      </c>
      <c r="M14" s="5">
        <v>2327378.39</v>
      </c>
      <c r="N14" s="4">
        <v>3896254.2084022299</v>
      </c>
      <c r="O14" s="4">
        <v>30097.898187385101</v>
      </c>
      <c r="P14" s="4">
        <v>4070573.74378026</v>
      </c>
      <c r="Q14" s="4">
        <v>1743195.3537802601</v>
      </c>
      <c r="R14" s="4"/>
      <c r="S14" s="4"/>
      <c r="T14" s="4"/>
    </row>
    <row r="15" spans="1:20">
      <c r="A15" s="1">
        <v>39629</v>
      </c>
      <c r="B15">
        <v>6679646.96</v>
      </c>
      <c r="C15">
        <v>4724127.1730000004</v>
      </c>
      <c r="D15">
        <v>3645345.7459999998</v>
      </c>
      <c r="E15">
        <v>1955519.787</v>
      </c>
      <c r="F15" s="2">
        <v>3824060000000</v>
      </c>
      <c r="G15" s="3">
        <v>0.2928</v>
      </c>
      <c r="H15">
        <v>3034301.2140000002</v>
      </c>
      <c r="I15" s="2">
        <v>9206980000000</v>
      </c>
      <c r="J15" s="3">
        <v>0.45429999999999998</v>
      </c>
      <c r="L15" s="4">
        <v>13</v>
      </c>
      <c r="M15" s="5">
        <v>6679646.96</v>
      </c>
      <c r="N15" s="4">
        <v>4201681.5919306502</v>
      </c>
      <c r="O15" s="4">
        <v>85163.795255592893</v>
      </c>
      <c r="P15" s="4">
        <v>3926352.1065896102</v>
      </c>
      <c r="Q15" s="4">
        <v>-2753294.8534103902</v>
      </c>
      <c r="R15" s="4"/>
      <c r="S15" s="4"/>
      <c r="T15" s="4"/>
    </row>
    <row r="16" spans="1:20">
      <c r="A16" s="1">
        <v>39660</v>
      </c>
      <c r="B16">
        <v>12195563.32</v>
      </c>
      <c r="C16">
        <v>5948203.1969999997</v>
      </c>
      <c r="D16">
        <v>4606823.7539999997</v>
      </c>
      <c r="E16">
        <v>6247360.1229999997</v>
      </c>
      <c r="F16" s="2">
        <v>39029500000000</v>
      </c>
      <c r="G16" s="3">
        <v>0.51229999999999998</v>
      </c>
      <c r="H16">
        <v>7588739.5659999996</v>
      </c>
      <c r="I16" s="2">
        <v>57589000000000</v>
      </c>
      <c r="J16" s="3">
        <v>0.62229999999999996</v>
      </c>
      <c r="L16" s="4">
        <v>14</v>
      </c>
      <c r="M16" s="5">
        <v>12195563.32</v>
      </c>
      <c r="N16" s="4">
        <v>5077717.1804676196</v>
      </c>
      <c r="O16" s="4">
        <v>243338.15391186799</v>
      </c>
      <c r="P16" s="4">
        <v>4286845.3871862497</v>
      </c>
      <c r="Q16" s="4">
        <v>-7908717.9328137496</v>
      </c>
      <c r="R16" s="4"/>
      <c r="S16" s="4"/>
      <c r="T16" s="4"/>
    </row>
    <row r="17" spans="1:20">
      <c r="A17" s="1">
        <v>39691</v>
      </c>
      <c r="B17">
        <v>9579076.4600000009</v>
      </c>
      <c r="C17">
        <v>6626766.1749999998</v>
      </c>
      <c r="D17">
        <v>5182329.5480000004</v>
      </c>
      <c r="E17">
        <v>2952310.2850000001</v>
      </c>
      <c r="F17" s="2">
        <v>8716140000000</v>
      </c>
      <c r="G17" s="3">
        <v>0.30819999999999997</v>
      </c>
      <c r="H17">
        <v>4396746.9119999995</v>
      </c>
      <c r="I17" s="2">
        <v>19331400000000</v>
      </c>
      <c r="J17" s="3">
        <v>0.45900000000000002</v>
      </c>
      <c r="L17" s="4">
        <v>15</v>
      </c>
      <c r="M17" s="5">
        <v>9579076.4600000009</v>
      </c>
      <c r="N17" s="4">
        <v>5746857.4469415396</v>
      </c>
      <c r="O17" s="4">
        <v>328498.57642427803</v>
      </c>
      <c r="P17" s="4">
        <v>5321055.3343794905</v>
      </c>
      <c r="Q17" s="4">
        <v>-4258021.1256205104</v>
      </c>
      <c r="R17" s="4"/>
      <c r="S17" s="4"/>
      <c r="T17" s="4"/>
    </row>
    <row r="18" spans="1:20">
      <c r="A18" s="1">
        <v>39721</v>
      </c>
      <c r="B18">
        <v>12279176.57</v>
      </c>
      <c r="C18">
        <v>7829542.7929999996</v>
      </c>
      <c r="D18">
        <v>5980498.1979999999</v>
      </c>
      <c r="E18">
        <v>4449633.7769999998</v>
      </c>
      <c r="F18" s="2">
        <v>19799200000000</v>
      </c>
      <c r="G18" s="3">
        <v>0.3624</v>
      </c>
      <c r="H18">
        <v>6298678.3720000004</v>
      </c>
      <c r="I18" s="2">
        <v>39673300000000</v>
      </c>
      <c r="J18" s="3">
        <v>0.51300000000000001</v>
      </c>
      <c r="L18" s="4">
        <v>16</v>
      </c>
      <c r="M18" s="5">
        <v>12279176.57</v>
      </c>
      <c r="N18" s="4">
        <v>6695738.0780292396</v>
      </c>
      <c r="O18" s="4">
        <v>452574.987356962</v>
      </c>
      <c r="P18" s="4">
        <v>6075356.0233658198</v>
      </c>
      <c r="Q18" s="4">
        <v>-6203820.5466341795</v>
      </c>
      <c r="R18" s="4"/>
      <c r="S18" s="4"/>
      <c r="T18" s="4"/>
    </row>
    <row r="19" spans="1:20">
      <c r="A19" s="1">
        <v>39752</v>
      </c>
      <c r="B19">
        <v>5587610.9000000004</v>
      </c>
      <c r="C19">
        <v>8108075.4330000002</v>
      </c>
      <c r="D19">
        <v>6354378.5199999996</v>
      </c>
      <c r="E19">
        <v>2520464.5329999998</v>
      </c>
      <c r="F19" s="2">
        <v>6352740000000</v>
      </c>
      <c r="G19" s="3">
        <v>0.4511</v>
      </c>
      <c r="H19">
        <v>766767.62</v>
      </c>
      <c r="I19" s="2">
        <v>587933000000</v>
      </c>
      <c r="J19" s="3">
        <v>0.13719999999999999</v>
      </c>
      <c r="L19" s="4">
        <v>17</v>
      </c>
      <c r="M19" s="5">
        <v>5587610.9000000004</v>
      </c>
      <c r="N19" s="4">
        <v>6992242.8488475801</v>
      </c>
      <c r="O19" s="4">
        <v>421360.94404923799</v>
      </c>
      <c r="P19" s="4">
        <v>7148313.0653862003</v>
      </c>
      <c r="Q19" s="4">
        <v>1560702.1653862</v>
      </c>
      <c r="R19" s="4"/>
      <c r="S19" s="4"/>
      <c r="T19" s="4"/>
    </row>
    <row r="20" spans="1:20">
      <c r="A20" s="1">
        <v>39782</v>
      </c>
      <c r="B20">
        <v>8730262.8200000003</v>
      </c>
      <c r="C20">
        <v>9175222.8379999995</v>
      </c>
      <c r="D20">
        <v>6675690.5199999996</v>
      </c>
      <c r="E20">
        <v>444960.0183</v>
      </c>
      <c r="F20" s="2">
        <v>197989000000</v>
      </c>
      <c r="G20" s="3">
        <v>5.0999999999999997E-2</v>
      </c>
      <c r="H20">
        <v>2054572.3</v>
      </c>
      <c r="I20" s="2">
        <v>4221270000000</v>
      </c>
      <c r="J20" s="3">
        <v>0.23530000000000001</v>
      </c>
      <c r="L20" s="4">
        <v>18</v>
      </c>
      <c r="M20" s="5">
        <v>8730262.8200000003</v>
      </c>
      <c r="N20" s="4">
        <v>7545269.6956071397</v>
      </c>
      <c r="O20" s="4">
        <v>447694.12459130102</v>
      </c>
      <c r="P20" s="4">
        <v>7413603.7928968202</v>
      </c>
      <c r="Q20" s="4">
        <v>-1316659.0271031801</v>
      </c>
      <c r="R20" s="4"/>
      <c r="S20" s="4"/>
      <c r="T20" s="4"/>
    </row>
    <row r="21" spans="1:20">
      <c r="A21" s="1">
        <v>39813</v>
      </c>
      <c r="B21">
        <v>3461468.51</v>
      </c>
      <c r="C21">
        <v>8638859.7630000003</v>
      </c>
      <c r="D21">
        <v>6681493.4680000003</v>
      </c>
      <c r="E21">
        <v>5177391.2529999996</v>
      </c>
      <c r="F21" s="2">
        <v>26805400000000</v>
      </c>
      <c r="G21" s="3">
        <v>1.4957</v>
      </c>
      <c r="H21">
        <v>3220024.9580000001</v>
      </c>
      <c r="I21" s="2">
        <v>10368600000000</v>
      </c>
      <c r="J21" s="3">
        <v>0.93020000000000003</v>
      </c>
      <c r="L21" s="4">
        <v>19</v>
      </c>
      <c r="M21" s="5">
        <v>3461468.51</v>
      </c>
      <c r="N21" s="4">
        <v>7539814.2891785903</v>
      </c>
      <c r="O21" s="4">
        <v>357064.21838733298</v>
      </c>
      <c r="P21" s="4">
        <v>7992963.82019844</v>
      </c>
      <c r="Q21" s="4">
        <v>4531495.3101984402</v>
      </c>
      <c r="R21" s="4"/>
      <c r="S21" s="4"/>
      <c r="T21" s="4"/>
    </row>
    <row r="22" spans="1:20">
      <c r="A22" s="1">
        <v>39844</v>
      </c>
      <c r="B22">
        <v>3399675.74</v>
      </c>
      <c r="C22">
        <v>7172878.5</v>
      </c>
      <c r="D22">
        <v>6560540.8480000002</v>
      </c>
      <c r="E22">
        <v>3773202.76</v>
      </c>
      <c r="F22" s="2">
        <v>14237100000000</v>
      </c>
      <c r="G22" s="3">
        <v>1.1099000000000001</v>
      </c>
      <c r="H22">
        <v>3160865.108</v>
      </c>
      <c r="I22" s="2">
        <v>9991070000000</v>
      </c>
      <c r="J22" s="3">
        <v>0.92979999999999996</v>
      </c>
      <c r="L22" s="4">
        <v>20</v>
      </c>
      <c r="M22" s="5">
        <v>3399675.74</v>
      </c>
      <c r="N22" s="4">
        <v>7447158.23080933</v>
      </c>
      <c r="O22" s="4">
        <v>267120.16303601401</v>
      </c>
      <c r="P22" s="4">
        <v>7896878.5075659202</v>
      </c>
      <c r="Q22" s="4">
        <v>4497202.76756592</v>
      </c>
      <c r="R22" s="4"/>
      <c r="S22" s="4"/>
      <c r="T22" s="4"/>
    </row>
    <row r="23" spans="1:20">
      <c r="A23" s="1">
        <v>39872</v>
      </c>
      <c r="B23">
        <v>8293693.96</v>
      </c>
      <c r="C23">
        <v>6958648.0829999996</v>
      </c>
      <c r="D23">
        <v>6792707.1289999997</v>
      </c>
      <c r="E23">
        <v>1335045.8770000001</v>
      </c>
      <c r="F23" s="2">
        <v>1782350000000</v>
      </c>
      <c r="G23" s="3">
        <v>0.161</v>
      </c>
      <c r="H23">
        <v>1500986.831</v>
      </c>
      <c r="I23" s="2">
        <v>2252960000000</v>
      </c>
      <c r="J23" s="3">
        <v>0.18099999999999999</v>
      </c>
      <c r="L23" s="4">
        <v>21</v>
      </c>
      <c r="M23" s="5">
        <v>8293693.96</v>
      </c>
      <c r="N23" s="4">
        <v>7772219.9504608102</v>
      </c>
      <c r="O23" s="4">
        <v>278708.47435910697</v>
      </c>
      <c r="P23" s="4">
        <v>7714278.3938453496</v>
      </c>
      <c r="Q23" s="4">
        <v>-579415.56615465297</v>
      </c>
      <c r="R23" s="4"/>
      <c r="S23" s="4"/>
      <c r="T23" s="4"/>
    </row>
    <row r="24" spans="1:20">
      <c r="A24" s="1">
        <v>39903</v>
      </c>
      <c r="B24">
        <v>9955412.4299999997</v>
      </c>
      <c r="C24">
        <v>6571354.0599999996</v>
      </c>
      <c r="D24">
        <v>7200448.4270000001</v>
      </c>
      <c r="E24">
        <v>3384058.37</v>
      </c>
      <c r="F24" s="2">
        <v>11451900000000</v>
      </c>
      <c r="G24" s="3">
        <v>0.33989999999999998</v>
      </c>
      <c r="H24">
        <v>2754964.003</v>
      </c>
      <c r="I24" s="2">
        <v>7589830000000</v>
      </c>
      <c r="J24" s="3">
        <v>0.2767</v>
      </c>
      <c r="L24" s="4">
        <v>22</v>
      </c>
      <c r="M24" s="5">
        <v>9955412.4299999997</v>
      </c>
      <c r="N24" s="4">
        <v>8241376.8253379297</v>
      </c>
      <c r="O24" s="4">
        <v>316798.15446270898</v>
      </c>
      <c r="P24" s="4">
        <v>8050928.4248199202</v>
      </c>
      <c r="Q24" s="4">
        <v>-1904484.00518008</v>
      </c>
      <c r="R24" s="4"/>
      <c r="S24" s="4"/>
      <c r="T24" s="4"/>
    </row>
    <row r="25" spans="1:20">
      <c r="A25" s="1">
        <v>39933</v>
      </c>
      <c r="B25">
        <v>10249312.189999999</v>
      </c>
      <c r="C25">
        <v>7348304.2750000004</v>
      </c>
      <c r="D25">
        <v>7728189.8540000003</v>
      </c>
      <c r="E25">
        <v>2901007.915</v>
      </c>
      <c r="F25" s="2">
        <v>8415850000000</v>
      </c>
      <c r="G25" s="3">
        <v>0.28299999999999997</v>
      </c>
      <c r="H25">
        <v>2521122.3360000001</v>
      </c>
      <c r="I25" s="2">
        <v>6356060000000</v>
      </c>
      <c r="J25" s="3">
        <v>0.246</v>
      </c>
      <c r="L25" s="4">
        <v>23</v>
      </c>
      <c r="M25" s="5">
        <v>10249312.189999999</v>
      </c>
      <c r="N25" s="4">
        <v>8727288.7008205708</v>
      </c>
      <c r="O25" s="4">
        <v>350620.89866669598</v>
      </c>
      <c r="P25" s="4">
        <v>8558174.9798006397</v>
      </c>
      <c r="Q25" s="4">
        <v>-1691137.21019936</v>
      </c>
      <c r="R25" s="4"/>
      <c r="S25" s="4"/>
      <c r="T25" s="4"/>
    </row>
    <row r="26" spans="1:20">
      <c r="A26" s="1">
        <v>39964</v>
      </c>
      <c r="B26">
        <v>7998760.21</v>
      </c>
      <c r="C26">
        <v>7226387.1730000004</v>
      </c>
      <c r="D26">
        <v>8200805.0060000001</v>
      </c>
      <c r="E26">
        <v>772373.03670000006</v>
      </c>
      <c r="F26" s="2">
        <v>596560000000</v>
      </c>
      <c r="G26" s="3">
        <v>9.6600000000000005E-2</v>
      </c>
      <c r="H26">
        <v>202044.79579999999</v>
      </c>
      <c r="I26">
        <v>40822099523</v>
      </c>
      <c r="J26" s="3">
        <v>2.53E-2</v>
      </c>
      <c r="L26" s="4">
        <v>24</v>
      </c>
      <c r="M26" s="5">
        <v>7998760.21</v>
      </c>
      <c r="N26" s="4">
        <v>8969994.6605385393</v>
      </c>
      <c r="O26" s="4">
        <v>329037.91087695101</v>
      </c>
      <c r="P26" s="4">
        <v>9077909.5994872693</v>
      </c>
      <c r="Q26" s="4">
        <v>1079149.38948727</v>
      </c>
      <c r="R26" s="4"/>
      <c r="S26" s="4"/>
      <c r="T26" s="4"/>
    </row>
    <row r="27" spans="1:20">
      <c r="A27" s="1">
        <v>39994</v>
      </c>
      <c r="B27">
        <v>13045183.08</v>
      </c>
      <c r="C27">
        <v>8823672.9350000005</v>
      </c>
      <c r="D27">
        <v>8731266.3489999995</v>
      </c>
      <c r="E27">
        <v>4221510.1449999996</v>
      </c>
      <c r="F27" s="2">
        <v>17821100000000</v>
      </c>
      <c r="G27" s="3">
        <v>0.3236</v>
      </c>
      <c r="H27">
        <v>4313916.7309999997</v>
      </c>
      <c r="I27" s="2">
        <v>18609900000000</v>
      </c>
      <c r="J27" s="3">
        <v>0.33069999999999999</v>
      </c>
      <c r="L27" s="4">
        <v>25</v>
      </c>
      <c r="M27" s="5">
        <v>13045183.08</v>
      </c>
      <c r="N27" s="4">
        <v>9673647.6222739406</v>
      </c>
      <c r="O27" s="4">
        <v>403960.92104864097</v>
      </c>
      <c r="P27" s="4">
        <v>9299032.5714154895</v>
      </c>
      <c r="Q27" s="4">
        <v>-3746150.5085845101</v>
      </c>
      <c r="R27" s="4"/>
      <c r="S27" s="4"/>
      <c r="T27" s="4"/>
    </row>
    <row r="28" spans="1:20">
      <c r="A28" s="1">
        <v>40025</v>
      </c>
      <c r="B28">
        <v>3462824.32</v>
      </c>
      <c r="C28">
        <v>8834197.6980000008</v>
      </c>
      <c r="D28">
        <v>8003538.0990000004</v>
      </c>
      <c r="E28">
        <v>5371373.3779999996</v>
      </c>
      <c r="F28" s="2">
        <v>28851700000000</v>
      </c>
      <c r="G28" s="3">
        <v>1.5511999999999999</v>
      </c>
      <c r="H28">
        <v>4540713.7790000001</v>
      </c>
      <c r="I28" s="2">
        <v>20618100000000</v>
      </c>
      <c r="J28" s="3">
        <v>1.3112999999999999</v>
      </c>
      <c r="L28" s="4">
        <v>26</v>
      </c>
      <c r="M28" s="5">
        <v>3462824.32</v>
      </c>
      <c r="N28" s="4">
        <v>9416130.1209903304</v>
      </c>
      <c r="O28" s="4">
        <v>271665.23658218898</v>
      </c>
      <c r="P28" s="4">
        <v>10077608.5433226</v>
      </c>
      <c r="Q28" s="4">
        <v>6614784.2233225899</v>
      </c>
      <c r="R28" s="4"/>
      <c r="S28" s="4"/>
      <c r="T28" s="4"/>
    </row>
    <row r="29" spans="1:20">
      <c r="A29" s="1">
        <v>40056</v>
      </c>
      <c r="B29">
        <v>13433588.85</v>
      </c>
      <c r="C29">
        <v>9690846.8469999991</v>
      </c>
      <c r="D29">
        <v>8324747.4649999999</v>
      </c>
      <c r="E29">
        <v>3742742.003</v>
      </c>
      <c r="F29" s="2">
        <v>14008100000000</v>
      </c>
      <c r="G29" s="3">
        <v>0.27860000000000001</v>
      </c>
      <c r="H29">
        <v>5108841.3849999998</v>
      </c>
      <c r="I29" s="2">
        <v>26100300000000</v>
      </c>
      <c r="J29" s="3">
        <v>0.38030000000000003</v>
      </c>
      <c r="L29" s="4">
        <v>27</v>
      </c>
      <c r="M29" s="5">
        <v>13433588.85</v>
      </c>
      <c r="N29" s="4">
        <v>10062374.706815301</v>
      </c>
      <c r="O29" s="4">
        <v>346581.10643073899</v>
      </c>
      <c r="P29" s="4">
        <v>9687795.3575725202</v>
      </c>
      <c r="Q29" s="4">
        <v>-3745793.4924274799</v>
      </c>
      <c r="R29" s="4"/>
      <c r="S29" s="4"/>
      <c r="T29" s="4"/>
    </row>
    <row r="30" spans="1:20">
      <c r="A30" s="1">
        <v>40086</v>
      </c>
      <c r="B30">
        <v>16498473.93</v>
      </c>
      <c r="C30">
        <v>10781357.1</v>
      </c>
      <c r="D30">
        <v>8676355.5779999997</v>
      </c>
      <c r="E30">
        <v>5717116.8329999996</v>
      </c>
      <c r="F30" s="2">
        <v>32685400000000</v>
      </c>
      <c r="G30" s="3">
        <v>0.34649999999999997</v>
      </c>
      <c r="H30">
        <v>7822118.352</v>
      </c>
      <c r="I30" s="2">
        <v>61185500000000</v>
      </c>
      <c r="J30" s="3">
        <v>0.47410000000000002</v>
      </c>
      <c r="L30" s="4">
        <v>28</v>
      </c>
      <c r="M30" s="5">
        <v>16498473.93</v>
      </c>
      <c r="N30" s="4">
        <v>11017907.6249214</v>
      </c>
      <c r="O30" s="4">
        <v>468371.46876581898</v>
      </c>
      <c r="P30" s="4">
        <v>10408955.813246001</v>
      </c>
      <c r="Q30" s="4">
        <v>-6089518.1167540001</v>
      </c>
      <c r="R30" s="4"/>
      <c r="S30" s="4"/>
      <c r="T30" s="4"/>
    </row>
    <row r="31" spans="1:20">
      <c r="A31" s="1">
        <v>40117</v>
      </c>
      <c r="B31">
        <v>13177158.07</v>
      </c>
      <c r="C31">
        <v>11269331.41</v>
      </c>
      <c r="D31">
        <v>9308817.8430000003</v>
      </c>
      <c r="E31">
        <v>1907826.66</v>
      </c>
      <c r="F31" s="2">
        <v>3639800000000</v>
      </c>
      <c r="G31" s="3">
        <v>0.14480000000000001</v>
      </c>
      <c r="H31">
        <v>3868340.2280000001</v>
      </c>
      <c r="I31" s="2">
        <v>14964100000000</v>
      </c>
      <c r="J31" s="3">
        <v>0.29360000000000003</v>
      </c>
      <c r="L31" s="4">
        <v>29</v>
      </c>
      <c r="M31" s="5">
        <v>13177158.07</v>
      </c>
      <c r="N31" s="4">
        <v>11655366.9913185</v>
      </c>
      <c r="O31" s="4">
        <v>502189.04829207499</v>
      </c>
      <c r="P31" s="4">
        <v>11486279.093687201</v>
      </c>
      <c r="Q31" s="4">
        <v>-1690878.9763127801</v>
      </c>
      <c r="R31" s="4"/>
      <c r="S31" s="4"/>
      <c r="T31" s="4"/>
    </row>
    <row r="32" spans="1:20">
      <c r="A32" s="1">
        <v>40147</v>
      </c>
      <c r="B32">
        <v>5127137.08</v>
      </c>
      <c r="C32">
        <v>10790727.560000001</v>
      </c>
      <c r="D32">
        <v>9008557.3640000001</v>
      </c>
      <c r="E32">
        <v>5663590.4749999996</v>
      </c>
      <c r="F32" s="2">
        <v>32076300000000</v>
      </c>
      <c r="G32" s="3">
        <v>1.1046</v>
      </c>
      <c r="H32">
        <v>3881420.284</v>
      </c>
      <c r="I32" s="2">
        <v>15065400000000</v>
      </c>
      <c r="J32" s="3">
        <v>0.75700000000000001</v>
      </c>
      <c r="L32" s="4">
        <v>30</v>
      </c>
      <c r="M32" s="5">
        <v>5127137.08</v>
      </c>
      <c r="N32" s="4">
        <v>11454514.1436495</v>
      </c>
      <c r="O32" s="4">
        <v>361580.66909986298</v>
      </c>
      <c r="P32" s="4">
        <v>12157556.0396106</v>
      </c>
      <c r="Q32" s="4">
        <v>7030418.9596105795</v>
      </c>
      <c r="R32" s="4"/>
      <c r="S32" s="4"/>
      <c r="T32" s="4"/>
    </row>
    <row r="33" spans="1:20">
      <c r="A33" s="1">
        <v>40178</v>
      </c>
      <c r="B33">
        <v>9283532.2699999996</v>
      </c>
      <c r="C33">
        <v>10163785.75</v>
      </c>
      <c r="D33">
        <v>9493729.3440000005</v>
      </c>
      <c r="E33">
        <v>880253.48329999996</v>
      </c>
      <c r="F33" s="2">
        <v>774846000000</v>
      </c>
      <c r="G33" s="3">
        <v>9.4799999999999995E-2</v>
      </c>
      <c r="H33">
        <v>210197.0742</v>
      </c>
      <c r="I33">
        <v>44182809988</v>
      </c>
      <c r="J33" s="3">
        <v>2.2599999999999999E-2</v>
      </c>
      <c r="L33" s="4">
        <v>31</v>
      </c>
      <c r="M33" s="5">
        <v>9283532.2699999996</v>
      </c>
      <c r="N33" s="4">
        <v>11562838.558474399</v>
      </c>
      <c r="O33" s="4">
        <v>310929.41824487603</v>
      </c>
      <c r="P33" s="4">
        <v>11816094.812749401</v>
      </c>
      <c r="Q33" s="4">
        <v>2532562.5427493802</v>
      </c>
      <c r="R33" s="4"/>
      <c r="S33" s="4"/>
      <c r="T33" s="4"/>
    </row>
    <row r="34" spans="1:20">
      <c r="A34" s="1">
        <v>40209</v>
      </c>
      <c r="B34">
        <v>4076486.52</v>
      </c>
      <c r="C34">
        <v>10266062.789999999</v>
      </c>
      <c r="D34">
        <v>9550130.2430000007</v>
      </c>
      <c r="E34">
        <v>6189576.267</v>
      </c>
      <c r="F34" s="2">
        <v>38310900000000</v>
      </c>
      <c r="G34" s="3">
        <v>1.5184</v>
      </c>
      <c r="H34">
        <v>5473643.7230000002</v>
      </c>
      <c r="I34" s="2">
        <v>29960800000000</v>
      </c>
      <c r="J34" s="3">
        <v>1.3427</v>
      </c>
      <c r="L34" s="4">
        <v>32</v>
      </c>
      <c r="M34" s="5">
        <v>4076486.52</v>
      </c>
      <c r="N34" s="4">
        <v>11094039.831047401</v>
      </c>
      <c r="O34" s="4">
        <v>154983.78911049</v>
      </c>
      <c r="P34" s="4">
        <v>11873767.976719299</v>
      </c>
      <c r="Q34" s="4">
        <v>7797281.4567193203</v>
      </c>
      <c r="R34" s="4"/>
      <c r="S34" s="4"/>
      <c r="T34" s="4"/>
    </row>
    <row r="35" spans="1:20">
      <c r="A35" s="1">
        <v>40237</v>
      </c>
      <c r="B35">
        <v>2254446.54</v>
      </c>
      <c r="C35">
        <v>8402872.4020000007</v>
      </c>
      <c r="D35">
        <v>9046859.6239999998</v>
      </c>
      <c r="E35">
        <v>6148425.8619999997</v>
      </c>
      <c r="F35" s="2">
        <v>37803100000000</v>
      </c>
      <c r="G35" s="3">
        <v>2.7271999999999998</v>
      </c>
      <c r="H35">
        <v>6792413.0839999998</v>
      </c>
      <c r="I35" s="2">
        <v>46136900000000</v>
      </c>
      <c r="J35" s="3">
        <v>3.0129000000000001</v>
      </c>
      <c r="L35" s="4">
        <v>33</v>
      </c>
      <c r="M35" s="5">
        <v>2254446.54</v>
      </c>
      <c r="N35" s="4">
        <v>10349565.9121421</v>
      </c>
      <c r="O35" s="4">
        <v>-24907.752492668002</v>
      </c>
      <c r="P35" s="4">
        <v>11249023.620157899</v>
      </c>
      <c r="Q35" s="4">
        <v>8994577.0801578797</v>
      </c>
      <c r="R35" s="4"/>
      <c r="S35" s="4"/>
      <c r="T35" s="4"/>
    </row>
    <row r="36" spans="1:20">
      <c r="A36" s="1">
        <v>40268</v>
      </c>
      <c r="B36">
        <v>13893400.560000001</v>
      </c>
      <c r="C36">
        <v>7968693.5070000002</v>
      </c>
      <c r="D36">
        <v>9375025.3019999992</v>
      </c>
      <c r="E36">
        <v>5924707.0530000003</v>
      </c>
      <c r="F36" s="2">
        <v>35102200000000</v>
      </c>
      <c r="G36" s="3">
        <v>0.4264</v>
      </c>
      <c r="H36">
        <v>4518375.2580000004</v>
      </c>
      <c r="I36" s="2">
        <v>20415700000000</v>
      </c>
      <c r="J36" s="3">
        <v>0.32519999999999999</v>
      </c>
      <c r="L36" s="4">
        <v>34</v>
      </c>
      <c r="M36" s="5">
        <v>13893400.560000001</v>
      </c>
      <c r="N36" s="4">
        <v>10681532.3996845</v>
      </c>
      <c r="O36" s="4">
        <v>46467.095514343397</v>
      </c>
      <c r="P36" s="4">
        <v>10324658.1596494</v>
      </c>
      <c r="Q36" s="4">
        <v>-3568742.40035058</v>
      </c>
      <c r="R36" s="4"/>
      <c r="S36" s="4"/>
      <c r="T36" s="4"/>
    </row>
    <row r="37" spans="1:20">
      <c r="A37" s="1">
        <v>40298</v>
      </c>
      <c r="B37">
        <v>5569220.4000000004</v>
      </c>
      <c r="C37">
        <v>6700703.8949999996</v>
      </c>
      <c r="D37">
        <v>8985017.6530000009</v>
      </c>
      <c r="E37">
        <v>1131483.4950000001</v>
      </c>
      <c r="F37" s="2">
        <v>1280250000000</v>
      </c>
      <c r="G37" s="3">
        <v>0.20319999999999999</v>
      </c>
      <c r="H37">
        <v>3415797.253</v>
      </c>
      <c r="I37" s="2">
        <v>11667700000000</v>
      </c>
      <c r="J37" s="3">
        <v>0.61329999999999996</v>
      </c>
      <c r="L37" s="4">
        <v>35</v>
      </c>
      <c r="M37" s="5">
        <v>5569220.4000000004</v>
      </c>
      <c r="N37" s="4">
        <v>10212121.5856789</v>
      </c>
      <c r="O37" s="4">
        <v>-56708.486389632701</v>
      </c>
      <c r="P37" s="4">
        <v>10727999.495198799</v>
      </c>
      <c r="Q37" s="4">
        <v>5158779.0951988203</v>
      </c>
      <c r="R37" s="4"/>
      <c r="S37" s="4"/>
      <c r="T37" s="4"/>
    </row>
    <row r="38" spans="1:20">
      <c r="A38" s="1">
        <v>40329</v>
      </c>
      <c r="B38">
        <v>13777081.34</v>
      </c>
      <c r="C38">
        <v>8142361.2719999999</v>
      </c>
      <c r="D38">
        <v>9466544.4130000006</v>
      </c>
      <c r="E38">
        <v>5634720.068</v>
      </c>
      <c r="F38" s="2">
        <v>31750100000000</v>
      </c>
      <c r="G38" s="3">
        <v>0.40899999999999997</v>
      </c>
      <c r="H38">
        <v>4310536.9270000001</v>
      </c>
      <c r="I38" s="2">
        <v>18580700000000</v>
      </c>
      <c r="J38" s="3">
        <v>0.31290000000000001</v>
      </c>
      <c r="L38" s="4">
        <v>36</v>
      </c>
      <c r="M38" s="5">
        <v>13777081.34</v>
      </c>
      <c r="N38" s="4">
        <v>10517579.9233604</v>
      </c>
      <c r="O38" s="4">
        <v>15724.8784245808</v>
      </c>
      <c r="P38" s="4">
        <v>10155413.0992893</v>
      </c>
      <c r="Q38" s="4">
        <v>-3621668.2407106902</v>
      </c>
      <c r="R38" s="4"/>
      <c r="S38" s="4"/>
      <c r="T38" s="4"/>
    </row>
    <row r="39" spans="1:20">
      <c r="A39" s="1">
        <v>40359</v>
      </c>
      <c r="B39">
        <v>22714565.899999999</v>
      </c>
      <c r="C39">
        <v>10380866.880000001</v>
      </c>
      <c r="D39">
        <v>10272326.32</v>
      </c>
      <c r="E39">
        <v>12333699.02</v>
      </c>
      <c r="F39" s="2">
        <v>152120000000000</v>
      </c>
      <c r="G39" s="3">
        <v>0.54300000000000004</v>
      </c>
      <c r="H39">
        <v>12442239.59</v>
      </c>
      <c r="I39" s="2">
        <v>154809000000000</v>
      </c>
      <c r="J39" s="3">
        <v>0.54779999999999995</v>
      </c>
      <c r="L39" s="4">
        <v>37</v>
      </c>
      <c r="M39" s="5">
        <v>22714565.899999999</v>
      </c>
      <c r="N39" s="4">
        <v>11751430.9116065</v>
      </c>
      <c r="O39" s="4">
        <v>259350.10038888201</v>
      </c>
      <c r="P39" s="4">
        <v>10533304.801785</v>
      </c>
      <c r="Q39" s="4">
        <v>-12181261.098215001</v>
      </c>
      <c r="R39" s="4"/>
      <c r="S39" s="4"/>
      <c r="T39" s="4"/>
    </row>
    <row r="40" spans="1:20">
      <c r="A40" s="1">
        <v>40390</v>
      </c>
      <c r="B40">
        <v>9636029</v>
      </c>
      <c r="C40">
        <v>11307457.289999999</v>
      </c>
      <c r="D40">
        <v>10786760.039999999</v>
      </c>
      <c r="E40">
        <v>1671428.29</v>
      </c>
      <c r="F40" s="2">
        <v>2793670000000</v>
      </c>
      <c r="G40" s="3">
        <v>0.17349999999999999</v>
      </c>
      <c r="H40">
        <v>1150731.0379999999</v>
      </c>
      <c r="I40" s="2">
        <v>1324180000000</v>
      </c>
      <c r="J40" s="3">
        <v>0.11940000000000001</v>
      </c>
      <c r="L40" s="4">
        <v>38</v>
      </c>
      <c r="M40" s="5">
        <v>9636029</v>
      </c>
      <c r="N40" s="4">
        <v>11773305.810795801</v>
      </c>
      <c r="O40" s="4">
        <v>211855.060148975</v>
      </c>
      <c r="P40" s="4">
        <v>12010781.011995301</v>
      </c>
      <c r="Q40" s="4">
        <v>2374752.0119953402</v>
      </c>
      <c r="R40" s="4"/>
      <c r="S40" s="4"/>
      <c r="T40" s="4"/>
    </row>
    <row r="41" spans="1:20">
      <c r="A41" s="1">
        <v>40421</v>
      </c>
      <c r="B41">
        <v>12967768.550000001</v>
      </c>
      <c r="C41">
        <v>13093010.960000001</v>
      </c>
      <c r="D41">
        <v>10747941.68</v>
      </c>
      <c r="E41">
        <v>125242.4083</v>
      </c>
      <c r="F41">
        <v>15685660845</v>
      </c>
      <c r="G41" s="3">
        <v>9.7000000000000003E-3</v>
      </c>
      <c r="H41">
        <v>2219826.87</v>
      </c>
      <c r="I41" s="2">
        <v>4927630000000</v>
      </c>
      <c r="J41" s="3">
        <v>0.17119999999999999</v>
      </c>
      <c r="L41" s="4">
        <v>39</v>
      </c>
      <c r="M41" s="5">
        <v>12967768.550000001</v>
      </c>
      <c r="N41" s="4">
        <v>12083421.6388503</v>
      </c>
      <c r="O41" s="4">
        <v>231507.21373007901</v>
      </c>
      <c r="P41" s="4">
        <v>11985160.8709448</v>
      </c>
      <c r="Q41" s="4">
        <v>-982607.67905521602</v>
      </c>
      <c r="R41" s="4"/>
      <c r="S41" s="4"/>
      <c r="T41" s="4"/>
    </row>
    <row r="42" spans="1:20">
      <c r="A42" s="1">
        <v>40451</v>
      </c>
      <c r="B42">
        <v>11348802.6</v>
      </c>
      <c r="C42">
        <v>12668911.300000001</v>
      </c>
      <c r="D42">
        <v>10318802.4</v>
      </c>
      <c r="E42">
        <v>1320108.6980000001</v>
      </c>
      <c r="F42" s="2">
        <v>1742690000000</v>
      </c>
      <c r="G42" s="3">
        <v>0.1163</v>
      </c>
      <c r="H42">
        <v>1030000.198</v>
      </c>
      <c r="I42" s="2">
        <v>1060900000000</v>
      </c>
      <c r="J42" s="3">
        <v>9.0800000000000006E-2</v>
      </c>
      <c r="L42" s="4">
        <v>40</v>
      </c>
      <c r="M42" s="5">
        <v>11348802.6</v>
      </c>
      <c r="N42" s="4">
        <v>12218316.227322301</v>
      </c>
      <c r="O42" s="4">
        <v>212184.68867847201</v>
      </c>
      <c r="P42" s="4">
        <v>12314928.8525804</v>
      </c>
      <c r="Q42" s="4">
        <v>966126.25258038798</v>
      </c>
      <c r="R42" s="4"/>
      <c r="S42" s="4"/>
      <c r="T42" s="4"/>
    </row>
    <row r="43" spans="1:20">
      <c r="A43" s="1">
        <v>40482</v>
      </c>
      <c r="B43">
        <v>12932421.91</v>
      </c>
      <c r="C43">
        <v>13896111.550000001</v>
      </c>
      <c r="D43">
        <v>10298407.720000001</v>
      </c>
      <c r="E43">
        <v>963689.64</v>
      </c>
      <c r="F43" s="2">
        <v>928698000000</v>
      </c>
      <c r="G43" s="3">
        <v>7.4499999999999997E-2</v>
      </c>
      <c r="H43">
        <v>2634014.1880000001</v>
      </c>
      <c r="I43" s="2">
        <v>6938030000000</v>
      </c>
      <c r="J43" s="3">
        <v>0.20369999999999999</v>
      </c>
      <c r="L43" s="4">
        <v>41</v>
      </c>
      <c r="M43" s="5">
        <v>12932421.91</v>
      </c>
      <c r="N43" s="4">
        <v>12480693.0154007</v>
      </c>
      <c r="O43" s="4">
        <v>222223.10855845601</v>
      </c>
      <c r="P43" s="4">
        <v>12430500.9160008</v>
      </c>
      <c r="Q43" s="4">
        <v>-501920.99399917899</v>
      </c>
      <c r="R43" s="4"/>
      <c r="S43" s="4"/>
      <c r="T43" s="4"/>
    </row>
    <row r="44" spans="1:20">
      <c r="A44" s="1">
        <v>40512</v>
      </c>
      <c r="B44">
        <v>12491061.609999999</v>
      </c>
      <c r="C44">
        <v>13681774.93</v>
      </c>
      <c r="D44">
        <v>10912068.1</v>
      </c>
      <c r="E44">
        <v>1190713.318</v>
      </c>
      <c r="F44" s="2">
        <v>1417800000000</v>
      </c>
      <c r="G44" s="3">
        <v>9.5299999999999996E-2</v>
      </c>
      <c r="H44">
        <v>1578993.51</v>
      </c>
      <c r="I44" s="2">
        <v>2493220000000</v>
      </c>
      <c r="J44" s="3">
        <v>0.12640000000000001</v>
      </c>
      <c r="L44" s="4">
        <v>42</v>
      </c>
      <c r="M44" s="5">
        <v>12491061.609999999</v>
      </c>
      <c r="N44" s="4">
        <v>12681730.6725633</v>
      </c>
      <c r="O44" s="4">
        <v>217986.01827927199</v>
      </c>
      <c r="P44" s="4">
        <v>12702916.1239592</v>
      </c>
      <c r="Q44" s="4">
        <v>211854.513959195</v>
      </c>
      <c r="R44" s="4"/>
      <c r="S44" s="4"/>
      <c r="T44" s="4"/>
    </row>
    <row r="45" spans="1:20">
      <c r="A45" s="1">
        <v>40543</v>
      </c>
      <c r="B45">
        <v>21345020.710000001</v>
      </c>
      <c r="C45">
        <v>13453517.4</v>
      </c>
      <c r="D45">
        <v>11917192.140000001</v>
      </c>
      <c r="E45">
        <v>7891503.3130000001</v>
      </c>
      <c r="F45" s="2">
        <v>62275800000000</v>
      </c>
      <c r="G45" s="3">
        <v>0.36969999999999997</v>
      </c>
      <c r="H45">
        <v>9427828.5730000008</v>
      </c>
      <c r="I45" s="2">
        <v>88884000000000</v>
      </c>
      <c r="J45" s="3">
        <v>0.44169999999999998</v>
      </c>
      <c r="L45" s="4">
        <v>43</v>
      </c>
      <c r="M45" s="5">
        <v>21345020.710000001</v>
      </c>
      <c r="N45" s="4">
        <v>13744247.0927583</v>
      </c>
      <c r="O45" s="4">
        <v>386892.09866242099</v>
      </c>
      <c r="P45" s="4">
        <v>12899716.6908425</v>
      </c>
      <c r="Q45" s="4">
        <v>-8445304.0191574506</v>
      </c>
      <c r="R45" s="4"/>
      <c r="S45" s="4"/>
      <c r="T45" s="4"/>
    </row>
    <row r="46" spans="1:20">
      <c r="A46" s="1">
        <v>40574</v>
      </c>
      <c r="B46">
        <v>7586381.6600000001</v>
      </c>
      <c r="C46">
        <v>13111909.51</v>
      </c>
      <c r="D46">
        <v>12209683.4</v>
      </c>
      <c r="E46">
        <v>5525527.8470000001</v>
      </c>
      <c r="F46" s="2">
        <v>30531500000000</v>
      </c>
      <c r="G46" s="3">
        <v>0.72829999999999995</v>
      </c>
      <c r="H46">
        <v>4623301.7379999999</v>
      </c>
      <c r="I46" s="2">
        <v>21374900000000</v>
      </c>
      <c r="J46" s="3">
        <v>0.60940000000000005</v>
      </c>
      <c r="L46" s="4">
        <v>44</v>
      </c>
      <c r="M46" s="5">
        <v>7586381.6600000001</v>
      </c>
      <c r="N46" s="4">
        <v>13476663.438278601</v>
      </c>
      <c r="O46" s="4">
        <v>255996.948034006</v>
      </c>
      <c r="P46" s="4">
        <v>14131139.1914207</v>
      </c>
      <c r="Q46" s="4">
        <v>6544757.5314207096</v>
      </c>
      <c r="R46" s="4"/>
      <c r="S46" s="4"/>
      <c r="T46" s="4"/>
    </row>
    <row r="47" spans="1:20">
      <c r="A47" s="1">
        <v>40602</v>
      </c>
      <c r="B47">
        <v>16944153.469999999</v>
      </c>
      <c r="C47">
        <v>13774640.33</v>
      </c>
      <c r="D47">
        <v>13433825.640000001</v>
      </c>
      <c r="E47">
        <v>3169513.1430000002</v>
      </c>
      <c r="F47" s="2">
        <v>10045800000000</v>
      </c>
      <c r="G47" s="3">
        <v>0.18709999999999999</v>
      </c>
      <c r="H47">
        <v>3510327.8280000002</v>
      </c>
      <c r="I47" s="2">
        <v>12322400000000</v>
      </c>
      <c r="J47" s="3">
        <v>0.2072</v>
      </c>
      <c r="L47" s="4">
        <v>45</v>
      </c>
      <c r="M47" s="5">
        <v>16944153.469999999</v>
      </c>
      <c r="N47" s="4">
        <v>14053809.6946814</v>
      </c>
      <c r="O47" s="4">
        <v>320226.809707754</v>
      </c>
      <c r="P47" s="4">
        <v>13732660.3863126</v>
      </c>
      <c r="Q47" s="4">
        <v>-3211493.0836873502</v>
      </c>
      <c r="R47" s="4"/>
      <c r="S47" s="4"/>
      <c r="T47" s="4"/>
    </row>
    <row r="48" spans="1:20">
      <c r="A48" s="1">
        <v>40633</v>
      </c>
      <c r="B48">
        <v>22898556.469999999</v>
      </c>
      <c r="C48">
        <v>15699599.310000001</v>
      </c>
      <c r="D48">
        <v>14184255.300000001</v>
      </c>
      <c r="E48">
        <v>7198957.165</v>
      </c>
      <c r="F48" s="2">
        <v>51825000000000</v>
      </c>
      <c r="G48" s="3">
        <v>0.31440000000000001</v>
      </c>
      <c r="H48">
        <v>8714301.1679999996</v>
      </c>
      <c r="I48" s="2">
        <v>75939000000000</v>
      </c>
      <c r="J48" s="3">
        <v>0.38059999999999999</v>
      </c>
      <c r="L48" s="4">
        <v>46</v>
      </c>
      <c r="M48" s="5">
        <v>22898556.469999999</v>
      </c>
      <c r="N48" s="4">
        <v>15226488.5009502</v>
      </c>
      <c r="O48" s="4">
        <v>490717.20901997102</v>
      </c>
      <c r="P48" s="4">
        <v>14374036.5043891</v>
      </c>
      <c r="Q48" s="4">
        <v>-8524519.9656108599</v>
      </c>
      <c r="R48" s="4"/>
      <c r="S48" s="4"/>
      <c r="T48" s="4"/>
    </row>
    <row r="49" spans="1:17">
      <c r="A49" s="1">
        <v>40663</v>
      </c>
      <c r="B49">
        <v>14482598.300000001</v>
      </c>
      <c r="C49">
        <v>15957962.039999999</v>
      </c>
      <c r="D49">
        <v>14927036.789999999</v>
      </c>
      <c r="E49">
        <v>1475363.737</v>
      </c>
      <c r="F49" s="2">
        <v>2176700000000</v>
      </c>
      <c r="G49" s="3">
        <v>0.1019</v>
      </c>
      <c r="H49">
        <v>444438.49329999997</v>
      </c>
      <c r="I49" s="2">
        <v>197526000000</v>
      </c>
      <c r="J49" s="3">
        <v>3.0700000000000002E-2</v>
      </c>
      <c r="L49" s="4">
        <v>47</v>
      </c>
      <c r="M49" s="5">
        <v>14482598.300000001</v>
      </c>
      <c r="N49" s="4">
        <v>15593744.968973201</v>
      </c>
      <c r="O49" s="4">
        <v>466025.06082056701</v>
      </c>
      <c r="P49" s="4">
        <v>15717205.7099702</v>
      </c>
      <c r="Q49" s="4">
        <v>1234607.4099701899</v>
      </c>
    </row>
    <row r="50" spans="1:17">
      <c r="A50" s="1">
        <v>40694</v>
      </c>
      <c r="B50">
        <v>16218429.99</v>
      </c>
      <c r="C50">
        <v>16579190.1</v>
      </c>
      <c r="D50">
        <v>15130482.51</v>
      </c>
      <c r="E50">
        <v>360760.11</v>
      </c>
      <c r="F50" s="2">
        <v>130148000000</v>
      </c>
      <c r="G50" s="3">
        <v>2.2200000000000001E-2</v>
      </c>
      <c r="H50">
        <v>1087947.476</v>
      </c>
      <c r="I50" s="2">
        <v>1183630000000</v>
      </c>
      <c r="J50" s="3">
        <v>6.7100000000000007E-2</v>
      </c>
      <c r="L50" s="4">
        <v>48</v>
      </c>
      <c r="M50" s="5">
        <v>16218429.99</v>
      </c>
      <c r="N50" s="4">
        <v>16075636.025814399</v>
      </c>
      <c r="O50" s="4">
        <v>469198.26002469199</v>
      </c>
      <c r="P50" s="4">
        <v>16059770.0297937</v>
      </c>
      <c r="Q50" s="4">
        <v>-158659.96020625901</v>
      </c>
    </row>
    <row r="51" spans="1:17">
      <c r="A51" s="1">
        <v>40724</v>
      </c>
      <c r="B51">
        <v>10077416.4</v>
      </c>
      <c r="C51">
        <v>14701256.050000001</v>
      </c>
      <c r="D51">
        <v>14077386.720000001</v>
      </c>
      <c r="E51">
        <v>4623839.648</v>
      </c>
      <c r="F51" s="2">
        <v>21379900000000</v>
      </c>
      <c r="G51" s="3">
        <v>0.45879999999999999</v>
      </c>
      <c r="H51">
        <v>3999970.3229999999</v>
      </c>
      <c r="I51" s="2">
        <v>15999800000000</v>
      </c>
      <c r="J51" s="3">
        <v>0.39689999999999998</v>
      </c>
      <c r="L51" s="4">
        <v>49</v>
      </c>
      <c r="M51" s="5">
        <v>10077416.4</v>
      </c>
      <c r="N51" s="4">
        <v>15898092.497255201</v>
      </c>
      <c r="O51" s="4">
        <v>339849.90230791102</v>
      </c>
      <c r="P51" s="4">
        <v>16544834.285839099</v>
      </c>
      <c r="Q51" s="4">
        <v>6467417.8858390599</v>
      </c>
    </row>
    <row r="52" spans="1:17">
      <c r="A52" s="1">
        <v>40755</v>
      </c>
      <c r="B52">
        <v>16074930.91</v>
      </c>
      <c r="C52">
        <v>16116014.26</v>
      </c>
      <c r="D52">
        <v>14613961.880000001</v>
      </c>
      <c r="E52">
        <v>41083.346669999999</v>
      </c>
      <c r="F52">
        <v>1687841373</v>
      </c>
      <c r="G52" s="3">
        <v>2.5999999999999999E-3</v>
      </c>
      <c r="H52">
        <v>1460969.0279999999</v>
      </c>
      <c r="I52" s="2">
        <v>2134430000000</v>
      </c>
      <c r="J52" s="3">
        <v>9.0899999999999995E-2</v>
      </c>
      <c r="L52" s="4">
        <v>50</v>
      </c>
      <c r="M52" s="5">
        <v>16074930.91</v>
      </c>
      <c r="N52" s="4">
        <v>16221641.250606799</v>
      </c>
      <c r="O52" s="4">
        <v>336589.67251665</v>
      </c>
      <c r="P52" s="4">
        <v>16237942.3995631</v>
      </c>
      <c r="Q52" s="4">
        <v>163011.48956306701</v>
      </c>
    </row>
    <row r="53" spans="1:17">
      <c r="A53" s="1">
        <v>40786</v>
      </c>
      <c r="B53">
        <v>9887951.7799999993</v>
      </c>
      <c r="C53">
        <v>14939980.640000001</v>
      </c>
      <c r="D53">
        <v>14357310.48</v>
      </c>
      <c r="E53">
        <v>5052028.8619999997</v>
      </c>
      <c r="F53" s="2">
        <v>25523000000000</v>
      </c>
      <c r="G53" s="3">
        <v>0.51090000000000002</v>
      </c>
      <c r="H53">
        <v>4469358.7039999999</v>
      </c>
      <c r="I53" s="2">
        <v>19975200000000</v>
      </c>
      <c r="J53" s="3">
        <v>0.45200000000000001</v>
      </c>
      <c r="L53" s="4">
        <v>51</v>
      </c>
      <c r="M53" s="5">
        <v>9887951.7799999993</v>
      </c>
      <c r="N53" s="4">
        <v>15891203.008811099</v>
      </c>
      <c r="O53" s="4">
        <v>203184.089654182</v>
      </c>
      <c r="P53" s="4">
        <v>16558230.923123401</v>
      </c>
      <c r="Q53" s="4">
        <v>6670279.1431234097</v>
      </c>
    </row>
    <row r="54" spans="1:17">
      <c r="A54" s="1">
        <v>40816</v>
      </c>
      <c r="B54">
        <v>39259193.600000001</v>
      </c>
      <c r="C54">
        <v>17666753.5</v>
      </c>
      <c r="D54">
        <v>16683176.4</v>
      </c>
      <c r="E54">
        <v>21592440.100000001</v>
      </c>
      <c r="F54" s="2">
        <v>466233000000000</v>
      </c>
      <c r="G54" s="3">
        <v>0.55000000000000004</v>
      </c>
      <c r="H54">
        <v>22576017.199999999</v>
      </c>
      <c r="I54" s="2">
        <v>509677000000000</v>
      </c>
      <c r="J54" s="3">
        <v>0.57509999999999994</v>
      </c>
      <c r="L54" s="4">
        <v>52</v>
      </c>
      <c r="M54" s="5">
        <v>39259193.600000001</v>
      </c>
      <c r="N54" s="4">
        <v>18410867.7486187</v>
      </c>
      <c r="O54" s="4">
        <v>666480.21968487697</v>
      </c>
      <c r="P54" s="4">
        <v>16094387.098465201</v>
      </c>
      <c r="Q54" s="4">
        <v>-23164806.501534801</v>
      </c>
    </row>
    <row r="55" spans="1:17">
      <c r="A55" s="1">
        <v>40847</v>
      </c>
      <c r="B55">
        <v>14842665.67</v>
      </c>
      <c r="C55">
        <v>17726764.73</v>
      </c>
      <c r="D55">
        <v>16842363.379999999</v>
      </c>
      <c r="E55">
        <v>2884099.0550000002</v>
      </c>
      <c r="F55" s="2">
        <v>8318030000000</v>
      </c>
      <c r="G55" s="3">
        <v>0.1943</v>
      </c>
      <c r="H55">
        <v>1999697.7109999999</v>
      </c>
      <c r="I55" s="2">
        <v>3998790000000</v>
      </c>
      <c r="J55" s="3">
        <v>0.13469999999999999</v>
      </c>
      <c r="L55" s="4">
        <v>53</v>
      </c>
      <c r="M55" s="5">
        <v>14842665.67</v>
      </c>
      <c r="N55" s="4">
        <v>18653879.738473199</v>
      </c>
      <c r="O55" s="4">
        <v>581786.57371880498</v>
      </c>
      <c r="P55" s="4">
        <v>19077347.968303598</v>
      </c>
      <c r="Q55" s="4">
        <v>4234682.2983036004</v>
      </c>
    </row>
    <row r="56" spans="1:17">
      <c r="A56" s="1">
        <v>40877</v>
      </c>
      <c r="B56">
        <v>16371212.210000001</v>
      </c>
      <c r="C56">
        <v>17752228.43</v>
      </c>
      <c r="D56">
        <v>17165709.260000002</v>
      </c>
      <c r="E56">
        <v>1381016.2180000001</v>
      </c>
      <c r="F56" s="2">
        <v>1907210000000</v>
      </c>
      <c r="G56" s="3">
        <v>8.4400000000000003E-2</v>
      </c>
      <c r="H56">
        <v>794497.05420000001</v>
      </c>
      <c r="I56" s="2">
        <v>631226000000</v>
      </c>
      <c r="J56" s="3">
        <v>4.8500000000000001E-2</v>
      </c>
      <c r="L56" s="4">
        <v>54</v>
      </c>
      <c r="M56" s="5">
        <v>16371212.210000001</v>
      </c>
      <c r="N56" s="4">
        <v>18949220.9019728</v>
      </c>
      <c r="O56" s="4">
        <v>524497.49167496397</v>
      </c>
      <c r="P56" s="4">
        <v>19235666.312192</v>
      </c>
      <c r="Q56" s="4">
        <v>2864454.1021920498</v>
      </c>
    </row>
    <row r="57" spans="1:17">
      <c r="A57" s="1">
        <v>40908</v>
      </c>
      <c r="B57">
        <v>18991117.75</v>
      </c>
      <c r="C57">
        <v>19237845.32</v>
      </c>
      <c r="D57">
        <v>16969550.68</v>
      </c>
      <c r="E57">
        <v>246727.57</v>
      </c>
      <c r="F57">
        <v>60874493798</v>
      </c>
      <c r="G57" s="3">
        <v>1.2999999999999999E-2</v>
      </c>
      <c r="H57">
        <v>2021567.0660000001</v>
      </c>
      <c r="I57" s="2">
        <v>4086730000000</v>
      </c>
      <c r="J57" s="3">
        <v>0.10639999999999999</v>
      </c>
      <c r="L57" s="4">
        <v>55</v>
      </c>
      <c r="M57" s="5">
        <v>18991117.75</v>
      </c>
      <c r="N57" s="4">
        <v>19425458.329282999</v>
      </c>
      <c r="O57" s="4">
        <v>514845.47880200797</v>
      </c>
      <c r="P57" s="4">
        <v>19473718.393647801</v>
      </c>
      <c r="Q57" s="4">
        <v>482600.64364780899</v>
      </c>
    </row>
    <row r="58" spans="1:17">
      <c r="A58" s="1">
        <v>40939</v>
      </c>
      <c r="B58">
        <v>8033809.75</v>
      </c>
      <c r="C58">
        <v>17897658.460000001</v>
      </c>
      <c r="D58">
        <v>17006836.359999999</v>
      </c>
      <c r="E58">
        <v>9863848.7100000009</v>
      </c>
      <c r="F58" s="2">
        <v>97295500000000</v>
      </c>
      <c r="G58" s="3">
        <v>1.2278</v>
      </c>
      <c r="H58">
        <v>8973026.6079999991</v>
      </c>
      <c r="I58" s="2">
        <v>80515200000000</v>
      </c>
      <c r="J58" s="3">
        <v>1.1169</v>
      </c>
      <c r="L58" s="4">
        <v>56</v>
      </c>
      <c r="M58" s="5">
        <v>8033809.75</v>
      </c>
      <c r="N58" s="4">
        <v>18749654.402276501</v>
      </c>
      <c r="O58" s="4">
        <v>276715.59764030698</v>
      </c>
      <c r="P58" s="4">
        <v>19940303.808084998</v>
      </c>
      <c r="Q58" s="4">
        <v>11906494.058085</v>
      </c>
    </row>
    <row r="59" spans="1:17">
      <c r="A59" s="1">
        <v>40968</v>
      </c>
      <c r="B59">
        <v>21089765.350000001</v>
      </c>
      <c r="C59">
        <v>19764627.390000001</v>
      </c>
      <c r="D59">
        <v>17352304.02</v>
      </c>
      <c r="E59">
        <v>1325137.9620000001</v>
      </c>
      <c r="F59" s="2">
        <v>1755990000000</v>
      </c>
      <c r="G59" s="3">
        <v>6.2799999999999995E-2</v>
      </c>
      <c r="H59">
        <v>3737461.335</v>
      </c>
      <c r="I59" s="2">
        <v>13968600000000</v>
      </c>
      <c r="J59" s="3">
        <v>0.1772</v>
      </c>
      <c r="L59" s="4">
        <v>57</v>
      </c>
      <c r="M59" s="5">
        <v>21089765.350000001</v>
      </c>
      <c r="N59" s="4">
        <v>19232709.5349252</v>
      </c>
      <c r="O59" s="4">
        <v>317983.50464197103</v>
      </c>
      <c r="P59" s="4">
        <v>19026369.999916799</v>
      </c>
      <c r="Q59" s="4">
        <v>-2063395.35008316</v>
      </c>
    </row>
    <row r="60" spans="1:17">
      <c r="A60" s="1">
        <v>40999</v>
      </c>
      <c r="B60">
        <v>16160747.48</v>
      </c>
      <c r="C60">
        <v>15914886.369999999</v>
      </c>
      <c r="D60">
        <v>16790819.93</v>
      </c>
      <c r="E60">
        <v>245861.11170000001</v>
      </c>
      <c r="F60">
        <v>60447686230</v>
      </c>
      <c r="G60" s="3">
        <v>1.52E-2</v>
      </c>
      <c r="H60">
        <v>630072.45250000001</v>
      </c>
      <c r="I60" s="2">
        <v>396991000000</v>
      </c>
      <c r="J60" s="3">
        <v>3.9E-2</v>
      </c>
      <c r="L60" s="4">
        <v>58</v>
      </c>
      <c r="M60" s="5">
        <v>16160747.48</v>
      </c>
      <c r="N60" s="4">
        <v>19211698.483610399</v>
      </c>
      <c r="O60" s="4">
        <v>250184.59345062799</v>
      </c>
      <c r="P60" s="4">
        <v>19550693.039567102</v>
      </c>
      <c r="Q60" s="4">
        <v>3389945.5595671302</v>
      </c>
    </row>
    <row r="61" spans="1:17">
      <c r="A61" s="1">
        <v>41029</v>
      </c>
      <c r="B61">
        <v>24138071.52</v>
      </c>
      <c r="C61">
        <v>17464120.68</v>
      </c>
      <c r="D61">
        <v>17595442.699999999</v>
      </c>
      <c r="E61">
        <v>6673950.8430000003</v>
      </c>
      <c r="F61" s="2">
        <v>44541600000000</v>
      </c>
      <c r="G61" s="3">
        <v>0.27650000000000002</v>
      </c>
      <c r="H61">
        <v>6542628.8190000001</v>
      </c>
      <c r="I61" s="2">
        <v>42806000000000</v>
      </c>
      <c r="J61" s="3">
        <v>0.27110000000000001</v>
      </c>
      <c r="L61" s="4">
        <v>59</v>
      </c>
      <c r="M61" s="5">
        <v>24138071.52</v>
      </c>
      <c r="N61" s="4">
        <v>19929501.921354901</v>
      </c>
      <c r="O61" s="4">
        <v>343708.36230940802</v>
      </c>
      <c r="P61" s="4">
        <v>19461883.077061001</v>
      </c>
      <c r="Q61" s="4">
        <v>-4676188.4429389602</v>
      </c>
    </row>
    <row r="62" spans="1:17">
      <c r="A62" s="1">
        <v>41060</v>
      </c>
      <c r="B62">
        <v>13383925.09</v>
      </c>
      <c r="C62">
        <v>16966239.489999998</v>
      </c>
      <c r="D62">
        <v>17359233.960000001</v>
      </c>
      <c r="E62">
        <v>3582314.4</v>
      </c>
      <c r="F62" s="2">
        <v>12833000000000</v>
      </c>
      <c r="G62" s="3">
        <v>0.26769999999999999</v>
      </c>
      <c r="H62">
        <v>3975308.8689999999</v>
      </c>
      <c r="I62" s="2">
        <v>15803100000000</v>
      </c>
      <c r="J62" s="3">
        <v>0.29699999999999999</v>
      </c>
      <c r="L62" s="4">
        <v>60</v>
      </c>
      <c r="M62" s="5">
        <v>13383925.09</v>
      </c>
      <c r="N62" s="4">
        <v>19584281.764297899</v>
      </c>
      <c r="O62" s="4">
        <v>205922.65843611999</v>
      </c>
      <c r="P62" s="4">
        <v>20273210.283664301</v>
      </c>
      <c r="Q62" s="4">
        <v>6889285.1936643496</v>
      </c>
    </row>
    <row r="63" spans="1:17">
      <c r="A63" s="1">
        <v>41090</v>
      </c>
      <c r="B63">
        <v>14965023.93</v>
      </c>
      <c r="C63">
        <v>16295223.85</v>
      </c>
      <c r="D63">
        <v>17766534.59</v>
      </c>
      <c r="E63">
        <v>1330199.923</v>
      </c>
      <c r="F63" s="2">
        <v>1769430000000</v>
      </c>
      <c r="G63" s="3">
        <v>8.8900000000000007E-2</v>
      </c>
      <c r="H63">
        <v>2801510.6570000001</v>
      </c>
      <c r="I63" s="2">
        <v>7848460000000</v>
      </c>
      <c r="J63" s="3">
        <v>0.18720000000000001</v>
      </c>
      <c r="L63" s="4">
        <v>61</v>
      </c>
      <c r="M63" s="5">
        <v>14965023.93</v>
      </c>
      <c r="N63" s="4">
        <v>19307686.373460598</v>
      </c>
      <c r="O63" s="4">
        <v>109419.04858144</v>
      </c>
      <c r="P63" s="4">
        <v>19790204.422734</v>
      </c>
      <c r="Q63" s="4">
        <v>4825180.4927340299</v>
      </c>
    </row>
    <row r="64" spans="1:17">
      <c r="A64" s="1">
        <v>41121</v>
      </c>
      <c r="B64">
        <v>25370240.690000001</v>
      </c>
      <c r="C64">
        <v>19184629.010000002</v>
      </c>
      <c r="D64">
        <v>18541143.739999998</v>
      </c>
      <c r="E64">
        <v>6185611.6799999997</v>
      </c>
      <c r="F64" s="2">
        <v>38261800000000</v>
      </c>
      <c r="G64" s="3">
        <v>0.24379999999999999</v>
      </c>
      <c r="H64">
        <v>6829096.9550000001</v>
      </c>
      <c r="I64" s="2">
        <v>46636600000000</v>
      </c>
      <c r="J64" s="3">
        <v>0.26919999999999999</v>
      </c>
      <c r="L64" s="4">
        <v>62</v>
      </c>
      <c r="M64" s="5">
        <v>25370240.690000001</v>
      </c>
      <c r="N64" s="4">
        <v>20012418.948837899</v>
      </c>
      <c r="O64" s="4">
        <v>228481.75394059901</v>
      </c>
      <c r="P64" s="4">
        <v>19417105.422042102</v>
      </c>
      <c r="Q64" s="4">
        <v>-5953135.2679579305</v>
      </c>
    </row>
    <row r="65" spans="1:17">
      <c r="A65" s="1">
        <v>41152</v>
      </c>
      <c r="B65">
        <v>22131157.899999999</v>
      </c>
      <c r="C65">
        <v>19358194.440000001</v>
      </c>
      <c r="D65">
        <v>19561410.91</v>
      </c>
      <c r="E65">
        <v>2772963.4649999999</v>
      </c>
      <c r="F65" s="2">
        <v>7689330000000</v>
      </c>
      <c r="G65" s="3">
        <v>0.12529999999999999</v>
      </c>
      <c r="H65">
        <v>2569746.9879999999</v>
      </c>
      <c r="I65" s="2">
        <v>6603600000000</v>
      </c>
      <c r="J65" s="3">
        <v>0.11609999999999999</v>
      </c>
      <c r="L65" s="4">
        <v>63</v>
      </c>
      <c r="M65" s="5">
        <v>22131157.899999999</v>
      </c>
      <c r="N65" s="4">
        <v>20429926.422500599</v>
      </c>
      <c r="O65" s="4">
        <v>266286.89788502897</v>
      </c>
      <c r="P65" s="4">
        <v>20240900.7027785</v>
      </c>
      <c r="Q65" s="4">
        <v>-1890257.1972215399</v>
      </c>
    </row>
    <row r="66" spans="1:17">
      <c r="A66" s="1">
        <v>41182</v>
      </c>
      <c r="B66">
        <v>8162100.3600000003</v>
      </c>
      <c r="C66">
        <v>18025086.579999998</v>
      </c>
      <c r="D66">
        <v>16969986.48</v>
      </c>
      <c r="E66">
        <v>9862986.2219999991</v>
      </c>
      <c r="F66" s="2">
        <v>97278500000000</v>
      </c>
      <c r="G66" s="3">
        <v>1.2083999999999999</v>
      </c>
      <c r="H66">
        <v>8807886.1150000002</v>
      </c>
      <c r="I66" s="2">
        <v>77578900000000</v>
      </c>
      <c r="J66" s="3">
        <v>1.0790999999999999</v>
      </c>
      <c r="L66" s="4">
        <v>64</v>
      </c>
      <c r="M66" s="5">
        <v>8162100.3600000003</v>
      </c>
      <c r="N66" s="4">
        <v>19442802.0243471</v>
      </c>
      <c r="O66" s="4">
        <v>15604.638677316399</v>
      </c>
      <c r="P66" s="4">
        <v>20696213.320385601</v>
      </c>
      <c r="Q66" s="4">
        <v>12534112.9603856</v>
      </c>
    </row>
    <row r="67" spans="1:17">
      <c r="A67" s="1">
        <v>41213</v>
      </c>
      <c r="B67">
        <v>23419606.739999998</v>
      </c>
      <c r="C67">
        <v>17905342.449999999</v>
      </c>
      <c r="D67">
        <v>17684731.559999999</v>
      </c>
      <c r="E67">
        <v>5514264.2879999997</v>
      </c>
      <c r="F67" s="2">
        <v>30407100000000</v>
      </c>
      <c r="G67" s="3">
        <v>0.23549999999999999</v>
      </c>
      <c r="H67">
        <v>5734875.176</v>
      </c>
      <c r="I67" s="2">
        <v>32888800000000</v>
      </c>
      <c r="J67" s="3">
        <v>0.24490000000000001</v>
      </c>
      <c r="L67" s="4">
        <v>65</v>
      </c>
      <c r="M67" s="5">
        <v>23419606.739999998</v>
      </c>
      <c r="N67" s="4">
        <v>19854526.670722</v>
      </c>
      <c r="O67" s="4">
        <v>94828.6402168286</v>
      </c>
      <c r="P67" s="4">
        <v>19458406.663024399</v>
      </c>
      <c r="Q67" s="4">
        <v>-3961200.0769755999</v>
      </c>
    </row>
    <row r="68" spans="1:17">
      <c r="A68" s="1">
        <v>41243</v>
      </c>
      <c r="B68">
        <v>16007290</v>
      </c>
      <c r="C68">
        <v>18342569.940000001</v>
      </c>
      <c r="D68">
        <v>17654404.710000001</v>
      </c>
      <c r="E68">
        <v>2335279.9369999999</v>
      </c>
      <c r="F68" s="2">
        <v>5453530000000</v>
      </c>
      <c r="G68" s="3">
        <v>0.1459</v>
      </c>
      <c r="H68">
        <v>1647114.713</v>
      </c>
      <c r="I68" s="2">
        <v>2712990000000</v>
      </c>
      <c r="J68" s="3">
        <v>0.10290000000000001</v>
      </c>
      <c r="L68" s="4">
        <v>66</v>
      </c>
      <c r="M68" s="5">
        <v>16007290</v>
      </c>
      <c r="N68" s="4">
        <v>19555148.779844899</v>
      </c>
      <c r="O68" s="4">
        <v>15987.333998042601</v>
      </c>
      <c r="P68" s="4">
        <v>19949355.310938802</v>
      </c>
      <c r="Q68" s="4">
        <v>3942065.3109388002</v>
      </c>
    </row>
    <row r="69" spans="1:17">
      <c r="A69" s="1">
        <v>41274</v>
      </c>
      <c r="B69">
        <v>16759095.039999999</v>
      </c>
      <c r="C69">
        <v>18641581.789999999</v>
      </c>
      <c r="D69">
        <v>17468402.82</v>
      </c>
      <c r="E69">
        <v>1882486.7479999999</v>
      </c>
      <c r="F69" s="2">
        <v>3543760000000</v>
      </c>
      <c r="G69" s="3">
        <v>0.1123</v>
      </c>
      <c r="H69">
        <v>709307.78079999995</v>
      </c>
      <c r="I69" s="2">
        <v>503118000000</v>
      </c>
      <c r="J69" s="3">
        <v>4.2299999999999997E-2</v>
      </c>
      <c r="L69" s="4">
        <v>67</v>
      </c>
      <c r="M69" s="5">
        <v>16759095.039999999</v>
      </c>
      <c r="N69" s="4">
        <v>19289932.006458599</v>
      </c>
      <c r="O69" s="4">
        <v>-40253.487478816198</v>
      </c>
      <c r="P69" s="4">
        <v>19571136.113842901</v>
      </c>
      <c r="Q69" s="4">
        <v>2812041.0738429399</v>
      </c>
    </row>
    <row r="70" spans="1:17">
      <c r="A70" s="1">
        <v>41305</v>
      </c>
      <c r="B70">
        <v>6033475.7800000003</v>
      </c>
      <c r="C70">
        <v>15418787.640000001</v>
      </c>
      <c r="D70">
        <v>17301708.32</v>
      </c>
      <c r="E70">
        <v>9385311.8570000008</v>
      </c>
      <c r="F70" s="2">
        <v>88084100000000</v>
      </c>
      <c r="G70" s="3">
        <v>1.5555000000000001</v>
      </c>
      <c r="H70">
        <v>11268232.539999999</v>
      </c>
      <c r="I70" s="2">
        <v>126973000000000</v>
      </c>
      <c r="J70" s="3">
        <v>1.8675999999999999</v>
      </c>
      <c r="L70" s="4">
        <v>68</v>
      </c>
      <c r="M70" s="5">
        <v>6033475.7800000003</v>
      </c>
      <c r="N70" s="4">
        <v>17928058.245081902</v>
      </c>
      <c r="O70" s="4">
        <v>-304577.542258412</v>
      </c>
      <c r="P70" s="4">
        <v>19249678.518979799</v>
      </c>
      <c r="Q70" s="4">
        <v>13216202.7389798</v>
      </c>
    </row>
    <row r="71" spans="1:17">
      <c r="A71" s="1">
        <v>41333</v>
      </c>
      <c r="B71">
        <v>17407936.77</v>
      </c>
      <c r="C71">
        <v>14631584.119999999</v>
      </c>
      <c r="D71">
        <v>16994889.280000001</v>
      </c>
      <c r="E71">
        <v>2776352.6549999998</v>
      </c>
      <c r="F71" s="2">
        <v>7708130000000</v>
      </c>
      <c r="G71" s="3">
        <v>0.1595</v>
      </c>
      <c r="H71">
        <v>413047.495</v>
      </c>
      <c r="I71" s="2">
        <v>170608000000</v>
      </c>
      <c r="J71" s="3">
        <v>2.3699999999999999E-2</v>
      </c>
      <c r="L71" s="4">
        <v>69</v>
      </c>
      <c r="M71" s="5">
        <v>17407936.77</v>
      </c>
      <c r="N71" s="4">
        <v>17601926.309541099</v>
      </c>
      <c r="O71" s="4">
        <v>-308888.42091488</v>
      </c>
      <c r="P71" s="4">
        <v>17623480.7028234</v>
      </c>
      <c r="Q71" s="4">
        <v>215543.93282344201</v>
      </c>
    </row>
    <row r="72" spans="1:17">
      <c r="A72" s="1">
        <v>41364</v>
      </c>
      <c r="B72">
        <v>13250927.9</v>
      </c>
      <c r="C72">
        <v>15479722.039999999</v>
      </c>
      <c r="D72">
        <v>16752404.310000001</v>
      </c>
      <c r="E72">
        <v>2228794.1379999998</v>
      </c>
      <c r="F72" s="2">
        <v>4967520000000</v>
      </c>
      <c r="G72" s="3">
        <v>0.16819999999999999</v>
      </c>
      <c r="H72">
        <v>3501476.41</v>
      </c>
      <c r="I72" s="2">
        <v>12260300000000</v>
      </c>
      <c r="J72" s="3">
        <v>0.26419999999999999</v>
      </c>
      <c r="L72" s="4">
        <v>70</v>
      </c>
      <c r="M72" s="5">
        <v>13250927.9</v>
      </c>
      <c r="N72" s="4">
        <v>16888826.889763601</v>
      </c>
      <c r="O72" s="4">
        <v>-389730.620687405</v>
      </c>
      <c r="P72" s="4">
        <v>17293037.888626199</v>
      </c>
      <c r="Q72" s="4">
        <v>4042109.9886262198</v>
      </c>
    </row>
    <row r="73" spans="1:17">
      <c r="A73" s="1">
        <v>41394</v>
      </c>
      <c r="B73">
        <v>13668072.529999999</v>
      </c>
      <c r="C73">
        <v>13854466.34</v>
      </c>
      <c r="D73">
        <v>15879904.390000001</v>
      </c>
      <c r="E73">
        <v>186393.80669999999</v>
      </c>
      <c r="F73">
        <v>34742651164</v>
      </c>
      <c r="G73" s="3">
        <v>1.3599999999999999E-2</v>
      </c>
      <c r="H73">
        <v>2211831.8640000001</v>
      </c>
      <c r="I73" s="2">
        <v>4892200000000</v>
      </c>
      <c r="J73" s="3">
        <v>0.1618</v>
      </c>
      <c r="L73" s="4">
        <v>71</v>
      </c>
      <c r="M73" s="5">
        <v>13668072.529999999</v>
      </c>
      <c r="N73" s="4">
        <v>16215993.895168601</v>
      </c>
      <c r="O73" s="4">
        <v>-446351.09546892799</v>
      </c>
      <c r="P73" s="4">
        <v>16499096.2690762</v>
      </c>
      <c r="Q73" s="4">
        <v>2831023.7390761902</v>
      </c>
    </row>
    <row r="74" spans="1:17">
      <c r="A74" s="1">
        <v>41425</v>
      </c>
      <c r="B74">
        <v>23569988.440000001</v>
      </c>
      <c r="C74">
        <v>15114916.08</v>
      </c>
      <c r="D74">
        <v>16728743.01</v>
      </c>
      <c r="E74">
        <v>8455072.3629999999</v>
      </c>
      <c r="F74" s="2">
        <v>71488200000000</v>
      </c>
      <c r="G74" s="3">
        <v>0.35870000000000002</v>
      </c>
      <c r="H74">
        <v>6841245.4330000002</v>
      </c>
      <c r="I74" s="2">
        <v>46802600000000</v>
      </c>
      <c r="J74" s="3">
        <v>0.2903</v>
      </c>
      <c r="L74" s="4">
        <v>72</v>
      </c>
      <c r="M74" s="5">
        <v>23569988.440000001</v>
      </c>
      <c r="N74" s="4">
        <v>16549677.3637297</v>
      </c>
      <c r="O74" s="4">
        <v>-290344.18266292103</v>
      </c>
      <c r="P74" s="4">
        <v>15769642.799699601</v>
      </c>
      <c r="Q74" s="4">
        <v>-7800345.6403003596</v>
      </c>
    </row>
    <row r="75" spans="1:17">
      <c r="A75" s="1">
        <v>41455</v>
      </c>
      <c r="B75">
        <v>8431294.4800000004</v>
      </c>
      <c r="C75">
        <v>13726949.32</v>
      </c>
      <c r="D75">
        <v>16184265.550000001</v>
      </c>
      <c r="E75">
        <v>5295654.8370000003</v>
      </c>
      <c r="F75" s="2">
        <v>28044000000000</v>
      </c>
      <c r="G75" s="3">
        <v>0.62809999999999999</v>
      </c>
      <c r="H75">
        <v>7752971.0729999999</v>
      </c>
      <c r="I75" s="2">
        <v>60108600000000</v>
      </c>
      <c r="J75" s="3">
        <v>0.91949999999999998</v>
      </c>
      <c r="L75" s="4">
        <v>73</v>
      </c>
      <c r="M75" s="5">
        <v>8431294.4800000004</v>
      </c>
      <c r="N75" s="4">
        <v>15476529.310960099</v>
      </c>
      <c r="O75" s="4">
        <v>-446904.95668425597</v>
      </c>
      <c r="P75" s="4">
        <v>16259333.1810668</v>
      </c>
      <c r="Q75" s="4">
        <v>7828038.7010667603</v>
      </c>
    </row>
    <row r="76" spans="1:17">
      <c r="A76" s="1">
        <v>41486</v>
      </c>
      <c r="B76">
        <v>21070415.829999998</v>
      </c>
      <c r="C76">
        <v>16233105.99</v>
      </c>
      <c r="D76">
        <v>15825946.810000001</v>
      </c>
      <c r="E76">
        <v>4837309.8380000005</v>
      </c>
      <c r="F76" s="2">
        <v>23399600000000</v>
      </c>
      <c r="G76" s="3">
        <v>0.2296</v>
      </c>
      <c r="H76">
        <v>5244469.0159999998</v>
      </c>
      <c r="I76" s="2">
        <v>27504500000000</v>
      </c>
      <c r="J76" s="3">
        <v>0.24890000000000001</v>
      </c>
      <c r="L76" s="4">
        <v>74</v>
      </c>
      <c r="M76" s="5">
        <v>21070415.829999998</v>
      </c>
      <c r="N76" s="4">
        <v>15633703.5018482</v>
      </c>
      <c r="O76" s="4">
        <v>-326089.12716977199</v>
      </c>
      <c r="P76" s="4">
        <v>15029624.3542758</v>
      </c>
      <c r="Q76" s="4">
        <v>-6040791.47572417</v>
      </c>
    </row>
    <row r="77" spans="1:17">
      <c r="A77" s="1">
        <v>41517</v>
      </c>
      <c r="B77">
        <v>12651068.33</v>
      </c>
      <c r="C77">
        <v>15440294.59</v>
      </c>
      <c r="D77">
        <v>15035939.35</v>
      </c>
      <c r="E77">
        <v>2789226.2549999999</v>
      </c>
      <c r="F77" s="2">
        <v>7779780000000</v>
      </c>
      <c r="G77" s="3">
        <v>0.2205</v>
      </c>
      <c r="H77">
        <v>2384871.02</v>
      </c>
      <c r="I77" s="2">
        <v>5687610000000</v>
      </c>
      <c r="J77" s="3">
        <v>0.1885</v>
      </c>
      <c r="L77" s="4">
        <v>75</v>
      </c>
      <c r="M77" s="5">
        <v>12651068.33</v>
      </c>
      <c r="N77" s="4">
        <v>15041959.7702106</v>
      </c>
      <c r="O77" s="4">
        <v>-379220.04806334199</v>
      </c>
      <c r="P77" s="4">
        <v>15307614.3746785</v>
      </c>
      <c r="Q77" s="4">
        <v>2656546.0446784799</v>
      </c>
    </row>
    <row r="78" spans="1:17">
      <c r="A78" s="1">
        <v>41547</v>
      </c>
      <c r="B78">
        <v>17721236.359999999</v>
      </c>
      <c r="C78">
        <v>16185346</v>
      </c>
      <c r="D78">
        <v>15832534.02</v>
      </c>
      <c r="E78">
        <v>1535890.365</v>
      </c>
      <c r="F78" s="2">
        <v>2358960000000</v>
      </c>
      <c r="G78" s="3">
        <v>8.6699999999999999E-2</v>
      </c>
      <c r="H78">
        <v>1888702.3430000001</v>
      </c>
      <c r="I78" s="2">
        <v>3567200000000</v>
      </c>
      <c r="J78" s="3">
        <v>0.1066</v>
      </c>
      <c r="L78" s="4">
        <v>76</v>
      </c>
      <c r="M78" s="5">
        <v>17721236.359999999</v>
      </c>
      <c r="N78" s="4">
        <v>14968589.3859326</v>
      </c>
      <c r="O78" s="4">
        <v>-318050.11530628701</v>
      </c>
      <c r="P78" s="4">
        <v>14662739.722147301</v>
      </c>
      <c r="Q78" s="4">
        <v>-3058496.6378527102</v>
      </c>
    </row>
    <row r="79" spans="1:17">
      <c r="A79" s="1">
        <v>41578</v>
      </c>
      <c r="B79">
        <v>24235934.050000001</v>
      </c>
      <c r="C79">
        <v>17946656.25</v>
      </c>
      <c r="D79">
        <v>15900561.289999999</v>
      </c>
      <c r="E79">
        <v>6289277.8020000001</v>
      </c>
      <c r="F79" s="2">
        <v>39555000000000</v>
      </c>
      <c r="G79" s="3">
        <v>0.25950000000000001</v>
      </c>
      <c r="H79">
        <v>8335372.7580000004</v>
      </c>
      <c r="I79" s="2">
        <v>69478400000000</v>
      </c>
      <c r="J79" s="3">
        <v>0.34389999999999998</v>
      </c>
      <c r="L79" s="4">
        <v>77</v>
      </c>
      <c r="M79" s="5">
        <v>24235934.050000001</v>
      </c>
      <c r="N79" s="4">
        <v>15609078.748563601</v>
      </c>
      <c r="O79" s="4">
        <v>-126342.21971881299</v>
      </c>
      <c r="P79" s="4">
        <v>14650539.270626299</v>
      </c>
      <c r="Q79" s="4">
        <v>-9585394.7793737296</v>
      </c>
    </row>
    <row r="80" spans="1:17">
      <c r="A80" s="1">
        <v>41608</v>
      </c>
      <c r="B80">
        <v>24455397.609999999</v>
      </c>
      <c r="C80">
        <v>18094224.440000001</v>
      </c>
      <c r="D80">
        <v>16604570.26</v>
      </c>
      <c r="E80">
        <v>6361173.1670000004</v>
      </c>
      <c r="F80" s="2">
        <v>40464500000000</v>
      </c>
      <c r="G80" s="3">
        <v>0.2601</v>
      </c>
      <c r="H80">
        <v>7850827.3499999996</v>
      </c>
      <c r="I80" s="2">
        <v>61635500000000</v>
      </c>
      <c r="J80" s="3">
        <v>0.32100000000000001</v>
      </c>
      <c r="L80" s="4">
        <v>78</v>
      </c>
      <c r="M80" s="5">
        <v>24455397.609999999</v>
      </c>
      <c r="N80" s="4">
        <v>16380002.6369603</v>
      </c>
      <c r="O80" s="4">
        <v>53111.001904290097</v>
      </c>
      <c r="P80" s="4">
        <v>15482736.5288448</v>
      </c>
      <c r="Q80" s="4">
        <v>-8972661.0811551698</v>
      </c>
    </row>
    <row r="81" spans="1:17">
      <c r="A81" s="1">
        <v>41639</v>
      </c>
      <c r="B81">
        <v>4581699.38</v>
      </c>
      <c r="C81">
        <v>17452625.260000002</v>
      </c>
      <c r="D81">
        <v>15589787.289999999</v>
      </c>
      <c r="E81">
        <v>12870925.880000001</v>
      </c>
      <c r="F81" s="2">
        <v>165661000000000</v>
      </c>
      <c r="G81" s="3">
        <v>2.8092000000000001</v>
      </c>
      <c r="H81">
        <v>11008087.91</v>
      </c>
      <c r="I81" s="2">
        <v>121178000000000</v>
      </c>
      <c r="J81" s="3">
        <v>2.4026000000000001</v>
      </c>
      <c r="L81" s="4">
        <v>79</v>
      </c>
      <c r="M81" s="5">
        <v>4581699.38</v>
      </c>
      <c r="N81" s="4">
        <v>15247972.212978199</v>
      </c>
      <c r="O81" s="4">
        <v>-183917.28327300301</v>
      </c>
      <c r="P81" s="4">
        <v>16433113.638864599</v>
      </c>
      <c r="Q81" s="4">
        <v>11851414.2588646</v>
      </c>
    </row>
    <row r="82" spans="1:17">
      <c r="A82" s="1">
        <v>41670</v>
      </c>
      <c r="B82">
        <v>26023910.329999998</v>
      </c>
      <c r="C82">
        <v>18278207.68</v>
      </c>
      <c r="D82">
        <v>17255656.829999998</v>
      </c>
      <c r="E82">
        <v>7745702.6529999999</v>
      </c>
      <c r="F82" s="2">
        <v>59995900000000</v>
      </c>
      <c r="G82" s="3">
        <v>0.29759999999999998</v>
      </c>
      <c r="H82">
        <v>8768253.4959999993</v>
      </c>
      <c r="I82" s="2">
        <v>76882300000000</v>
      </c>
      <c r="J82" s="3">
        <v>0.33689999999999998</v>
      </c>
      <c r="L82" s="4">
        <v>80</v>
      </c>
      <c r="M82" s="5">
        <v>26023910.329999998</v>
      </c>
      <c r="N82" s="4">
        <v>16160040.4697347</v>
      </c>
      <c r="O82" s="4">
        <v>35279.8247328941</v>
      </c>
      <c r="P82" s="4">
        <v>15064054.929705201</v>
      </c>
      <c r="Q82" s="4">
        <v>-10959855.400294799</v>
      </c>
    </row>
    <row r="83" spans="1:17">
      <c r="A83" s="1">
        <v>41698</v>
      </c>
      <c r="B83">
        <v>26263403.350000001</v>
      </c>
      <c r="C83">
        <v>20546930.18</v>
      </c>
      <c r="D83">
        <v>17993612.379999999</v>
      </c>
      <c r="E83">
        <v>5716473.1699999999</v>
      </c>
      <c r="F83" s="2">
        <v>32678100000000</v>
      </c>
      <c r="G83" s="3">
        <v>0.2177</v>
      </c>
      <c r="H83">
        <v>8269790.9680000003</v>
      </c>
      <c r="I83" s="2">
        <v>68389400000000</v>
      </c>
      <c r="J83" s="3">
        <v>0.31490000000000001</v>
      </c>
      <c r="L83" s="4">
        <v>81</v>
      </c>
      <c r="M83" s="5">
        <v>26263403.350000001</v>
      </c>
      <c r="N83" s="4">
        <v>17202128.6000208</v>
      </c>
      <c r="O83" s="4">
        <v>236641.48584354299</v>
      </c>
      <c r="P83" s="4">
        <v>16195320.294467499</v>
      </c>
      <c r="Q83" s="4">
        <v>-10068083.0555325</v>
      </c>
    </row>
    <row r="84" spans="1:17">
      <c r="A84" s="1">
        <v>41729</v>
      </c>
      <c r="B84">
        <v>13242894.58</v>
      </c>
      <c r="C84">
        <v>19800539.879999999</v>
      </c>
      <c r="D84">
        <v>17992942.940000001</v>
      </c>
      <c r="E84">
        <v>6557645.3030000003</v>
      </c>
      <c r="F84" s="2">
        <v>43002700000000</v>
      </c>
      <c r="G84" s="3">
        <v>0.49519999999999997</v>
      </c>
      <c r="H84">
        <v>4750048.3590000002</v>
      </c>
      <c r="I84" s="2">
        <v>22563000000000</v>
      </c>
      <c r="J84" s="3">
        <v>0.35870000000000002</v>
      </c>
      <c r="L84" s="4">
        <v>82</v>
      </c>
      <c r="M84" s="5">
        <v>13242894.58</v>
      </c>
      <c r="N84" s="4">
        <v>17019182.535277899</v>
      </c>
      <c r="O84" s="4">
        <v>152723.97572625699</v>
      </c>
      <c r="P84" s="4">
        <v>17438770.085864302</v>
      </c>
      <c r="Q84" s="4">
        <v>4195875.5058643399</v>
      </c>
    </row>
    <row r="85" spans="1:17">
      <c r="A85" s="1">
        <v>41759</v>
      </c>
      <c r="B85">
        <v>18645351.620000001</v>
      </c>
      <c r="C85">
        <v>18868776.149999999</v>
      </c>
      <c r="D85">
        <v>18407716.199999999</v>
      </c>
      <c r="E85">
        <v>223424.52499999999</v>
      </c>
      <c r="F85">
        <v>49918518371</v>
      </c>
      <c r="G85" s="3">
        <v>1.2E-2</v>
      </c>
      <c r="H85">
        <v>237635.42329999999</v>
      </c>
      <c r="I85">
        <v>56470594423</v>
      </c>
      <c r="J85" s="3">
        <v>1.2699999999999999E-2</v>
      </c>
      <c r="L85" s="4">
        <v>83</v>
      </c>
      <c r="M85" s="5">
        <v>18645351.620000001</v>
      </c>
      <c r="N85" s="4">
        <v>17319251.021903701</v>
      </c>
      <c r="O85" s="4">
        <v>182192.87790617399</v>
      </c>
      <c r="P85" s="4">
        <v>17171906.511004198</v>
      </c>
      <c r="Q85" s="4">
        <v>-1473445.10899584</v>
      </c>
    </row>
    <row r="86" spans="1:17">
      <c r="A86" s="1">
        <v>41790</v>
      </c>
      <c r="B86">
        <v>26062852.670000002</v>
      </c>
      <c r="C86">
        <v>19136685.32</v>
      </c>
      <c r="D86">
        <v>18615454.879999999</v>
      </c>
      <c r="E86">
        <v>6926167.3480000002</v>
      </c>
      <c r="F86" s="2">
        <v>47971800000000</v>
      </c>
      <c r="G86" s="3">
        <v>0.26569999999999999</v>
      </c>
      <c r="H86">
        <v>7447397.7869999995</v>
      </c>
      <c r="I86" s="2">
        <v>55463700000000</v>
      </c>
      <c r="J86" s="3">
        <v>0.28570000000000001</v>
      </c>
      <c r="L86" s="4">
        <v>84</v>
      </c>
      <c r="M86" s="5">
        <v>26062852.670000002</v>
      </c>
      <c r="N86" s="4">
        <v>18357584.7768289</v>
      </c>
      <c r="O86" s="4">
        <v>353421.05330997502</v>
      </c>
      <c r="P86" s="4">
        <v>17501443.899809901</v>
      </c>
      <c r="Q86" s="4">
        <v>-8561408.7701900806</v>
      </c>
    </row>
    <row r="87" spans="1:17">
      <c r="A87" s="1">
        <v>41820</v>
      </c>
      <c r="B87">
        <v>32154956.579999998</v>
      </c>
      <c r="C87">
        <v>23732228.190000001</v>
      </c>
      <c r="D87">
        <v>20592426.719999999</v>
      </c>
      <c r="E87">
        <v>8422728.3920000009</v>
      </c>
      <c r="F87" s="2">
        <v>70942400000000</v>
      </c>
      <c r="G87" s="3">
        <v>0.26190000000000002</v>
      </c>
      <c r="H87">
        <v>11562529.859999999</v>
      </c>
      <c r="I87" s="2">
        <v>133692000000000</v>
      </c>
      <c r="J87" s="3">
        <v>0.35959999999999998</v>
      </c>
      <c r="L87" s="4">
        <v>85</v>
      </c>
      <c r="M87" s="5">
        <v>32154956.579999998</v>
      </c>
      <c r="N87" s="4">
        <v>20055400.905125</v>
      </c>
      <c r="O87" s="4">
        <v>622300.06830719695</v>
      </c>
      <c r="P87" s="4">
        <v>18711005.830138899</v>
      </c>
      <c r="Q87" s="4">
        <v>-13443950.749861101</v>
      </c>
    </row>
    <row r="88" spans="1:17">
      <c r="A88" s="1">
        <v>41851</v>
      </c>
      <c r="B88">
        <v>21318439.550000001</v>
      </c>
      <c r="C88">
        <v>22947983.059999999</v>
      </c>
      <c r="D88">
        <v>20613095.370000001</v>
      </c>
      <c r="E88">
        <v>1629543.5079999999</v>
      </c>
      <c r="F88" s="2">
        <v>2655410000000</v>
      </c>
      <c r="G88" s="3">
        <v>7.6399999999999996E-2</v>
      </c>
      <c r="H88">
        <v>705344.1825</v>
      </c>
      <c r="I88" s="2">
        <v>497510000000</v>
      </c>
      <c r="J88" s="3">
        <v>3.3099999999999997E-2</v>
      </c>
      <c r="L88" s="4">
        <v>86</v>
      </c>
      <c r="M88" s="5">
        <v>21318439.550000001</v>
      </c>
      <c r="N88" s="4">
        <v>20741774.831089001</v>
      </c>
      <c r="O88" s="4">
        <v>635114.83983855299</v>
      </c>
      <c r="P88" s="4">
        <v>20677700.973432198</v>
      </c>
      <c r="Q88" s="4">
        <v>-640738.57656779105</v>
      </c>
    </row>
    <row r="89" spans="1:17">
      <c r="A89" s="1">
        <v>41882</v>
      </c>
      <c r="B89">
        <v>10423281.59</v>
      </c>
      <c r="C89">
        <v>20307962.77</v>
      </c>
      <c r="D89">
        <v>20427446.469999999</v>
      </c>
      <c r="E89">
        <v>9884681.1750000007</v>
      </c>
      <c r="F89" s="2">
        <v>97706900000000</v>
      </c>
      <c r="G89" s="3">
        <v>0.94830000000000003</v>
      </c>
      <c r="H89">
        <v>10004164.880000001</v>
      </c>
      <c r="I89" s="2">
        <v>100083000000000</v>
      </c>
      <c r="J89" s="3">
        <v>0.95979999999999999</v>
      </c>
      <c r="L89" s="4">
        <v>87</v>
      </c>
      <c r="M89" s="5">
        <v>10423281.59</v>
      </c>
      <c r="N89" s="4">
        <v>20281528.8628348</v>
      </c>
      <c r="O89" s="4">
        <v>416042.67822000303</v>
      </c>
      <c r="P89" s="4">
        <v>21376889.670927498</v>
      </c>
      <c r="Q89" s="4">
        <v>10953608.080927501</v>
      </c>
    </row>
    <row r="90" spans="1:17">
      <c r="A90" s="1">
        <v>41912</v>
      </c>
      <c r="B90">
        <v>12652347.1</v>
      </c>
      <c r="C90">
        <v>20209538.190000001</v>
      </c>
      <c r="D90">
        <v>20005039.030000001</v>
      </c>
      <c r="E90">
        <v>7557191.085</v>
      </c>
      <c r="F90" s="2">
        <v>57111100000000</v>
      </c>
      <c r="G90" s="3">
        <v>0.59730000000000005</v>
      </c>
      <c r="H90">
        <v>7352691.9340000004</v>
      </c>
      <c r="I90" s="2">
        <v>54062100000000</v>
      </c>
      <c r="J90" s="3">
        <v>0.58109999999999995</v>
      </c>
      <c r="L90" s="4">
        <v>88</v>
      </c>
      <c r="M90" s="5">
        <v>12652347.1</v>
      </c>
      <c r="N90" s="4">
        <v>19893049.096949302</v>
      </c>
      <c r="O90" s="4">
        <v>255138.189398908</v>
      </c>
      <c r="P90" s="4">
        <v>20697571.5410548</v>
      </c>
      <c r="Q90" s="4">
        <v>8045224.4410547903</v>
      </c>
    </row>
    <row r="91" spans="1:17">
      <c r="A91" s="1">
        <v>41943</v>
      </c>
      <c r="B91">
        <v>24070963.550000001</v>
      </c>
      <c r="C91">
        <v>21113806.84</v>
      </c>
      <c r="D91">
        <v>19991291.489999998</v>
      </c>
      <c r="E91">
        <v>2957156.71</v>
      </c>
      <c r="F91" s="2">
        <v>8744780000000</v>
      </c>
      <c r="G91" s="3">
        <v>0.1229</v>
      </c>
      <c r="H91">
        <v>4079672.0580000002</v>
      </c>
      <c r="I91" s="2">
        <v>16643700000000</v>
      </c>
      <c r="J91" s="3">
        <v>0.16950000000000001</v>
      </c>
      <c r="L91" s="4">
        <v>89</v>
      </c>
      <c r="M91" s="5">
        <v>24070963.550000001</v>
      </c>
      <c r="N91" s="4">
        <v>20540464.912713401</v>
      </c>
      <c r="O91" s="4">
        <v>333593.71467194299</v>
      </c>
      <c r="P91" s="4">
        <v>20148187.286348201</v>
      </c>
      <c r="Q91" s="4">
        <v>-3922776.2636517799</v>
      </c>
    </row>
    <row r="92" spans="1:17">
      <c r="A92" s="1">
        <v>41973</v>
      </c>
      <c r="B92">
        <v>7538680.6500000004</v>
      </c>
      <c r="C92">
        <v>18026444.84</v>
      </c>
      <c r="D92">
        <v>18581565.079999998</v>
      </c>
      <c r="E92">
        <v>10487764.189999999</v>
      </c>
      <c r="F92" s="2">
        <v>109993000000000</v>
      </c>
      <c r="G92" s="3">
        <v>1.3912</v>
      </c>
      <c r="H92">
        <v>11042884.43</v>
      </c>
      <c r="I92" s="2">
        <v>121945000000000</v>
      </c>
      <c r="J92" s="3">
        <v>1.4648000000000001</v>
      </c>
      <c r="L92" s="4">
        <v>90</v>
      </c>
      <c r="M92" s="5">
        <v>7538680.6500000004</v>
      </c>
      <c r="N92" s="4">
        <v>19540520.8296468</v>
      </c>
      <c r="O92" s="4">
        <v>66886.155124236393</v>
      </c>
      <c r="P92" s="4">
        <v>20874058.6273853</v>
      </c>
      <c r="Q92" s="4">
        <v>13335377.977385299</v>
      </c>
    </row>
    <row r="93" spans="1:17">
      <c r="A93" s="1">
        <v>42004</v>
      </c>
      <c r="B93">
        <v>14789077.609999999</v>
      </c>
      <c r="C93">
        <v>15132131.68</v>
      </c>
      <c r="D93">
        <v>19432179.93</v>
      </c>
      <c r="E93">
        <v>343054.065</v>
      </c>
      <c r="F93" s="2">
        <v>117686000000</v>
      </c>
      <c r="G93" s="3">
        <v>2.3199999999999998E-2</v>
      </c>
      <c r="H93">
        <v>4643102.3219999997</v>
      </c>
      <c r="I93" s="2">
        <v>21558400000000</v>
      </c>
      <c r="J93" s="3">
        <v>0.314</v>
      </c>
      <c r="M93">
        <v>14789077.609999999</v>
      </c>
      <c r="P93" s="9">
        <v>19607406.984770998</v>
      </c>
      <c r="Q93">
        <f>P93-M93</f>
        <v>4818329.374770999</v>
      </c>
    </row>
    <row r="94" spans="1:17">
      <c r="A94" s="1">
        <v>42035</v>
      </c>
      <c r="B94">
        <v>15314607.960000001</v>
      </c>
      <c r="C94">
        <v>14131493.08</v>
      </c>
      <c r="D94">
        <v>18539738.07</v>
      </c>
      <c r="E94">
        <v>1183114.8829999999</v>
      </c>
      <c r="F94" s="2">
        <v>1399760000000</v>
      </c>
      <c r="G94" s="3">
        <v>7.7299999999999994E-2</v>
      </c>
      <c r="H94">
        <v>3225130.108</v>
      </c>
      <c r="I94" s="2">
        <v>10401500000000</v>
      </c>
      <c r="J94" s="3">
        <v>0.21060000000000001</v>
      </c>
      <c r="M94">
        <v>15314607.960000001</v>
      </c>
      <c r="P94" s="9">
        <v>19674293.139895301</v>
      </c>
      <c r="Q94">
        <f t="shared" ref="Q94:Q102" si="0">P94-M94</f>
        <v>4359685.1798953004</v>
      </c>
    </row>
    <row r="95" spans="1:17">
      <c r="A95" s="1">
        <v>42063</v>
      </c>
      <c r="B95">
        <v>22153946.73</v>
      </c>
      <c r="C95">
        <v>16086603.93</v>
      </c>
      <c r="D95">
        <v>18197283.350000001</v>
      </c>
      <c r="E95">
        <v>6067342.7970000003</v>
      </c>
      <c r="F95" s="2">
        <v>36812600000000</v>
      </c>
      <c r="G95" s="3">
        <v>0.27389999999999998</v>
      </c>
      <c r="H95">
        <v>3956663.3810000001</v>
      </c>
      <c r="I95" s="2">
        <v>15655200000000</v>
      </c>
      <c r="J95" s="3">
        <v>0.17860000000000001</v>
      </c>
      <c r="M95">
        <v>22153946.73</v>
      </c>
      <c r="P95" s="9">
        <v>19741179.2950195</v>
      </c>
      <c r="Q95">
        <f t="shared" si="0"/>
        <v>-2412767.4349805005</v>
      </c>
    </row>
    <row r="96" spans="1:17">
      <c r="A96" s="1">
        <v>42094</v>
      </c>
      <c r="B96">
        <v>36976808.109999999</v>
      </c>
      <c r="C96">
        <v>20140680.77</v>
      </c>
      <c r="D96">
        <v>20175109.48</v>
      </c>
      <c r="E96">
        <v>16836127.34</v>
      </c>
      <c r="F96" s="2">
        <v>283455000000000</v>
      </c>
      <c r="G96" s="3">
        <v>0.45529999999999998</v>
      </c>
      <c r="H96">
        <v>16801698.629999999</v>
      </c>
      <c r="I96" s="2">
        <v>282297000000000</v>
      </c>
      <c r="J96" s="3">
        <v>0.45440000000000003</v>
      </c>
      <c r="M96">
        <v>36976808.109999999</v>
      </c>
      <c r="P96" s="9">
        <v>19808065.450143799</v>
      </c>
      <c r="Q96">
        <f t="shared" si="0"/>
        <v>-17168742.6598562</v>
      </c>
    </row>
    <row r="97" spans="1:17">
      <c r="A97" s="1">
        <v>42124</v>
      </c>
      <c r="B97">
        <v>24139671.91</v>
      </c>
      <c r="C97">
        <v>20152132.16</v>
      </c>
      <c r="D97">
        <v>20632969.5</v>
      </c>
      <c r="E97">
        <v>3987539.7480000001</v>
      </c>
      <c r="F97" s="2">
        <v>15900500000000</v>
      </c>
      <c r="G97" s="3">
        <v>0.16520000000000001</v>
      </c>
      <c r="H97">
        <v>3506702.409</v>
      </c>
      <c r="I97" s="2">
        <v>12297000000000</v>
      </c>
      <c r="J97" s="3">
        <v>0.14530000000000001</v>
      </c>
      <c r="M97">
        <v>24139671.91</v>
      </c>
      <c r="P97" s="9">
        <v>19874951.605268002</v>
      </c>
      <c r="Q97">
        <f t="shared" si="0"/>
        <v>-4264720.3047319986</v>
      </c>
    </row>
    <row r="98" spans="1:17">
      <c r="A98" s="1">
        <v>42155</v>
      </c>
      <c r="B98">
        <v>26237263.890000001</v>
      </c>
      <c r="C98">
        <v>23268562.699999999</v>
      </c>
      <c r="D98">
        <v>20647503.77</v>
      </c>
      <c r="E98">
        <v>2968701.1880000001</v>
      </c>
      <c r="F98" s="2">
        <v>8813190000000</v>
      </c>
      <c r="G98" s="3">
        <v>0.11310000000000001</v>
      </c>
      <c r="H98">
        <v>5589760.1210000003</v>
      </c>
      <c r="I98" s="2">
        <v>31245400000000</v>
      </c>
      <c r="J98" s="3">
        <v>0.21299999999999999</v>
      </c>
      <c r="M98">
        <v>26237263.890000001</v>
      </c>
      <c r="P98" s="9">
        <v>19941837.7603922</v>
      </c>
      <c r="Q98">
        <f t="shared" si="0"/>
        <v>-6295426.1296078004</v>
      </c>
    </row>
    <row r="99" spans="1:17">
      <c r="A99" s="1">
        <v>42185</v>
      </c>
      <c r="B99">
        <v>23028228.969999999</v>
      </c>
      <c r="C99">
        <v>24641754.600000001</v>
      </c>
      <c r="D99">
        <v>19886943.140000001</v>
      </c>
      <c r="E99">
        <v>1613525.625</v>
      </c>
      <c r="F99" s="2">
        <v>2603460000000</v>
      </c>
      <c r="G99" s="3">
        <v>7.0099999999999996E-2</v>
      </c>
      <c r="H99">
        <v>3141285.835</v>
      </c>
      <c r="I99" s="2">
        <v>9867680000000</v>
      </c>
      <c r="J99" s="3">
        <v>0.13639999999999999</v>
      </c>
      <c r="M99">
        <v>23028228.969999999</v>
      </c>
      <c r="P99" s="9">
        <v>20008723.915516499</v>
      </c>
      <c r="Q99">
        <f t="shared" si="0"/>
        <v>-3019505.0544834994</v>
      </c>
    </row>
    <row r="100" spans="1:17">
      <c r="A100" s="1">
        <v>42216</v>
      </c>
      <c r="B100">
        <v>8490790.5600000005</v>
      </c>
      <c r="C100">
        <v>23504451.699999999</v>
      </c>
      <c r="D100">
        <v>18817972.390000001</v>
      </c>
      <c r="E100">
        <v>15013661.140000001</v>
      </c>
      <c r="F100" s="2">
        <v>225410000000000</v>
      </c>
      <c r="G100" s="3">
        <v>1.7682</v>
      </c>
      <c r="H100">
        <v>10327181.83</v>
      </c>
      <c r="I100" s="2">
        <v>106651000000000</v>
      </c>
      <c r="J100" s="3">
        <v>1.2162999999999999</v>
      </c>
      <c r="M100">
        <v>8490790.5600000005</v>
      </c>
      <c r="P100" s="9">
        <v>20075610.070640702</v>
      </c>
      <c r="Q100">
        <f t="shared" si="0"/>
        <v>11584819.510640701</v>
      </c>
    </row>
    <row r="101" spans="1:17">
      <c r="A101" s="1">
        <v>42247</v>
      </c>
      <c r="B101">
        <v>18031143.350000001</v>
      </c>
      <c r="C101">
        <v>22817317.800000001</v>
      </c>
      <c r="D101">
        <v>19451960.870000001</v>
      </c>
      <c r="E101">
        <v>4786174.4479999999</v>
      </c>
      <c r="F101" s="2">
        <v>22907500000000</v>
      </c>
      <c r="G101" s="3">
        <v>0.26540000000000002</v>
      </c>
      <c r="H101">
        <v>1420817.5160000001</v>
      </c>
      <c r="I101" s="2">
        <v>2018720000000</v>
      </c>
      <c r="J101" s="3">
        <v>7.8799999999999995E-2</v>
      </c>
      <c r="M101">
        <v>18031143.350000001</v>
      </c>
      <c r="P101" s="9">
        <v>20142496.2257649</v>
      </c>
      <c r="Q101">
        <f t="shared" si="0"/>
        <v>2111352.875764899</v>
      </c>
    </row>
    <row r="102" spans="1:17">
      <c r="A102" s="1">
        <v>42277</v>
      </c>
      <c r="B102">
        <v>1662612</v>
      </c>
      <c r="C102">
        <v>16931618.449999999</v>
      </c>
      <c r="D102">
        <v>18536149.609999999</v>
      </c>
      <c r="E102">
        <v>15269006.449999999</v>
      </c>
      <c r="F102" s="2">
        <v>233143000000000</v>
      </c>
      <c r="G102" s="3">
        <v>9.1837</v>
      </c>
      <c r="H102">
        <v>16873537.609999999</v>
      </c>
      <c r="I102" s="2">
        <v>284716000000000</v>
      </c>
      <c r="J102" s="3">
        <v>10.1488</v>
      </c>
      <c r="M102">
        <v>1662612</v>
      </c>
      <c r="P102" s="9">
        <v>20209382.3808892</v>
      </c>
      <c r="Q102">
        <f t="shared" si="0"/>
        <v>18546770.3808892</v>
      </c>
    </row>
    <row r="103" spans="1:17">
      <c r="A103" s="1">
        <v>42308</v>
      </c>
      <c r="C103">
        <v>15490007.75</v>
      </c>
      <c r="D103">
        <v>18032984.699999999</v>
      </c>
    </row>
    <row r="104" spans="1:17">
      <c r="A104" s="1">
        <v>42338</v>
      </c>
      <c r="C104">
        <v>12803193.720000001</v>
      </c>
      <c r="D104">
        <v>19082415.109999999</v>
      </c>
    </row>
    <row r="105" spans="1:17">
      <c r="A105" s="1">
        <v>42369</v>
      </c>
      <c r="C105">
        <v>9394848.6370000001</v>
      </c>
      <c r="D105">
        <v>19559452.609999999</v>
      </c>
    </row>
    <row r="106" spans="1:17">
      <c r="A106" s="1">
        <v>42400</v>
      </c>
      <c r="C106">
        <v>9846877.6750000007</v>
      </c>
      <c r="D106">
        <v>20090058.190000001</v>
      </c>
    </row>
    <row r="107" spans="1:17">
      <c r="A107" s="1">
        <v>42428</v>
      </c>
      <c r="C107">
        <v>1662612</v>
      </c>
      <c r="D107">
        <v>19795216.969999999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2023-02-02T07:45:59Z</dcterms:created>
  <dcterms:modified xsi:type="dcterms:W3CDTF">2023-02-02T12:46:54Z</dcterms:modified>
</cp:coreProperties>
</file>