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fael\Desktop\ERU\"/>
    </mc:Choice>
  </mc:AlternateContent>
  <bookViews>
    <workbookView xWindow="0" yWindow="0" windowWidth="28800" windowHeight="12371" tabRatio="725"/>
  </bookViews>
  <sheets>
    <sheet name="TB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S41" i="1" l="1"/>
  <c r="DS40" i="1"/>
  <c r="DS39" i="1"/>
  <c r="DS38" i="1"/>
  <c r="DS37" i="1"/>
  <c r="DS36" i="1"/>
  <c r="DS35" i="1"/>
  <c r="DS34" i="1"/>
  <c r="DS33" i="1"/>
  <c r="DS32" i="1"/>
  <c r="DS31" i="1"/>
  <c r="DS30" i="1"/>
  <c r="DS29" i="1"/>
  <c r="DS28" i="1"/>
  <c r="DS27" i="1"/>
  <c r="DS26" i="1"/>
  <c r="DS25" i="1"/>
  <c r="DS24" i="1"/>
  <c r="DS23" i="1"/>
  <c r="DS22" i="1"/>
  <c r="DS21" i="1"/>
  <c r="DS20" i="1"/>
  <c r="DS19" i="1"/>
  <c r="DS18" i="1"/>
  <c r="DS17" i="1"/>
  <c r="DS16" i="1"/>
  <c r="DS15" i="1"/>
  <c r="DS14" i="1"/>
  <c r="DS13" i="1"/>
  <c r="DS12" i="1"/>
  <c r="DS11" i="1"/>
  <c r="DS10" i="1"/>
  <c r="DS9" i="1"/>
  <c r="DS8" i="1"/>
  <c r="DS7" i="1"/>
  <c r="DS6" i="1"/>
  <c r="DS5" i="1"/>
  <c r="DQ41" i="1"/>
  <c r="DQ40" i="1"/>
  <c r="DQ39" i="1"/>
  <c r="DQ38" i="1"/>
  <c r="DQ37" i="1"/>
  <c r="DQ36" i="1"/>
  <c r="DQ35" i="1"/>
  <c r="DQ34" i="1"/>
  <c r="DQ33" i="1"/>
  <c r="DQ32" i="1"/>
  <c r="DQ31" i="1"/>
  <c r="DQ30" i="1"/>
  <c r="DQ29" i="1"/>
  <c r="DQ28" i="1"/>
  <c r="DQ27" i="1"/>
  <c r="DQ26" i="1"/>
  <c r="DQ25" i="1"/>
  <c r="DQ24" i="1"/>
  <c r="DQ23" i="1"/>
  <c r="DQ22" i="1"/>
  <c r="DQ21" i="1"/>
  <c r="DQ20" i="1"/>
  <c r="DQ19" i="1"/>
  <c r="DQ18" i="1"/>
  <c r="DQ17" i="1"/>
  <c r="DQ16" i="1"/>
  <c r="DQ15" i="1"/>
  <c r="DQ14" i="1"/>
  <c r="DQ13" i="1"/>
  <c r="DQ12" i="1"/>
  <c r="DQ11" i="1"/>
  <c r="DQ10" i="1"/>
  <c r="DQ9" i="1"/>
  <c r="DQ8" i="1"/>
  <c r="DQ7" i="1"/>
  <c r="DQ6" i="1"/>
  <c r="DQ5" i="1"/>
  <c r="DO41" i="1"/>
  <c r="DO40" i="1"/>
  <c r="DO39" i="1"/>
  <c r="DO38" i="1"/>
  <c r="DO37" i="1"/>
  <c r="DO36" i="1"/>
  <c r="DO35" i="1"/>
  <c r="DO34" i="1"/>
  <c r="DO33" i="1"/>
  <c r="DO32" i="1"/>
  <c r="DO31" i="1"/>
  <c r="DO30" i="1"/>
  <c r="DO29" i="1"/>
  <c r="DO28" i="1"/>
  <c r="DO27" i="1"/>
  <c r="DO26" i="1"/>
  <c r="DO25" i="1"/>
  <c r="DO24" i="1"/>
  <c r="DO23" i="1"/>
  <c r="DO22" i="1"/>
  <c r="DO21" i="1"/>
  <c r="DO20" i="1"/>
  <c r="DO19" i="1"/>
  <c r="DO18" i="1"/>
  <c r="DO17" i="1"/>
  <c r="DO16" i="1"/>
  <c r="DO15" i="1"/>
  <c r="DO14" i="1"/>
  <c r="DO13" i="1"/>
  <c r="DO12" i="1"/>
  <c r="DO11" i="1"/>
  <c r="DO10" i="1"/>
  <c r="DO9" i="1"/>
  <c r="DO8" i="1"/>
  <c r="DO7" i="1"/>
  <c r="DO6" i="1"/>
  <c r="DO5" i="1"/>
  <c r="DM41" i="1"/>
  <c r="DM40" i="1"/>
  <c r="DM39" i="1"/>
  <c r="DM38" i="1"/>
  <c r="DM37" i="1"/>
  <c r="DM36" i="1"/>
  <c r="DM35" i="1"/>
  <c r="DM34" i="1"/>
  <c r="DM33" i="1"/>
  <c r="DM32" i="1"/>
  <c r="DM31" i="1"/>
  <c r="DM30" i="1"/>
  <c r="DM29" i="1"/>
  <c r="DM28" i="1"/>
  <c r="DM27" i="1"/>
  <c r="DM26" i="1"/>
  <c r="DM25" i="1"/>
  <c r="DM24" i="1"/>
  <c r="DM23" i="1"/>
  <c r="DM22" i="1"/>
  <c r="DM21" i="1"/>
  <c r="DM20" i="1"/>
  <c r="DM19" i="1"/>
  <c r="DM18" i="1"/>
  <c r="DM17" i="1"/>
  <c r="DM16" i="1"/>
  <c r="DM15" i="1"/>
  <c r="DM14" i="1"/>
  <c r="DM13" i="1"/>
  <c r="DM12" i="1"/>
  <c r="DM11" i="1"/>
  <c r="DM10" i="1"/>
  <c r="DM9" i="1"/>
  <c r="DM8" i="1"/>
  <c r="DM7" i="1"/>
  <c r="DM6" i="1"/>
  <c r="DM5" i="1"/>
  <c r="DK41" i="1"/>
  <c r="DK40" i="1"/>
  <c r="DK39" i="1"/>
  <c r="DK38" i="1"/>
  <c r="DK37" i="1"/>
  <c r="DK36" i="1"/>
  <c r="DK35" i="1"/>
  <c r="DK34" i="1"/>
  <c r="DK33" i="1"/>
  <c r="DK32" i="1"/>
  <c r="DK31" i="1"/>
  <c r="DK30" i="1"/>
  <c r="DK29" i="1"/>
  <c r="DK28" i="1"/>
  <c r="DK27" i="1"/>
  <c r="DK26" i="1"/>
  <c r="DK25" i="1"/>
  <c r="DK24" i="1"/>
  <c r="DK23" i="1"/>
  <c r="DK22" i="1"/>
  <c r="DK21" i="1"/>
  <c r="DK20" i="1"/>
  <c r="DK19" i="1"/>
  <c r="DK18" i="1"/>
  <c r="DK17" i="1"/>
  <c r="DK16" i="1"/>
  <c r="DK15" i="1"/>
  <c r="DK14" i="1"/>
  <c r="DK13" i="1"/>
  <c r="DK12" i="1"/>
  <c r="DK11" i="1"/>
  <c r="DK10" i="1"/>
  <c r="DK9" i="1"/>
  <c r="DK8" i="1"/>
  <c r="DK7" i="1"/>
  <c r="DK6" i="1"/>
  <c r="DK5" i="1"/>
  <c r="DI41" i="1"/>
  <c r="DI40" i="1"/>
  <c r="DI39" i="1"/>
  <c r="DI38" i="1"/>
  <c r="DI37" i="1"/>
  <c r="DI36" i="1"/>
  <c r="DI35" i="1"/>
  <c r="DI34" i="1"/>
  <c r="DI33" i="1"/>
  <c r="DI32" i="1"/>
  <c r="DI31" i="1"/>
  <c r="DI30" i="1"/>
  <c r="DI29" i="1"/>
  <c r="DI28" i="1"/>
  <c r="DI27" i="1"/>
  <c r="DI26" i="1"/>
  <c r="DI25" i="1"/>
  <c r="DI24" i="1"/>
  <c r="DI23" i="1"/>
  <c r="DI22" i="1"/>
  <c r="DI21" i="1"/>
  <c r="DI20" i="1"/>
  <c r="DI19" i="1"/>
  <c r="DI18" i="1"/>
  <c r="DI17" i="1"/>
  <c r="DI16" i="1"/>
  <c r="DI15" i="1"/>
  <c r="DI14" i="1"/>
  <c r="DI13" i="1"/>
  <c r="DI12" i="1"/>
  <c r="DI11" i="1"/>
  <c r="DI10" i="1"/>
  <c r="DI9" i="1"/>
  <c r="DI8" i="1"/>
  <c r="DI7" i="1"/>
  <c r="DI6" i="1"/>
  <c r="DI5" i="1"/>
  <c r="DG41" i="1"/>
  <c r="DG40" i="1"/>
  <c r="DG39" i="1"/>
  <c r="DG38" i="1"/>
  <c r="DG37" i="1"/>
  <c r="DG36" i="1"/>
  <c r="DG35" i="1"/>
  <c r="DG34" i="1"/>
  <c r="DG33" i="1"/>
  <c r="DG32" i="1"/>
  <c r="DG31" i="1"/>
  <c r="DG30" i="1"/>
  <c r="DG29" i="1"/>
  <c r="DG28" i="1"/>
  <c r="DG27" i="1"/>
  <c r="DG26" i="1"/>
  <c r="DG25" i="1"/>
  <c r="DG24" i="1"/>
  <c r="DG23" i="1"/>
  <c r="DG22" i="1"/>
  <c r="DG21" i="1"/>
  <c r="DG20" i="1"/>
  <c r="DG19" i="1"/>
  <c r="DG18" i="1"/>
  <c r="DG17" i="1"/>
  <c r="DG16" i="1"/>
  <c r="DG15" i="1"/>
  <c r="DG14" i="1"/>
  <c r="DG13" i="1"/>
  <c r="DG12" i="1"/>
  <c r="DG11" i="1"/>
  <c r="DG10" i="1"/>
  <c r="DG9" i="1"/>
  <c r="DG8" i="1"/>
  <c r="DG7" i="1"/>
  <c r="DG6" i="1"/>
  <c r="DG5" i="1"/>
  <c r="DE41" i="1"/>
  <c r="DE40" i="1"/>
  <c r="DE39" i="1"/>
  <c r="DE38" i="1"/>
  <c r="DE37" i="1"/>
  <c r="DE36" i="1"/>
  <c r="DE35" i="1"/>
  <c r="DE34" i="1"/>
  <c r="DE33" i="1"/>
  <c r="DE32" i="1"/>
  <c r="DE31" i="1"/>
  <c r="DE30" i="1"/>
  <c r="DE29" i="1"/>
  <c r="DE28" i="1"/>
  <c r="DE27" i="1"/>
  <c r="DE26" i="1"/>
  <c r="DE25" i="1"/>
  <c r="DE24" i="1"/>
  <c r="DE23" i="1"/>
  <c r="DE22" i="1"/>
  <c r="DE21" i="1"/>
  <c r="DE20" i="1"/>
  <c r="DE19" i="1"/>
  <c r="DE18" i="1"/>
  <c r="DE17" i="1"/>
  <c r="DE16" i="1"/>
  <c r="DE15" i="1"/>
  <c r="DE14" i="1"/>
  <c r="DE13" i="1"/>
  <c r="DE12" i="1"/>
  <c r="DE11" i="1"/>
  <c r="DE10" i="1"/>
  <c r="DE9" i="1"/>
  <c r="DE8" i="1"/>
  <c r="DE7" i="1"/>
  <c r="DE6" i="1"/>
  <c r="DE5" i="1"/>
  <c r="DC41" i="1"/>
  <c r="DC40" i="1"/>
  <c r="DC39" i="1"/>
  <c r="DC38" i="1"/>
  <c r="DC37" i="1"/>
  <c r="DC36" i="1"/>
  <c r="DC35" i="1"/>
  <c r="DC34" i="1"/>
  <c r="DC33" i="1"/>
  <c r="DC32" i="1"/>
  <c r="DC31" i="1"/>
  <c r="DC30" i="1"/>
  <c r="DC29" i="1"/>
  <c r="DC28" i="1"/>
  <c r="DC27" i="1"/>
  <c r="DC26" i="1"/>
  <c r="DC25" i="1"/>
  <c r="DC24" i="1"/>
  <c r="DC23" i="1"/>
  <c r="DC22" i="1"/>
  <c r="DC21" i="1"/>
  <c r="DC20" i="1"/>
  <c r="DC19" i="1"/>
  <c r="DC18" i="1"/>
  <c r="DC17" i="1"/>
  <c r="DC16" i="1"/>
  <c r="DC15" i="1"/>
  <c r="DC14" i="1"/>
  <c r="DC13" i="1"/>
  <c r="DC12" i="1"/>
  <c r="DC11" i="1"/>
  <c r="DC10" i="1"/>
  <c r="DC9" i="1"/>
  <c r="DC8" i="1"/>
  <c r="DC7" i="1"/>
  <c r="DC6" i="1"/>
  <c r="DC5" i="1"/>
  <c r="DA41" i="1"/>
  <c r="DA40" i="1"/>
  <c r="DA39" i="1"/>
  <c r="DA38" i="1"/>
  <c r="DA37" i="1"/>
  <c r="DA36" i="1"/>
  <c r="DA35" i="1"/>
  <c r="DA34" i="1"/>
  <c r="DA33" i="1"/>
  <c r="DA32" i="1"/>
  <c r="DA31" i="1"/>
  <c r="DA30" i="1"/>
  <c r="DA29" i="1"/>
  <c r="DA28" i="1"/>
  <c r="DA27" i="1"/>
  <c r="DA26" i="1"/>
  <c r="DA25" i="1"/>
  <c r="DA24" i="1"/>
  <c r="DA23" i="1"/>
  <c r="DA22" i="1"/>
  <c r="DA21" i="1"/>
  <c r="DA20" i="1"/>
  <c r="DA19" i="1"/>
  <c r="DA18" i="1"/>
  <c r="DA17" i="1"/>
  <c r="DA16" i="1"/>
  <c r="DA15" i="1"/>
  <c r="DA14" i="1"/>
  <c r="DA13" i="1"/>
  <c r="DA12" i="1"/>
  <c r="DA11" i="1"/>
  <c r="DA10" i="1"/>
  <c r="DA9" i="1"/>
  <c r="DA8" i="1"/>
  <c r="DA7" i="1"/>
  <c r="DA6" i="1"/>
  <c r="DA5" i="1"/>
  <c r="CY41" i="1"/>
  <c r="CY40" i="1"/>
  <c r="CY39" i="1"/>
  <c r="CY38" i="1"/>
  <c r="CY37" i="1"/>
  <c r="CY36" i="1"/>
  <c r="CY35" i="1"/>
  <c r="CY34" i="1"/>
  <c r="CY33" i="1"/>
  <c r="CY32" i="1"/>
  <c r="CY31" i="1"/>
  <c r="CY30" i="1"/>
  <c r="CY29" i="1"/>
  <c r="CY28" i="1"/>
  <c r="CY27" i="1"/>
  <c r="CY26" i="1"/>
  <c r="CY25" i="1"/>
  <c r="CY24" i="1"/>
  <c r="CY23" i="1"/>
  <c r="CY22" i="1"/>
  <c r="CY21" i="1"/>
  <c r="CY20" i="1"/>
  <c r="CY19" i="1"/>
  <c r="CY18" i="1"/>
  <c r="CY17" i="1"/>
  <c r="CY16" i="1"/>
  <c r="CY15" i="1"/>
  <c r="CY14" i="1"/>
  <c r="CY13" i="1"/>
  <c r="CY12" i="1"/>
  <c r="CY11" i="1"/>
  <c r="CY10" i="1"/>
  <c r="CY9" i="1"/>
  <c r="CY8" i="1"/>
  <c r="CY7" i="1"/>
  <c r="CY6" i="1"/>
  <c r="CY5" i="1"/>
  <c r="CW41" i="1"/>
  <c r="CW40" i="1"/>
  <c r="CW39" i="1"/>
  <c r="CW38" i="1"/>
  <c r="CW37" i="1"/>
  <c r="CW36" i="1"/>
  <c r="CW35" i="1"/>
  <c r="CW34" i="1"/>
  <c r="CW33" i="1"/>
  <c r="CW32" i="1"/>
  <c r="CW31" i="1"/>
  <c r="CW30" i="1"/>
  <c r="CW29" i="1"/>
  <c r="CW28" i="1"/>
  <c r="CW27" i="1"/>
  <c r="CW26" i="1"/>
  <c r="CW25" i="1"/>
  <c r="CW24" i="1"/>
  <c r="CW23" i="1"/>
  <c r="CW22" i="1"/>
  <c r="CW21" i="1"/>
  <c r="CW20" i="1"/>
  <c r="CW19" i="1"/>
  <c r="CW18" i="1"/>
  <c r="CW17" i="1"/>
  <c r="CW16" i="1"/>
  <c r="CW15" i="1"/>
  <c r="CW14" i="1"/>
  <c r="CW13" i="1"/>
  <c r="CW12" i="1"/>
  <c r="CW11" i="1"/>
  <c r="CW10" i="1"/>
  <c r="CW9" i="1"/>
  <c r="CW8" i="1"/>
  <c r="CW7" i="1"/>
  <c r="CW6" i="1"/>
  <c r="CW5" i="1"/>
  <c r="CU41" i="1"/>
  <c r="CU40" i="1"/>
  <c r="CU39" i="1"/>
  <c r="CU38" i="1"/>
  <c r="CU37" i="1"/>
  <c r="CU36" i="1"/>
  <c r="CU35" i="1"/>
  <c r="CU34" i="1"/>
  <c r="CU33" i="1"/>
  <c r="CU32" i="1"/>
  <c r="CU31" i="1"/>
  <c r="CU30" i="1"/>
  <c r="CU29" i="1"/>
  <c r="CU28" i="1"/>
  <c r="CU27" i="1"/>
  <c r="CU26" i="1"/>
  <c r="CU25" i="1"/>
  <c r="CU24" i="1"/>
  <c r="CU23" i="1"/>
  <c r="CU22" i="1"/>
  <c r="CU21" i="1"/>
  <c r="CU20" i="1"/>
  <c r="CU19" i="1"/>
  <c r="CU18" i="1"/>
  <c r="CU17" i="1"/>
  <c r="CU16" i="1"/>
  <c r="CU15" i="1"/>
  <c r="CU14" i="1"/>
  <c r="CU13" i="1"/>
  <c r="CU12" i="1"/>
  <c r="CU11" i="1"/>
  <c r="CU10" i="1"/>
  <c r="CU9" i="1"/>
  <c r="CU8" i="1"/>
  <c r="CU7" i="1"/>
  <c r="CU6" i="1"/>
  <c r="CU5" i="1"/>
  <c r="CS41" i="1"/>
  <c r="CS40" i="1"/>
  <c r="CS39" i="1"/>
  <c r="CS38" i="1"/>
  <c r="CS37" i="1"/>
  <c r="CS36" i="1"/>
  <c r="CS35" i="1"/>
  <c r="CS34" i="1"/>
  <c r="CS33" i="1"/>
  <c r="CS32" i="1"/>
  <c r="CS31" i="1"/>
  <c r="CS30" i="1"/>
  <c r="CS29" i="1"/>
  <c r="CS28" i="1"/>
  <c r="CS27" i="1"/>
  <c r="CS26" i="1"/>
  <c r="CS25" i="1"/>
  <c r="CS24" i="1"/>
  <c r="CS23" i="1"/>
  <c r="CS22" i="1"/>
  <c r="CS21" i="1"/>
  <c r="CS20" i="1"/>
  <c r="CS19" i="1"/>
  <c r="CS18" i="1"/>
  <c r="CS17" i="1"/>
  <c r="CS16" i="1"/>
  <c r="CS15" i="1"/>
  <c r="CS14" i="1"/>
  <c r="CS13" i="1"/>
  <c r="CS12" i="1"/>
  <c r="CS11" i="1"/>
  <c r="CS10" i="1"/>
  <c r="CS9" i="1"/>
  <c r="CS8" i="1"/>
  <c r="CS7" i="1"/>
  <c r="CS6" i="1"/>
  <c r="CS5" i="1"/>
  <c r="CQ41" i="1"/>
  <c r="CQ40" i="1"/>
  <c r="CQ39" i="1"/>
  <c r="CQ38" i="1"/>
  <c r="CQ37" i="1"/>
  <c r="CQ36" i="1"/>
  <c r="CQ35" i="1"/>
  <c r="CQ34" i="1"/>
  <c r="CQ33" i="1"/>
  <c r="CQ32" i="1"/>
  <c r="CQ31" i="1"/>
  <c r="CQ30" i="1"/>
  <c r="CQ29" i="1"/>
  <c r="CQ28" i="1"/>
  <c r="CQ27" i="1"/>
  <c r="CQ26" i="1"/>
  <c r="CQ25" i="1"/>
  <c r="CQ24" i="1"/>
  <c r="CQ23" i="1"/>
  <c r="CQ22" i="1"/>
  <c r="CQ21" i="1"/>
  <c r="CQ20" i="1"/>
  <c r="CQ19" i="1"/>
  <c r="CQ18" i="1"/>
  <c r="CQ17" i="1"/>
  <c r="CQ16" i="1"/>
  <c r="CQ15" i="1"/>
  <c r="CQ14" i="1"/>
  <c r="CQ13" i="1"/>
  <c r="CQ12" i="1"/>
  <c r="CQ11" i="1"/>
  <c r="CQ10" i="1"/>
  <c r="CQ9" i="1"/>
  <c r="CQ8" i="1"/>
  <c r="CQ7" i="1"/>
  <c r="CQ6" i="1"/>
  <c r="CQ5" i="1"/>
  <c r="CO41" i="1"/>
  <c r="CO40" i="1"/>
  <c r="CO39" i="1"/>
  <c r="CO38" i="1"/>
  <c r="CO37" i="1"/>
  <c r="CO36" i="1"/>
  <c r="CO35" i="1"/>
  <c r="CO34" i="1"/>
  <c r="CO33" i="1"/>
  <c r="CO32" i="1"/>
  <c r="CO31" i="1"/>
  <c r="CO30" i="1"/>
  <c r="CO29" i="1"/>
  <c r="CO28" i="1"/>
  <c r="CO27" i="1"/>
  <c r="CO26" i="1"/>
  <c r="CO25" i="1"/>
  <c r="CO24" i="1"/>
  <c r="CO23" i="1"/>
  <c r="CO22" i="1"/>
  <c r="CO21" i="1"/>
  <c r="CO20" i="1"/>
  <c r="CO19" i="1"/>
  <c r="CO18" i="1"/>
  <c r="CO17" i="1"/>
  <c r="CO16" i="1"/>
  <c r="CO15" i="1"/>
  <c r="CO14" i="1"/>
  <c r="CO13" i="1"/>
  <c r="CO12" i="1"/>
  <c r="CO11" i="1"/>
  <c r="CO10" i="1"/>
  <c r="CO9" i="1"/>
  <c r="CO8" i="1"/>
  <c r="CO7" i="1"/>
  <c r="CO6" i="1"/>
  <c r="CO5" i="1"/>
  <c r="CM41" i="1"/>
  <c r="CM40" i="1"/>
  <c r="CM39" i="1"/>
  <c r="CM38" i="1"/>
  <c r="CM37" i="1"/>
  <c r="CM36" i="1"/>
  <c r="CM35" i="1"/>
  <c r="CM34" i="1"/>
  <c r="CM33" i="1"/>
  <c r="CM32" i="1"/>
  <c r="CM31" i="1"/>
  <c r="CM30" i="1"/>
  <c r="CM29" i="1"/>
  <c r="CM28" i="1"/>
  <c r="CM27" i="1"/>
  <c r="CM26" i="1"/>
  <c r="CM25" i="1"/>
  <c r="CM24" i="1"/>
  <c r="CM23" i="1"/>
  <c r="CM22" i="1"/>
  <c r="CM21" i="1"/>
  <c r="CM20" i="1"/>
  <c r="CM19" i="1"/>
  <c r="CM18" i="1"/>
  <c r="CM17" i="1"/>
  <c r="CM16" i="1"/>
  <c r="CM15" i="1"/>
  <c r="CM14" i="1"/>
  <c r="CM13" i="1"/>
  <c r="CM12" i="1"/>
  <c r="CM11" i="1"/>
  <c r="CM10" i="1"/>
  <c r="CM9" i="1"/>
  <c r="CM8" i="1"/>
  <c r="CM7" i="1"/>
  <c r="CM6" i="1"/>
  <c r="CM5" i="1"/>
  <c r="CK41" i="1"/>
  <c r="CK40" i="1"/>
  <c r="CK39" i="1"/>
  <c r="CK38" i="1"/>
  <c r="CK37" i="1"/>
  <c r="CK36" i="1"/>
  <c r="CK35" i="1"/>
  <c r="CK34" i="1"/>
  <c r="CK33" i="1"/>
  <c r="CK32" i="1"/>
  <c r="CK31" i="1"/>
  <c r="CK30" i="1"/>
  <c r="CK29" i="1"/>
  <c r="CK28" i="1"/>
  <c r="CK27" i="1"/>
  <c r="CK26" i="1"/>
  <c r="CK25" i="1"/>
  <c r="CK24" i="1"/>
  <c r="CK23" i="1"/>
  <c r="CK22" i="1"/>
  <c r="CK21" i="1"/>
  <c r="CK20" i="1"/>
  <c r="CK19" i="1"/>
  <c r="CK18" i="1"/>
  <c r="CK17" i="1"/>
  <c r="CK16" i="1"/>
  <c r="CK15" i="1"/>
  <c r="CK14" i="1"/>
  <c r="CK13" i="1"/>
  <c r="CK12" i="1"/>
  <c r="CK11" i="1"/>
  <c r="CK10" i="1"/>
  <c r="CK9" i="1"/>
  <c r="CK8" i="1"/>
  <c r="CK7" i="1"/>
  <c r="CK6" i="1"/>
  <c r="CK5" i="1"/>
  <c r="CI41" i="1"/>
  <c r="CI40" i="1"/>
  <c r="CI39" i="1"/>
  <c r="CI38" i="1"/>
  <c r="CI37" i="1"/>
  <c r="CI36" i="1"/>
  <c r="CI35" i="1"/>
  <c r="CI34" i="1"/>
  <c r="CI33" i="1"/>
  <c r="CI32" i="1"/>
  <c r="CI31" i="1"/>
  <c r="CI30" i="1"/>
  <c r="CI29" i="1"/>
  <c r="CI28" i="1"/>
  <c r="CI27" i="1"/>
  <c r="CI26" i="1"/>
  <c r="CI25" i="1"/>
  <c r="CI24" i="1"/>
  <c r="CI23" i="1"/>
  <c r="CI22" i="1"/>
  <c r="CI21" i="1"/>
  <c r="CI20" i="1"/>
  <c r="CI19" i="1"/>
  <c r="CI18" i="1"/>
  <c r="CI17" i="1"/>
  <c r="CI16" i="1"/>
  <c r="CI15" i="1"/>
  <c r="CI14" i="1"/>
  <c r="CI13" i="1"/>
  <c r="CI12" i="1"/>
  <c r="CI11" i="1"/>
  <c r="CI10" i="1"/>
  <c r="CI9" i="1"/>
  <c r="CI8" i="1"/>
  <c r="CI7" i="1"/>
  <c r="CI6" i="1"/>
  <c r="CI5" i="1"/>
  <c r="CG41" i="1"/>
  <c r="CG40" i="1"/>
  <c r="CG39" i="1"/>
  <c r="CG38" i="1"/>
  <c r="CG37" i="1"/>
  <c r="CG36" i="1"/>
  <c r="CG35" i="1"/>
  <c r="CG34" i="1"/>
  <c r="CG33" i="1"/>
  <c r="CG32" i="1"/>
  <c r="CG31" i="1"/>
  <c r="CG30" i="1"/>
  <c r="CG29" i="1"/>
  <c r="CG28" i="1"/>
  <c r="CG27" i="1"/>
  <c r="CG26" i="1"/>
  <c r="CG25" i="1"/>
  <c r="CG24" i="1"/>
  <c r="CG23" i="1"/>
  <c r="CG22" i="1"/>
  <c r="CG21" i="1"/>
  <c r="CG20" i="1"/>
  <c r="CG19" i="1"/>
  <c r="CG18" i="1"/>
  <c r="CG17" i="1"/>
  <c r="CG16" i="1"/>
  <c r="CG15" i="1"/>
  <c r="CG14" i="1"/>
  <c r="CG13" i="1"/>
  <c r="CG12" i="1"/>
  <c r="CG11" i="1"/>
  <c r="CG10" i="1"/>
  <c r="CG9" i="1"/>
  <c r="CG8" i="1"/>
  <c r="CG7" i="1"/>
  <c r="CG6" i="1"/>
  <c r="CG5" i="1"/>
  <c r="CE41" i="1"/>
  <c r="CE40" i="1"/>
  <c r="CE39" i="1"/>
  <c r="CE38" i="1"/>
  <c r="CE37" i="1"/>
  <c r="CE36" i="1"/>
  <c r="CE35" i="1"/>
  <c r="CE34" i="1"/>
  <c r="CE33" i="1"/>
  <c r="CE32" i="1"/>
  <c r="CE31" i="1"/>
  <c r="CE30" i="1"/>
  <c r="CE29" i="1"/>
  <c r="CE28" i="1"/>
  <c r="CE27" i="1"/>
  <c r="CE26" i="1"/>
  <c r="CE25" i="1"/>
  <c r="CE24" i="1"/>
  <c r="CE23" i="1"/>
  <c r="CE22" i="1"/>
  <c r="CE21" i="1"/>
  <c r="CE20" i="1"/>
  <c r="CE19" i="1"/>
  <c r="CE18" i="1"/>
  <c r="CE17" i="1"/>
  <c r="CE16" i="1"/>
  <c r="CE15" i="1"/>
  <c r="CE14" i="1"/>
  <c r="CE13" i="1"/>
  <c r="CE12" i="1"/>
  <c r="CE11" i="1"/>
  <c r="CE10" i="1"/>
  <c r="CE9" i="1"/>
  <c r="CE8" i="1"/>
  <c r="CE7" i="1"/>
  <c r="CE6" i="1"/>
  <c r="CE5" i="1"/>
  <c r="CC41" i="1"/>
  <c r="CC40" i="1"/>
  <c r="CC39" i="1"/>
  <c r="CC38" i="1"/>
  <c r="CC37" i="1"/>
  <c r="CC36" i="1"/>
  <c r="CC35" i="1"/>
  <c r="CC34" i="1"/>
  <c r="CC33" i="1"/>
  <c r="CC32" i="1"/>
  <c r="CC31" i="1"/>
  <c r="CC30" i="1"/>
  <c r="CC29" i="1"/>
  <c r="CC28" i="1"/>
  <c r="CC27" i="1"/>
  <c r="CC26" i="1"/>
  <c r="CC25" i="1"/>
  <c r="CC24" i="1"/>
  <c r="CC23" i="1"/>
  <c r="CC22" i="1"/>
  <c r="CC21" i="1"/>
  <c r="CC20" i="1"/>
  <c r="CC19" i="1"/>
  <c r="CC18" i="1"/>
  <c r="CC17" i="1"/>
  <c r="CC16" i="1"/>
  <c r="CC15" i="1"/>
  <c r="CC14" i="1"/>
  <c r="CC13" i="1"/>
  <c r="CC12" i="1"/>
  <c r="CC11" i="1"/>
  <c r="CC10" i="1"/>
  <c r="CC9" i="1"/>
  <c r="CC8" i="1"/>
  <c r="CC7" i="1"/>
  <c r="CC6" i="1"/>
  <c r="CC5" i="1"/>
  <c r="CA41" i="1"/>
  <c r="CA40" i="1"/>
  <c r="CA39" i="1"/>
  <c r="CA38" i="1"/>
  <c r="CA37" i="1"/>
  <c r="CA36" i="1"/>
  <c r="CA35" i="1"/>
  <c r="CA34" i="1"/>
  <c r="CA33" i="1"/>
  <c r="CA32" i="1"/>
  <c r="CA31" i="1"/>
  <c r="CA30" i="1"/>
  <c r="CA29" i="1"/>
  <c r="CA28" i="1"/>
  <c r="CA27" i="1"/>
  <c r="CA26" i="1"/>
  <c r="CA25" i="1"/>
  <c r="CA24" i="1"/>
  <c r="CA23" i="1"/>
  <c r="CA22" i="1"/>
  <c r="CA21" i="1"/>
  <c r="CA20" i="1"/>
  <c r="CA19" i="1"/>
  <c r="CA18" i="1"/>
  <c r="CA17" i="1"/>
  <c r="CA16" i="1"/>
  <c r="CA15" i="1"/>
  <c r="CA14" i="1"/>
  <c r="CA13" i="1"/>
  <c r="CA12" i="1"/>
  <c r="CA11" i="1"/>
  <c r="CA10" i="1"/>
  <c r="CA9" i="1"/>
  <c r="CA8" i="1"/>
  <c r="CA7" i="1"/>
  <c r="CA6" i="1"/>
  <c r="CA5" i="1"/>
  <c r="BY41" i="1"/>
  <c r="BY40" i="1"/>
  <c r="BY39" i="1"/>
  <c r="BY38" i="1"/>
  <c r="BY37" i="1"/>
  <c r="BY36" i="1"/>
  <c r="BY35" i="1"/>
  <c r="BY34" i="1"/>
  <c r="BY33" i="1"/>
  <c r="BY32" i="1"/>
  <c r="BY31" i="1"/>
  <c r="BY30" i="1"/>
  <c r="BY29" i="1"/>
  <c r="BY28" i="1"/>
  <c r="BY27" i="1"/>
  <c r="BY26" i="1"/>
  <c r="BY25" i="1"/>
  <c r="BY24" i="1"/>
  <c r="BY23" i="1"/>
  <c r="BY22" i="1"/>
  <c r="BY21" i="1"/>
  <c r="BY20" i="1"/>
  <c r="BY19" i="1"/>
  <c r="BY18" i="1"/>
  <c r="BY17" i="1"/>
  <c r="BY16" i="1"/>
  <c r="BY15" i="1"/>
  <c r="BY14" i="1"/>
  <c r="BY13" i="1"/>
  <c r="BY12" i="1"/>
  <c r="BY11" i="1"/>
  <c r="BY10" i="1"/>
  <c r="BY9" i="1"/>
  <c r="BY8" i="1"/>
  <c r="BY7" i="1"/>
  <c r="BY6" i="1"/>
  <c r="BY5" i="1"/>
  <c r="BW41" i="1"/>
  <c r="BW40" i="1"/>
  <c r="BW39" i="1"/>
  <c r="BW38" i="1"/>
  <c r="BW37" i="1"/>
  <c r="BW36" i="1"/>
  <c r="BW35" i="1"/>
  <c r="BW34" i="1"/>
  <c r="BW33" i="1"/>
  <c r="BW32" i="1"/>
  <c r="BW31" i="1"/>
  <c r="BW30" i="1"/>
  <c r="BW29" i="1"/>
  <c r="BW28" i="1"/>
  <c r="BW27" i="1"/>
  <c r="BW26" i="1"/>
  <c r="BW25" i="1"/>
  <c r="BW24" i="1"/>
  <c r="BW23" i="1"/>
  <c r="BW22" i="1"/>
  <c r="BW21" i="1"/>
  <c r="BW20" i="1"/>
  <c r="BW19" i="1"/>
  <c r="BW18" i="1"/>
  <c r="BW17" i="1"/>
  <c r="BW16" i="1"/>
  <c r="BW15" i="1"/>
  <c r="BW14" i="1"/>
  <c r="BW13" i="1"/>
  <c r="BW12" i="1"/>
  <c r="BW11" i="1"/>
  <c r="BW10" i="1"/>
  <c r="BW9" i="1"/>
  <c r="BW8" i="1"/>
  <c r="BW7" i="1"/>
  <c r="BW6" i="1"/>
  <c r="BW5" i="1"/>
  <c r="DH41" i="1"/>
  <c r="DH40" i="1"/>
  <c r="DH39" i="1"/>
  <c r="DH38" i="1"/>
  <c r="DH37" i="1"/>
  <c r="DH36" i="1"/>
  <c r="DH35" i="1"/>
  <c r="DH34" i="1"/>
  <c r="DH33" i="1"/>
  <c r="DH32" i="1"/>
  <c r="DH31" i="1"/>
  <c r="DH30" i="1"/>
  <c r="DH29" i="1"/>
  <c r="DH28" i="1"/>
  <c r="DH27" i="1"/>
  <c r="DH26" i="1"/>
  <c r="DH25" i="1"/>
  <c r="DH24" i="1"/>
  <c r="DH23" i="1"/>
  <c r="DH22" i="1"/>
  <c r="DH21" i="1"/>
  <c r="DH20" i="1"/>
  <c r="DH19" i="1"/>
  <c r="DH18" i="1"/>
  <c r="DH17" i="1"/>
  <c r="DH16" i="1"/>
  <c r="DH15" i="1"/>
  <c r="DH14" i="1"/>
  <c r="DH13" i="1"/>
  <c r="DH12" i="1"/>
  <c r="DH11" i="1"/>
  <c r="DH10" i="1"/>
  <c r="DH9" i="1"/>
  <c r="DH8" i="1"/>
  <c r="DH7" i="1"/>
  <c r="DH6" i="1"/>
  <c r="DH5" i="1"/>
  <c r="DR41" i="1"/>
  <c r="DR40" i="1"/>
  <c r="DR39" i="1"/>
  <c r="DR38" i="1"/>
  <c r="DR37" i="1"/>
  <c r="DR36" i="1"/>
  <c r="DR35" i="1"/>
  <c r="DR34" i="1"/>
  <c r="DR33" i="1"/>
  <c r="DR32" i="1"/>
  <c r="DR31" i="1"/>
  <c r="DR30" i="1"/>
  <c r="DR29" i="1"/>
  <c r="DR28" i="1"/>
  <c r="DR27" i="1"/>
  <c r="DR26" i="1"/>
  <c r="DR25" i="1"/>
  <c r="DR24" i="1"/>
  <c r="DR23" i="1"/>
  <c r="DR22" i="1"/>
  <c r="DR21" i="1"/>
  <c r="DR20" i="1"/>
  <c r="DR19" i="1"/>
  <c r="DR18" i="1"/>
  <c r="DR17" i="1"/>
  <c r="DR16" i="1"/>
  <c r="DR15" i="1"/>
  <c r="DR14" i="1"/>
  <c r="DR13" i="1"/>
  <c r="DR12" i="1"/>
  <c r="DR11" i="1"/>
  <c r="DR10" i="1"/>
  <c r="DR9" i="1"/>
  <c r="DR8" i="1"/>
  <c r="DR7" i="1"/>
  <c r="DR6" i="1"/>
  <c r="DR5" i="1"/>
  <c r="DP41" i="1"/>
  <c r="DP40" i="1"/>
  <c r="DP39" i="1"/>
  <c r="DP38" i="1"/>
  <c r="DP37" i="1"/>
  <c r="DP36" i="1"/>
  <c r="DP35" i="1"/>
  <c r="DP34" i="1"/>
  <c r="DP33" i="1"/>
  <c r="DP32" i="1"/>
  <c r="DP31" i="1"/>
  <c r="DP30" i="1"/>
  <c r="DP29" i="1"/>
  <c r="DP28" i="1"/>
  <c r="DP27" i="1"/>
  <c r="DP26" i="1"/>
  <c r="DP25" i="1"/>
  <c r="DP24" i="1"/>
  <c r="DP23" i="1"/>
  <c r="DP22" i="1"/>
  <c r="DP21" i="1"/>
  <c r="DP20" i="1"/>
  <c r="DP19" i="1"/>
  <c r="DP18" i="1"/>
  <c r="DP17" i="1"/>
  <c r="DP16" i="1"/>
  <c r="DP15" i="1"/>
  <c r="DP14" i="1"/>
  <c r="DP13" i="1"/>
  <c r="DP12" i="1"/>
  <c r="DP11" i="1"/>
  <c r="DP10" i="1"/>
  <c r="DP9" i="1"/>
  <c r="DP8" i="1"/>
  <c r="DP7" i="1"/>
  <c r="DP6" i="1"/>
  <c r="DP5" i="1"/>
  <c r="DN41" i="1"/>
  <c r="DN40" i="1"/>
  <c r="DN39" i="1"/>
  <c r="DN38" i="1"/>
  <c r="DN37" i="1"/>
  <c r="DN36" i="1"/>
  <c r="DN35" i="1"/>
  <c r="DN34" i="1"/>
  <c r="DN33" i="1"/>
  <c r="DN32" i="1"/>
  <c r="DN31" i="1"/>
  <c r="DN30" i="1"/>
  <c r="DN29" i="1"/>
  <c r="DN28" i="1"/>
  <c r="DN27" i="1"/>
  <c r="DN26" i="1"/>
  <c r="DN25" i="1"/>
  <c r="DN24" i="1"/>
  <c r="DN23" i="1"/>
  <c r="DN22" i="1"/>
  <c r="DN21" i="1"/>
  <c r="DN20" i="1"/>
  <c r="DN19" i="1"/>
  <c r="DN18" i="1"/>
  <c r="DN17" i="1"/>
  <c r="DN16" i="1"/>
  <c r="DN15" i="1"/>
  <c r="DN14" i="1"/>
  <c r="DN13" i="1"/>
  <c r="DN12" i="1"/>
  <c r="DN11" i="1"/>
  <c r="DN10" i="1"/>
  <c r="DN9" i="1"/>
  <c r="DN8" i="1"/>
  <c r="DN7" i="1"/>
  <c r="DN6" i="1"/>
  <c r="DN5" i="1"/>
  <c r="DL41" i="1"/>
  <c r="DL40" i="1"/>
  <c r="DL39" i="1"/>
  <c r="DL38" i="1"/>
  <c r="DL37" i="1"/>
  <c r="DL36" i="1"/>
  <c r="DL35" i="1"/>
  <c r="DL34" i="1"/>
  <c r="DL33" i="1"/>
  <c r="DL32" i="1"/>
  <c r="DL31" i="1"/>
  <c r="DL30" i="1"/>
  <c r="DL29" i="1"/>
  <c r="DL28" i="1"/>
  <c r="DL27" i="1"/>
  <c r="DL26" i="1"/>
  <c r="DL25" i="1"/>
  <c r="DL24" i="1"/>
  <c r="DL23" i="1"/>
  <c r="DL22" i="1"/>
  <c r="DL21" i="1"/>
  <c r="DL20" i="1"/>
  <c r="DL19" i="1"/>
  <c r="DL18" i="1"/>
  <c r="DL17" i="1"/>
  <c r="DL16" i="1"/>
  <c r="DL15" i="1"/>
  <c r="DL14" i="1"/>
  <c r="DL13" i="1"/>
  <c r="DL12" i="1"/>
  <c r="DL11" i="1"/>
  <c r="DL10" i="1"/>
  <c r="DL9" i="1"/>
  <c r="DL8" i="1"/>
  <c r="DL7" i="1"/>
  <c r="DL6" i="1"/>
  <c r="DL5" i="1"/>
  <c r="DJ41" i="1"/>
  <c r="DJ40" i="1"/>
  <c r="DJ39" i="1"/>
  <c r="DJ38" i="1"/>
  <c r="DJ37" i="1"/>
  <c r="DJ36" i="1"/>
  <c r="DJ35" i="1"/>
  <c r="DJ34" i="1"/>
  <c r="DJ33" i="1"/>
  <c r="DJ32" i="1"/>
  <c r="DJ31" i="1"/>
  <c r="DJ30" i="1"/>
  <c r="DJ29" i="1"/>
  <c r="DJ28" i="1"/>
  <c r="DJ27" i="1"/>
  <c r="DJ26" i="1"/>
  <c r="DJ25" i="1"/>
  <c r="DJ24" i="1"/>
  <c r="DJ23" i="1"/>
  <c r="DJ22" i="1"/>
  <c r="DJ21" i="1"/>
  <c r="DJ20" i="1"/>
  <c r="DJ19" i="1"/>
  <c r="DJ18" i="1"/>
  <c r="DJ17" i="1"/>
  <c r="DJ16" i="1"/>
  <c r="DJ15" i="1"/>
  <c r="DJ14" i="1"/>
  <c r="DJ13" i="1"/>
  <c r="DJ12" i="1"/>
  <c r="DJ11" i="1"/>
  <c r="DJ10" i="1"/>
  <c r="DJ9" i="1"/>
  <c r="DJ8" i="1"/>
  <c r="DJ7" i="1"/>
  <c r="DJ6" i="1"/>
  <c r="DJ5" i="1"/>
  <c r="DF41" i="1"/>
  <c r="DF40" i="1"/>
  <c r="DF39" i="1"/>
  <c r="DF38" i="1"/>
  <c r="DF37" i="1"/>
  <c r="DF36" i="1"/>
  <c r="DF35" i="1"/>
  <c r="DF34" i="1"/>
  <c r="DF33" i="1"/>
  <c r="DF32" i="1"/>
  <c r="DF31" i="1"/>
  <c r="DF30" i="1"/>
  <c r="DF29" i="1"/>
  <c r="DF28" i="1"/>
  <c r="DF27" i="1"/>
  <c r="DF26" i="1"/>
  <c r="DF25" i="1"/>
  <c r="DF24" i="1"/>
  <c r="DF23" i="1"/>
  <c r="DF22" i="1"/>
  <c r="DF21" i="1"/>
  <c r="DF20" i="1"/>
  <c r="DF19" i="1"/>
  <c r="DF18" i="1"/>
  <c r="DF17" i="1"/>
  <c r="DF16" i="1"/>
  <c r="DF15" i="1"/>
  <c r="DF14" i="1"/>
  <c r="DF13" i="1"/>
  <c r="DF12" i="1"/>
  <c r="DF11" i="1"/>
  <c r="DF10" i="1"/>
  <c r="DF9" i="1"/>
  <c r="DF8" i="1"/>
  <c r="DF7" i="1"/>
  <c r="DF6" i="1"/>
  <c r="DF5" i="1"/>
  <c r="DD41" i="1"/>
  <c r="DD40" i="1"/>
  <c r="DD39" i="1"/>
  <c r="DD38" i="1"/>
  <c r="DD37" i="1"/>
  <c r="DD36" i="1"/>
  <c r="DD35" i="1"/>
  <c r="DD34" i="1"/>
  <c r="DD33" i="1"/>
  <c r="DD32" i="1"/>
  <c r="DD31" i="1"/>
  <c r="DD30" i="1"/>
  <c r="DD29" i="1"/>
  <c r="DD28" i="1"/>
  <c r="DD27" i="1"/>
  <c r="DD26" i="1"/>
  <c r="DD25" i="1"/>
  <c r="DD24" i="1"/>
  <c r="DD23" i="1"/>
  <c r="DD22" i="1"/>
  <c r="DD21" i="1"/>
  <c r="DD20" i="1"/>
  <c r="DD19" i="1"/>
  <c r="DD18" i="1"/>
  <c r="DD17" i="1"/>
  <c r="DD16" i="1"/>
  <c r="DD15" i="1"/>
  <c r="DD14" i="1"/>
  <c r="DD13" i="1"/>
  <c r="DD12" i="1"/>
  <c r="DD11" i="1"/>
  <c r="DD10" i="1"/>
  <c r="DD9" i="1"/>
  <c r="DD8" i="1"/>
  <c r="DD7" i="1"/>
  <c r="DD6" i="1"/>
  <c r="DD5" i="1"/>
  <c r="DB41" i="1"/>
  <c r="DB40" i="1"/>
  <c r="DB39" i="1"/>
  <c r="DB38" i="1"/>
  <c r="DB37" i="1"/>
  <c r="DB36" i="1"/>
  <c r="DB35" i="1"/>
  <c r="DB34" i="1"/>
  <c r="DB33" i="1"/>
  <c r="DB32" i="1"/>
  <c r="DB31" i="1"/>
  <c r="DB30" i="1"/>
  <c r="DB29" i="1"/>
  <c r="DB28" i="1"/>
  <c r="DB27" i="1"/>
  <c r="DB26" i="1"/>
  <c r="DB25" i="1"/>
  <c r="DB24" i="1"/>
  <c r="DB23" i="1"/>
  <c r="DB22" i="1"/>
  <c r="DB21" i="1"/>
  <c r="DB20" i="1"/>
  <c r="DB19" i="1"/>
  <c r="DB18" i="1"/>
  <c r="DB17" i="1"/>
  <c r="DB16" i="1"/>
  <c r="DB15" i="1"/>
  <c r="DB14" i="1"/>
  <c r="DB13" i="1"/>
  <c r="DB12" i="1"/>
  <c r="DB11" i="1"/>
  <c r="DB10" i="1"/>
  <c r="DB9" i="1"/>
  <c r="DB8" i="1"/>
  <c r="DB7" i="1"/>
  <c r="DB6" i="1"/>
  <c r="DB5" i="1"/>
  <c r="CZ41" i="1"/>
  <c r="CZ40" i="1"/>
  <c r="CZ39" i="1"/>
  <c r="CZ38" i="1"/>
  <c r="CZ37" i="1"/>
  <c r="CZ36" i="1"/>
  <c r="CZ35" i="1"/>
  <c r="CZ34" i="1"/>
  <c r="CZ33" i="1"/>
  <c r="CZ32" i="1"/>
  <c r="CZ31" i="1"/>
  <c r="CZ30" i="1"/>
  <c r="CZ29" i="1"/>
  <c r="CZ28" i="1"/>
  <c r="CZ27" i="1"/>
  <c r="CZ26" i="1"/>
  <c r="CZ25" i="1"/>
  <c r="CZ24" i="1"/>
  <c r="CZ23" i="1"/>
  <c r="CZ22" i="1"/>
  <c r="CZ21" i="1"/>
  <c r="CZ20" i="1"/>
  <c r="CZ19" i="1"/>
  <c r="CZ18" i="1"/>
  <c r="CZ17" i="1"/>
  <c r="CZ16" i="1"/>
  <c r="CZ15" i="1"/>
  <c r="CZ14" i="1"/>
  <c r="CZ13" i="1"/>
  <c r="CZ12" i="1"/>
  <c r="CZ11" i="1"/>
  <c r="CZ10" i="1"/>
  <c r="CZ9" i="1"/>
  <c r="CZ8" i="1"/>
  <c r="CZ7" i="1"/>
  <c r="CZ6" i="1"/>
  <c r="CZ5" i="1"/>
  <c r="CX41" i="1"/>
  <c r="CX40" i="1"/>
  <c r="CX39" i="1"/>
  <c r="CX38" i="1"/>
  <c r="CX37" i="1"/>
  <c r="CX36" i="1"/>
  <c r="CX35" i="1"/>
  <c r="CX34" i="1"/>
  <c r="CX33" i="1"/>
  <c r="CX32" i="1"/>
  <c r="CX31" i="1"/>
  <c r="CX30" i="1"/>
  <c r="CX29" i="1"/>
  <c r="CX28" i="1"/>
  <c r="CX27" i="1"/>
  <c r="CX26" i="1"/>
  <c r="CX25" i="1"/>
  <c r="CX24" i="1"/>
  <c r="CX23" i="1"/>
  <c r="CX22" i="1"/>
  <c r="CX21" i="1"/>
  <c r="CX20" i="1"/>
  <c r="CX19" i="1"/>
  <c r="CX18" i="1"/>
  <c r="CX17" i="1"/>
  <c r="CX16" i="1"/>
  <c r="CX15" i="1"/>
  <c r="CX14" i="1"/>
  <c r="CX13" i="1"/>
  <c r="CX12" i="1"/>
  <c r="CX11" i="1"/>
  <c r="CX10" i="1"/>
  <c r="CX9" i="1"/>
  <c r="CX8" i="1"/>
  <c r="CX7" i="1"/>
  <c r="CX6" i="1"/>
  <c r="CX5" i="1"/>
  <c r="CV41" i="1"/>
  <c r="CV40" i="1"/>
  <c r="CV39" i="1"/>
  <c r="CV38" i="1"/>
  <c r="CV37" i="1"/>
  <c r="CV36" i="1"/>
  <c r="CV35" i="1"/>
  <c r="CV34" i="1"/>
  <c r="CV33" i="1"/>
  <c r="CV32" i="1"/>
  <c r="CV31" i="1"/>
  <c r="CV30" i="1"/>
  <c r="CV29" i="1"/>
  <c r="CV28" i="1"/>
  <c r="CV27" i="1"/>
  <c r="CV26" i="1"/>
  <c r="CV25" i="1"/>
  <c r="CV24" i="1"/>
  <c r="CV23" i="1"/>
  <c r="CV22" i="1"/>
  <c r="CV21" i="1"/>
  <c r="CV20" i="1"/>
  <c r="CV19" i="1"/>
  <c r="CV18" i="1"/>
  <c r="CV17" i="1"/>
  <c r="CV16" i="1"/>
  <c r="CV15" i="1"/>
  <c r="CV14" i="1"/>
  <c r="CV13" i="1"/>
  <c r="CV12" i="1"/>
  <c r="CV11" i="1"/>
  <c r="CV10" i="1"/>
  <c r="CV9" i="1"/>
  <c r="CV8" i="1"/>
  <c r="CV7" i="1"/>
  <c r="CV6" i="1"/>
  <c r="CV5" i="1"/>
  <c r="CT41" i="1"/>
  <c r="CT40" i="1"/>
  <c r="CT39" i="1"/>
  <c r="CT38" i="1"/>
  <c r="CT37" i="1"/>
  <c r="CT36" i="1"/>
  <c r="CT35" i="1"/>
  <c r="CT34" i="1"/>
  <c r="CT33" i="1"/>
  <c r="CT32" i="1"/>
  <c r="CT31" i="1"/>
  <c r="CT30" i="1"/>
  <c r="CT29" i="1"/>
  <c r="CT28" i="1"/>
  <c r="CT27" i="1"/>
  <c r="CT26" i="1"/>
  <c r="CT25" i="1"/>
  <c r="CT24" i="1"/>
  <c r="CT23" i="1"/>
  <c r="CT22" i="1"/>
  <c r="CT21" i="1"/>
  <c r="CT20" i="1"/>
  <c r="CT19" i="1"/>
  <c r="CT18" i="1"/>
  <c r="CT17" i="1"/>
  <c r="CT16" i="1"/>
  <c r="CT15" i="1"/>
  <c r="CT14" i="1"/>
  <c r="CT13" i="1"/>
  <c r="CT12" i="1"/>
  <c r="CT11" i="1"/>
  <c r="CT10" i="1"/>
  <c r="CT9" i="1"/>
  <c r="CT8" i="1"/>
  <c r="CT7" i="1"/>
  <c r="CT6" i="1"/>
  <c r="CT5" i="1"/>
  <c r="CR41" i="1"/>
  <c r="CR40" i="1"/>
  <c r="CR39" i="1"/>
  <c r="CR38" i="1"/>
  <c r="CR37" i="1"/>
  <c r="CR36" i="1"/>
  <c r="CR35" i="1"/>
  <c r="CR34" i="1"/>
  <c r="CR33" i="1"/>
  <c r="CR32" i="1"/>
  <c r="CR31" i="1"/>
  <c r="CR30" i="1"/>
  <c r="CR29" i="1"/>
  <c r="CR28" i="1"/>
  <c r="CR27" i="1"/>
  <c r="CR26" i="1"/>
  <c r="CR25" i="1"/>
  <c r="CR24" i="1"/>
  <c r="CR23" i="1"/>
  <c r="CR22" i="1"/>
  <c r="CR21" i="1"/>
  <c r="CR20" i="1"/>
  <c r="CR19" i="1"/>
  <c r="CR18" i="1"/>
  <c r="CR17" i="1"/>
  <c r="CR16" i="1"/>
  <c r="CR15" i="1"/>
  <c r="CR14" i="1"/>
  <c r="CR13" i="1"/>
  <c r="CR12" i="1"/>
  <c r="CR11" i="1"/>
  <c r="CR10" i="1"/>
  <c r="CR9" i="1"/>
  <c r="CR8" i="1"/>
  <c r="CR7" i="1"/>
  <c r="CR6" i="1"/>
  <c r="CR5" i="1"/>
  <c r="CP41" i="1"/>
  <c r="CP40" i="1"/>
  <c r="CP39" i="1"/>
  <c r="CP38" i="1"/>
  <c r="CP37" i="1"/>
  <c r="CP36" i="1"/>
  <c r="CP35" i="1"/>
  <c r="CP34" i="1"/>
  <c r="CP33" i="1"/>
  <c r="CP32" i="1"/>
  <c r="CP31" i="1"/>
  <c r="CP30" i="1"/>
  <c r="CP29" i="1"/>
  <c r="CP28" i="1"/>
  <c r="CP27" i="1"/>
  <c r="CP26" i="1"/>
  <c r="CP25" i="1"/>
  <c r="CP24" i="1"/>
  <c r="CP23" i="1"/>
  <c r="CP22" i="1"/>
  <c r="CP21" i="1"/>
  <c r="CP20" i="1"/>
  <c r="CP19" i="1"/>
  <c r="CP18" i="1"/>
  <c r="CP17" i="1"/>
  <c r="CP16" i="1"/>
  <c r="CP15" i="1"/>
  <c r="CP14" i="1"/>
  <c r="CP13" i="1"/>
  <c r="CP12" i="1"/>
  <c r="CP11" i="1"/>
  <c r="CP10" i="1"/>
  <c r="CP9" i="1"/>
  <c r="CP8" i="1"/>
  <c r="CP7" i="1"/>
  <c r="CP6" i="1"/>
  <c r="CP5" i="1"/>
  <c r="CN41" i="1"/>
  <c r="CN40" i="1"/>
  <c r="CN39" i="1"/>
  <c r="CN38" i="1"/>
  <c r="CN37" i="1"/>
  <c r="CN36" i="1"/>
  <c r="CN35" i="1"/>
  <c r="CN34" i="1"/>
  <c r="CN33" i="1"/>
  <c r="CN32" i="1"/>
  <c r="CN31" i="1"/>
  <c r="CN30" i="1"/>
  <c r="CN29" i="1"/>
  <c r="CN28" i="1"/>
  <c r="CN27" i="1"/>
  <c r="CN26" i="1"/>
  <c r="CN25" i="1"/>
  <c r="CN24" i="1"/>
  <c r="CN23" i="1"/>
  <c r="CN22" i="1"/>
  <c r="CN21" i="1"/>
  <c r="CN20" i="1"/>
  <c r="CN19" i="1"/>
  <c r="CN18" i="1"/>
  <c r="CN17" i="1"/>
  <c r="CN16" i="1"/>
  <c r="CN15" i="1"/>
  <c r="CN14" i="1"/>
  <c r="CN13" i="1"/>
  <c r="CN12" i="1"/>
  <c r="CN11" i="1"/>
  <c r="CN10" i="1"/>
  <c r="CN9" i="1"/>
  <c r="CN8" i="1"/>
  <c r="CN7" i="1"/>
  <c r="CN6" i="1"/>
  <c r="CN5" i="1"/>
  <c r="CL41" i="1"/>
  <c r="CL40" i="1"/>
  <c r="CL39" i="1"/>
  <c r="CL38" i="1"/>
  <c r="CL37" i="1"/>
  <c r="CL36" i="1"/>
  <c r="CL35" i="1"/>
  <c r="CL34" i="1"/>
  <c r="CL33" i="1"/>
  <c r="CL32" i="1"/>
  <c r="CL31" i="1"/>
  <c r="CL30" i="1"/>
  <c r="CL29" i="1"/>
  <c r="CL28" i="1"/>
  <c r="CL27" i="1"/>
  <c r="CL26" i="1"/>
  <c r="CL25" i="1"/>
  <c r="CL24" i="1"/>
  <c r="CL23" i="1"/>
  <c r="CL22" i="1"/>
  <c r="CL21" i="1"/>
  <c r="CL20" i="1"/>
  <c r="CL19" i="1"/>
  <c r="CL18" i="1"/>
  <c r="CL17" i="1"/>
  <c r="CL16" i="1"/>
  <c r="CL15" i="1"/>
  <c r="CL14" i="1"/>
  <c r="CL13" i="1"/>
  <c r="CL12" i="1"/>
  <c r="CL11" i="1"/>
  <c r="CL10" i="1"/>
  <c r="CL9" i="1"/>
  <c r="CL8" i="1"/>
  <c r="CL7" i="1"/>
  <c r="CL6" i="1"/>
  <c r="CL5" i="1"/>
  <c r="CJ41" i="1"/>
  <c r="CJ40" i="1"/>
  <c r="CJ39" i="1"/>
  <c r="CJ38" i="1"/>
  <c r="CJ37" i="1"/>
  <c r="CJ36" i="1"/>
  <c r="CJ35" i="1"/>
  <c r="CJ34" i="1"/>
  <c r="CJ33" i="1"/>
  <c r="CJ32" i="1"/>
  <c r="CJ31" i="1"/>
  <c r="CJ30" i="1"/>
  <c r="CJ29" i="1"/>
  <c r="CJ28" i="1"/>
  <c r="CJ27" i="1"/>
  <c r="CJ26" i="1"/>
  <c r="CJ25" i="1"/>
  <c r="CJ24" i="1"/>
  <c r="CJ23" i="1"/>
  <c r="CJ22" i="1"/>
  <c r="CJ21" i="1"/>
  <c r="CJ20" i="1"/>
  <c r="CJ19" i="1"/>
  <c r="CJ18" i="1"/>
  <c r="CJ17" i="1"/>
  <c r="CJ16" i="1"/>
  <c r="CJ15" i="1"/>
  <c r="CJ14" i="1"/>
  <c r="CJ13" i="1"/>
  <c r="CJ12" i="1"/>
  <c r="CJ11" i="1"/>
  <c r="CJ10" i="1"/>
  <c r="CJ9" i="1"/>
  <c r="CJ8" i="1"/>
  <c r="CJ7" i="1"/>
  <c r="CJ6" i="1"/>
  <c r="CJ5" i="1"/>
  <c r="CH41" i="1"/>
  <c r="CH40" i="1"/>
  <c r="CH39" i="1"/>
  <c r="CH38" i="1"/>
  <c r="CH37" i="1"/>
  <c r="CH36" i="1"/>
  <c r="CH35" i="1"/>
  <c r="CH34" i="1"/>
  <c r="CH33" i="1"/>
  <c r="CH32" i="1"/>
  <c r="CH31" i="1"/>
  <c r="CH30" i="1"/>
  <c r="CH29" i="1"/>
  <c r="CH28" i="1"/>
  <c r="CH27" i="1"/>
  <c r="CH26" i="1"/>
  <c r="CH25" i="1"/>
  <c r="CH24" i="1"/>
  <c r="CH23" i="1"/>
  <c r="CH22" i="1"/>
  <c r="CH21" i="1"/>
  <c r="CH20" i="1"/>
  <c r="CH19" i="1"/>
  <c r="CH18" i="1"/>
  <c r="CH17" i="1"/>
  <c r="CH16" i="1"/>
  <c r="CH15" i="1"/>
  <c r="CH14" i="1"/>
  <c r="CH13" i="1"/>
  <c r="CH12" i="1"/>
  <c r="CH11" i="1"/>
  <c r="CH10" i="1"/>
  <c r="CH9" i="1"/>
  <c r="CH8" i="1"/>
  <c r="CH7" i="1"/>
  <c r="CH6" i="1"/>
  <c r="CH5" i="1"/>
  <c r="CF41" i="1"/>
  <c r="CF40" i="1"/>
  <c r="CF39" i="1"/>
  <c r="CF38" i="1"/>
  <c r="CF37" i="1"/>
  <c r="CF36" i="1"/>
  <c r="CF35" i="1"/>
  <c r="CF34" i="1"/>
  <c r="CF33" i="1"/>
  <c r="CF32" i="1"/>
  <c r="CF31" i="1"/>
  <c r="CF30" i="1"/>
  <c r="CF29" i="1"/>
  <c r="CF28" i="1"/>
  <c r="CF27" i="1"/>
  <c r="CF26" i="1"/>
  <c r="CF25" i="1"/>
  <c r="CF24" i="1"/>
  <c r="CF23" i="1"/>
  <c r="CF22" i="1"/>
  <c r="CF21" i="1"/>
  <c r="CF20" i="1"/>
  <c r="CF19" i="1"/>
  <c r="CF18" i="1"/>
  <c r="CF17" i="1"/>
  <c r="CF16" i="1"/>
  <c r="CF15" i="1"/>
  <c r="CF14" i="1"/>
  <c r="CF13" i="1"/>
  <c r="CF12" i="1"/>
  <c r="CF11" i="1"/>
  <c r="CF10" i="1"/>
  <c r="CF9" i="1"/>
  <c r="CF8" i="1"/>
  <c r="CF7" i="1"/>
  <c r="CF6" i="1"/>
  <c r="CF5" i="1"/>
  <c r="CD41" i="1"/>
  <c r="CD40" i="1"/>
  <c r="CD39" i="1"/>
  <c r="CD38" i="1"/>
  <c r="CD37" i="1"/>
  <c r="CD36" i="1"/>
  <c r="CD35" i="1"/>
  <c r="CD34" i="1"/>
  <c r="CD33" i="1"/>
  <c r="CD32" i="1"/>
  <c r="CD31" i="1"/>
  <c r="CD30" i="1"/>
  <c r="CD29" i="1"/>
  <c r="CD28" i="1"/>
  <c r="CD27" i="1"/>
  <c r="CD26" i="1"/>
  <c r="CD25" i="1"/>
  <c r="CD24" i="1"/>
  <c r="CD23" i="1"/>
  <c r="CD22" i="1"/>
  <c r="CD21" i="1"/>
  <c r="CD20" i="1"/>
  <c r="CD19" i="1"/>
  <c r="CD18" i="1"/>
  <c r="CD17" i="1"/>
  <c r="CD16" i="1"/>
  <c r="CD15" i="1"/>
  <c r="CD14" i="1"/>
  <c r="CD13" i="1"/>
  <c r="CD12" i="1"/>
  <c r="CD11" i="1"/>
  <c r="CD10" i="1"/>
  <c r="CD9" i="1"/>
  <c r="CD8" i="1"/>
  <c r="CD7" i="1"/>
  <c r="CD6" i="1"/>
  <c r="CD5" i="1"/>
  <c r="CB41" i="1"/>
  <c r="CB40" i="1"/>
  <c r="CB39" i="1"/>
  <c r="CB38" i="1"/>
  <c r="CB37" i="1"/>
  <c r="CB36" i="1"/>
  <c r="CB35" i="1"/>
  <c r="CB34" i="1"/>
  <c r="CB33" i="1"/>
  <c r="CB32" i="1"/>
  <c r="CB31" i="1"/>
  <c r="CB30" i="1"/>
  <c r="CB29" i="1"/>
  <c r="CB28" i="1"/>
  <c r="CB27" i="1"/>
  <c r="CB26" i="1"/>
  <c r="CB25" i="1"/>
  <c r="CB24" i="1"/>
  <c r="CB23" i="1"/>
  <c r="CB22" i="1"/>
  <c r="CB21" i="1"/>
  <c r="CB20" i="1"/>
  <c r="CB19" i="1"/>
  <c r="CB18" i="1"/>
  <c r="CB17" i="1"/>
  <c r="CB16" i="1"/>
  <c r="CB15" i="1"/>
  <c r="CB14" i="1"/>
  <c r="CB13" i="1"/>
  <c r="CB12" i="1"/>
  <c r="CB11" i="1"/>
  <c r="CB10" i="1"/>
  <c r="CB9" i="1"/>
  <c r="CB8" i="1"/>
  <c r="CB7" i="1"/>
  <c r="CB6" i="1"/>
  <c r="CB5" i="1"/>
  <c r="BZ41" i="1"/>
  <c r="BZ40" i="1"/>
  <c r="BZ39" i="1"/>
  <c r="BZ38" i="1"/>
  <c r="BZ37" i="1"/>
  <c r="BZ36" i="1"/>
  <c r="BZ35" i="1"/>
  <c r="BZ34" i="1"/>
  <c r="BZ33" i="1"/>
  <c r="BZ32" i="1"/>
  <c r="BZ31" i="1"/>
  <c r="BZ30" i="1"/>
  <c r="BZ29" i="1"/>
  <c r="BZ28" i="1"/>
  <c r="BZ27" i="1"/>
  <c r="BZ26" i="1"/>
  <c r="BZ25" i="1"/>
  <c r="BZ24" i="1"/>
  <c r="BZ23" i="1"/>
  <c r="BZ22" i="1"/>
  <c r="BZ21" i="1"/>
  <c r="BZ20" i="1"/>
  <c r="BZ19" i="1"/>
  <c r="BZ18" i="1"/>
  <c r="BZ17" i="1"/>
  <c r="BZ16" i="1"/>
  <c r="BZ15" i="1"/>
  <c r="BZ14" i="1"/>
  <c r="BZ13" i="1"/>
  <c r="BZ12" i="1"/>
  <c r="BZ11" i="1"/>
  <c r="BZ10" i="1"/>
  <c r="BZ9" i="1"/>
  <c r="BZ8" i="1"/>
  <c r="BZ7" i="1"/>
  <c r="BZ6" i="1"/>
  <c r="BZ5" i="1"/>
  <c r="BX41" i="1"/>
  <c r="BX40" i="1"/>
  <c r="BX39" i="1"/>
  <c r="BX38" i="1"/>
  <c r="BX37" i="1"/>
  <c r="BX36" i="1"/>
  <c r="BX35" i="1"/>
  <c r="BX34" i="1"/>
  <c r="BX33" i="1"/>
  <c r="BX32" i="1"/>
  <c r="BX31" i="1"/>
  <c r="BX30" i="1"/>
  <c r="BX29" i="1"/>
  <c r="BX28" i="1"/>
  <c r="BX27" i="1"/>
  <c r="BX26" i="1"/>
  <c r="BX25" i="1"/>
  <c r="BX24" i="1"/>
  <c r="BX23" i="1"/>
  <c r="BX22" i="1"/>
  <c r="BX21" i="1"/>
  <c r="BX20" i="1"/>
  <c r="BX19" i="1"/>
  <c r="BX18" i="1"/>
  <c r="BX17" i="1"/>
  <c r="BX16" i="1"/>
  <c r="BX15" i="1"/>
  <c r="BX14" i="1"/>
  <c r="BX13" i="1"/>
  <c r="BX12" i="1"/>
  <c r="BX11" i="1"/>
  <c r="BX10" i="1"/>
  <c r="BX9" i="1"/>
  <c r="BX8" i="1"/>
  <c r="BX7" i="1"/>
  <c r="BX6" i="1"/>
  <c r="BX5" i="1"/>
  <c r="BV41" i="1" l="1"/>
  <c r="BV40" i="1"/>
  <c r="BV39" i="1"/>
  <c r="BV38" i="1"/>
  <c r="BV37" i="1"/>
  <c r="BV36" i="1"/>
  <c r="BV35" i="1"/>
  <c r="BV34" i="1"/>
  <c r="BV33" i="1"/>
  <c r="BV32" i="1"/>
  <c r="BV31" i="1"/>
  <c r="BV30" i="1"/>
  <c r="BV29" i="1"/>
  <c r="BV28" i="1"/>
  <c r="BV27" i="1"/>
  <c r="BV26" i="1"/>
  <c r="BV25" i="1"/>
  <c r="BV24" i="1"/>
  <c r="BV23" i="1"/>
  <c r="BV22" i="1"/>
  <c r="BV21" i="1"/>
  <c r="BV20" i="1"/>
  <c r="BV19" i="1"/>
  <c r="BV18" i="1"/>
  <c r="BV17" i="1"/>
  <c r="BV16" i="1"/>
  <c r="BV15" i="1"/>
  <c r="BV14" i="1"/>
  <c r="BV13" i="1"/>
  <c r="BV12" i="1"/>
  <c r="BV11" i="1"/>
  <c r="BV10" i="1"/>
  <c r="BV9" i="1"/>
  <c r="BV8" i="1"/>
  <c r="BV7" i="1"/>
  <c r="BV6" i="1"/>
  <c r="BV5" i="1"/>
  <c r="A13" i="1"/>
  <c r="BX4" i="1" l="1"/>
  <c r="BZ4" i="1" s="1"/>
  <c r="CB4" i="1" s="1"/>
  <c r="CD4" i="1" s="1"/>
  <c r="CF4" i="1" s="1"/>
  <c r="CH4" i="1" s="1"/>
  <c r="CJ4" i="1" s="1"/>
  <c r="CL4" i="1" s="1"/>
  <c r="CN4" i="1" s="1"/>
  <c r="CP4" i="1" s="1"/>
  <c r="CR4" i="1" s="1"/>
  <c r="CT4" i="1" s="1"/>
  <c r="CV4" i="1" s="1"/>
  <c r="CX4" i="1" s="1"/>
  <c r="CZ4" i="1" s="1"/>
  <c r="DB4" i="1" s="1"/>
  <c r="DD4" i="1" s="1"/>
  <c r="DF4" i="1" s="1"/>
  <c r="DH4" i="1" s="1"/>
  <c r="DJ4" i="1" s="1"/>
  <c r="DL4" i="1" s="1"/>
  <c r="DN4" i="1" s="1"/>
  <c r="DP4" i="1" s="1"/>
  <c r="DR4" i="1" s="1"/>
  <c r="BI4" i="1" l="1"/>
  <c r="BI5" i="1" s="1"/>
  <c r="BI6" i="1" s="1"/>
  <c r="BI7" i="1" s="1"/>
  <c r="BI8" i="1" s="1"/>
  <c r="BI9" i="1" s="1"/>
  <c r="A6" i="1" l="1"/>
  <c r="A7" i="1" s="1"/>
  <c r="A8" i="1" s="1"/>
  <c r="A9" i="1" s="1"/>
  <c r="A10" i="1" s="1"/>
  <c r="A11" i="1" s="1"/>
  <c r="A12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D2" i="1"/>
  <c r="D4" i="1" s="1"/>
  <c r="B4" i="1"/>
  <c r="E4" i="1" l="1"/>
  <c r="C4" i="1"/>
  <c r="F2" i="1"/>
  <c r="H2" i="1" s="1"/>
  <c r="J2" i="1" s="1"/>
  <c r="H4" i="1" l="1"/>
  <c r="I4" i="1" s="1"/>
  <c r="F4" i="1"/>
  <c r="L2" i="1"/>
  <c r="J4" i="1"/>
  <c r="K4" i="1" s="1"/>
  <c r="G4" i="1" l="1"/>
  <c r="L4" i="1"/>
  <c r="M4" i="1" s="1"/>
  <c r="N2" i="1"/>
  <c r="N4" i="1" l="1"/>
  <c r="P2" i="1"/>
  <c r="O4" i="1" l="1"/>
  <c r="P4" i="1"/>
  <c r="Q4" i="1" s="1"/>
  <c r="R2" i="1"/>
  <c r="R4" i="1" l="1"/>
  <c r="T2" i="1"/>
  <c r="S4" i="1" l="1"/>
  <c r="V2" i="1"/>
  <c r="X2" i="1" s="1"/>
  <c r="T4" i="1"/>
  <c r="U4" i="1" s="1"/>
  <c r="Z2" i="1" l="1"/>
  <c r="X4" i="1"/>
  <c r="Y4" i="1" s="1"/>
  <c r="V4" i="1"/>
  <c r="W4" i="1" s="1"/>
  <c r="AB2" i="1" l="1"/>
  <c r="Z4" i="1"/>
  <c r="AA4" i="1" s="1"/>
  <c r="AB4" i="1" l="1"/>
  <c r="AC4" i="1" s="1"/>
  <c r="AD2" i="1"/>
  <c r="AD4" i="1" l="1"/>
  <c r="AE4" i="1" s="1"/>
  <c r="AF2" i="1"/>
  <c r="AH2" i="1" l="1"/>
  <c r="AF4" i="1"/>
  <c r="AG4" i="1" s="1"/>
  <c r="AH4" i="1" l="1"/>
  <c r="AI4" i="1" s="1"/>
  <c r="AJ2" i="1"/>
  <c r="AJ4" i="1" l="1"/>
  <c r="AK4" i="1" s="1"/>
  <c r="AL2" i="1"/>
  <c r="AN2" i="1" l="1"/>
  <c r="AL4" i="1"/>
  <c r="AM4" i="1" s="1"/>
  <c r="AN4" i="1" l="1"/>
  <c r="AO4" i="1" s="1"/>
  <c r="AP2" i="1"/>
  <c r="AR2" i="1" l="1"/>
  <c r="AP4" i="1"/>
  <c r="AQ4" i="1" s="1"/>
  <c r="AR4" i="1" l="1"/>
  <c r="AS4" i="1" s="1"/>
  <c r="AT2" i="1"/>
  <c r="AT4" i="1" l="1"/>
  <c r="AU4" i="1" s="1"/>
  <c r="AV2" i="1"/>
  <c r="AV4" i="1" l="1"/>
  <c r="AW4" i="1" s="1"/>
  <c r="AX2" i="1"/>
  <c r="AX4" i="1" s="1"/>
  <c r="AY4" i="1" s="1"/>
</calcChain>
</file>

<file path=xl/sharedStrings.xml><?xml version="1.0" encoding="utf-8"?>
<sst xmlns="http://schemas.openxmlformats.org/spreadsheetml/2006/main" count="137" uniqueCount="47">
  <si>
    <t>IMPORTAÇÃO DE TABELA HORÁRIA</t>
  </si>
  <si>
    <t>I/V</t>
  </si>
  <si>
    <t>CAR</t>
  </si>
  <si>
    <t>TIPO</t>
  </si>
  <si>
    <t>PRODUTIVA</t>
  </si>
  <si>
    <t>EXPRESSO</t>
  </si>
  <si>
    <t>SEMI EXPRESSO</t>
  </si>
  <si>
    <t>ACESSO</t>
  </si>
  <si>
    <t>RECOLHE</t>
  </si>
  <si>
    <t>INTERVALO</t>
  </si>
  <si>
    <t>RESERVADO</t>
  </si>
  <si>
    <t>","fim":"</t>
  </si>
  <si>
    <t>"},</t>
  </si>
  <si>
    <t>VIAGEM</t>
  </si>
  <si>
    <t>INTERVALO VOLTA</t>
  </si>
  <si>
    <t>ORIENTAÇÕES !!</t>
  </si>
  <si>
    <t>-</t>
  </si>
  <si>
    <t>COPIE E COLE ESPECIAL VALORES AS VIAGENS (IDA E VOLTA) NO QUADRO ACIMA</t>
  </si>
  <si>
    <r>
      <t xml:space="preserve">NO QUADRO "ESPECIAIS" A DIREITA INFORME AS VIAGENS COM ALGUMA ESPECIFICAÇÃO DIFERENTE, O SENTIDO E O COD DO TIPO </t>
    </r>
    <r>
      <rPr>
        <b/>
        <sz val="10"/>
        <color theme="1"/>
        <rFont val="Consolas"/>
        <family val="3"/>
      </rPr>
      <t>EX. 04:55 I 3</t>
    </r>
  </si>
  <si>
    <t>NO QUADRO MAIS A DIREITA COPIE TODO O INTERVALO JA FORMATADO PATA JSON</t>
  </si>
  <si>
    <t>COLE O CONTEUDO EM UM EDITOR DE TEXTO</t>
  </si>
  <si>
    <t>*OPCIONAL: LOCALIZE E SUBSTITUA OS ESPAÇOS E QUEBRAS DE LINHA</t>
  </si>
  <si>
    <t>ABRA E FECHE COLCHETES [] NO INICIO DO ARQUIVO CRIADO (TODO O CONTEUDO DAS VIAGENS DEVE ESTAR DENTRO DE COLCHETES)</t>
  </si>
  <si>
    <t>SALVE O ARQUIVO COM A EXTENSÃO TXT OU JSON</t>
  </si>
  <si>
    <t>USE A TELA DE CRIAÇÃO DE PLANEJAMENTO (OU EDITE UM PLANEJAMENTO EXISTENTE) PARA IMPORTAR AS VIAGENS</t>
  </si>
  <si>
    <t>RECO</t>
  </si>
  <si>
    <t>I</t>
  </si>
  <si>
    <r>
      <t xml:space="preserve">REMOVA A VIRGULA "," APÓS O </t>
    </r>
    <r>
      <rPr>
        <b/>
        <sz val="10"/>
        <color theme="1"/>
        <rFont val="Consolas"/>
        <family val="3"/>
      </rPr>
      <t>ULTIMO REGISTRO</t>
    </r>
    <r>
      <rPr>
        <sz val="10"/>
        <color theme="1"/>
        <rFont val="Consolas"/>
        <family val="3"/>
      </rPr>
      <t xml:space="preserve"> (ANTES DE FECHAR O COLCHETES)</t>
    </r>
  </si>
  <si>
    <t>{"carro":"</t>
  </si>
  <si>
    <t>", "inicio":"</t>
  </si>
  <si>
    <t>V</t>
  </si>
  <si>
    <t>","sentido":"</t>
  </si>
  <si>
    <t>","tipo":"</t>
  </si>
  <si>
    <t>ESTRUTURA VIAGENS (NÃO ALTERAR)</t>
  </si>
  <si>
    <t>Origem</t>
  </si>
  <si>
    <t>Destino</t>
  </si>
  <si>
    <t>ESPECIFICAR TIPOS</t>
  </si>
  <si>
    <t>ESPECIFICAR LOCAL</t>
  </si>
  <si>
    <t>COD</t>
  </si>
  <si>
    <t>LOCAL</t>
  </si>
  <si>
    <t>EXTRA</t>
  </si>
  <si>
    <t>INTERV</t>
  </si>
  <si>
    <t>TROCA TURNO</t>
  </si>
  <si>
    <t>","origem_id":"</t>
  </si>
  <si>
    <t>","destino_id":"</t>
  </si>
  <si>
    <t>RECOLHIDA</t>
  </si>
  <si>
    <t>V7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</si>
</sst>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theme="1"/>
      <name val="Consolas"/>
      <family val="2"/>
    </font>
    <font>
      <b/>
      <sz val="10"/>
      <color theme="1"/>
      <name val="Consolas"/>
      <family val="3"/>
    </font>
    <font>
      <b/>
      <sz val="14"/>
      <color theme="1"/>
      <name val="Consolas"/>
      <family val="3"/>
    </font>
    <font>
      <sz val="10"/>
      <color theme="1"/>
      <name val="Consolas"/>
      <family val="3"/>
    </font>
    <font>
      <i/>
      <sz val="8"/>
      <color theme="1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20" fontId="0" fillId="2" borderId="1" xfId="0" applyNumberFormat="1" applyFill="1" applyBorder="1" applyAlignment="1">
      <alignment horizontal="center"/>
    </xf>
    <xf numFmtId="20" fontId="0" fillId="2" borderId="2" xfId="0" applyNumberFormat="1" applyFill="1" applyBorder="1" applyAlignment="1">
      <alignment horizontal="center"/>
    </xf>
    <xf numFmtId="20" fontId="0" fillId="2" borderId="3" xfId="0" applyNumberFormat="1" applyFill="1" applyBorder="1" applyAlignment="1">
      <alignment horizontal="center"/>
    </xf>
    <xf numFmtId="20" fontId="0" fillId="2" borderId="4" xfId="0" applyNumberFormat="1" applyFill="1" applyBorder="1" applyAlignment="1">
      <alignment horizontal="center"/>
    </xf>
    <xf numFmtId="20" fontId="0" fillId="2" borderId="0" xfId="0" applyNumberFormat="1" applyFill="1" applyBorder="1" applyAlignment="1">
      <alignment horizontal="center"/>
    </xf>
    <xf numFmtId="20" fontId="0" fillId="2" borderId="5" xfId="0" applyNumberFormat="1" applyFill="1" applyBorder="1" applyAlignment="1">
      <alignment horizontal="center"/>
    </xf>
    <xf numFmtId="20" fontId="0" fillId="2" borderId="6" xfId="0" applyNumberFormat="1" applyFill="1" applyBorder="1" applyAlignment="1">
      <alignment horizontal="center"/>
    </xf>
    <xf numFmtId="20" fontId="0" fillId="2" borderId="7" xfId="0" applyNumberFormat="1" applyFill="1" applyBorder="1" applyAlignment="1">
      <alignment horizontal="center"/>
    </xf>
    <xf numFmtId="20" fontId="0" fillId="2" borderId="8" xfId="0" applyNumberFormat="1" applyFill="1" applyBorder="1" applyAlignment="1">
      <alignment horizontal="center"/>
    </xf>
    <xf numFmtId="0" fontId="1" fillId="0" borderId="9" xfId="0" applyFont="1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3" fillId="3" borderId="1" xfId="0" applyFont="1" applyFill="1" applyBorder="1" applyAlignment="1">
      <alignment horizontal="centerContinuous"/>
    </xf>
    <xf numFmtId="0" fontId="3" fillId="3" borderId="3" xfId="0" applyFont="1" applyFill="1" applyBorder="1" applyAlignment="1">
      <alignment horizontal="centerContinuous"/>
    </xf>
    <xf numFmtId="0" fontId="3" fillId="3" borderId="6" xfId="0" applyFont="1" applyFill="1" applyBorder="1" applyAlignment="1">
      <alignment horizontal="centerContinuous"/>
    </xf>
    <xf numFmtId="0" fontId="3" fillId="3" borderId="8" xfId="0" applyFont="1" applyFill="1" applyBorder="1" applyAlignment="1">
      <alignment horizontal="centerContinuous"/>
    </xf>
    <xf numFmtId="0" fontId="0" fillId="0" borderId="0" xfId="0" applyAlignment="1">
      <alignment horizontal="left"/>
    </xf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3" xfId="0" applyBorder="1"/>
    <xf numFmtId="0" fontId="0" fillId="2" borderId="10" xfId="0" applyFill="1" applyBorder="1" applyAlignment="1">
      <alignment horizontal="centerContinuous"/>
    </xf>
    <xf numFmtId="0" fontId="1" fillId="2" borderId="9" xfId="0" applyFont="1" applyFill="1" applyBorder="1" applyAlignment="1">
      <alignment horizontal="centerContinuous"/>
    </xf>
    <xf numFmtId="0" fontId="1" fillId="5" borderId="9" xfId="0" applyFont="1" applyFill="1" applyBorder="1" applyAlignment="1">
      <alignment horizontal="centerContinuous"/>
    </xf>
    <xf numFmtId="0" fontId="0" fillId="5" borderId="10" xfId="0" applyFill="1" applyBorder="1" applyAlignment="1">
      <alignment horizontal="centerContinuous"/>
    </xf>
    <xf numFmtId="0" fontId="1" fillId="5" borderId="14" xfId="0" applyFont="1" applyFill="1" applyBorder="1" applyAlignment="1">
      <alignment horizontal="centerContinuous"/>
    </xf>
    <xf numFmtId="0" fontId="0" fillId="2" borderId="11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20" fontId="0" fillId="0" borderId="11" xfId="0" applyNumberFormat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20" fontId="0" fillId="0" borderId="13" xfId="0" applyNumberFormat="1" applyBorder="1" applyAlignment="1">
      <alignment horizontal="center"/>
    </xf>
    <xf numFmtId="0" fontId="0" fillId="3" borderId="0" xfId="0" applyFill="1" applyAlignment="1">
      <alignment horizontal="centerContinuous"/>
    </xf>
    <xf numFmtId="0" fontId="4" fillId="0" borderId="0" xfId="0" applyFont="1" applyAlignment="1">
      <alignment horizontal="right"/>
    </xf>
    <xf numFmtId="20" fontId="0" fillId="2" borderId="0" xfId="0" applyNumberFormat="1" applyFill="1"/>
    <xf numFmtId="0" fontId="0" fillId="2" borderId="0" xfId="0" applyFill="1"/>
    <xf numFmtId="0" fontId="1" fillId="0" borderId="0" xfId="0" quotePrefix="1" applyFont="1" applyAlignment="1">
      <alignment horizontal="right"/>
    </xf>
    <xf numFmtId="0" fontId="1" fillId="4" borderId="0" xfId="0" applyFont="1" applyFill="1"/>
    <xf numFmtId="0" fontId="0" fillId="4" borderId="0" xfId="0" applyFill="1"/>
    <xf numFmtId="0" fontId="3" fillId="0" borderId="0" xfId="0" applyFont="1"/>
    <xf numFmtId="0" fontId="1" fillId="3" borderId="0" xfId="0" applyFont="1" applyFill="1" applyAlignment="1">
      <alignment horizontal="centerContinuous"/>
    </xf>
    <xf numFmtId="0" fontId="0" fillId="3" borderId="0" xfId="0" applyNumberFormat="1" applyFill="1" applyAlignment="1">
      <alignment horizontal="center"/>
    </xf>
    <xf numFmtId="0" fontId="1" fillId="6" borderId="9" xfId="0" applyFont="1" applyFill="1" applyBorder="1" applyAlignment="1">
      <alignment horizontal="centerContinuous"/>
    </xf>
    <xf numFmtId="0" fontId="1" fillId="6" borderId="14" xfId="0" applyFont="1" applyFill="1" applyBorder="1" applyAlignment="1">
      <alignment horizontal="centerContinuous"/>
    </xf>
    <xf numFmtId="0" fontId="0" fillId="6" borderId="10" xfId="0" applyFill="1" applyBorder="1" applyAlignment="1">
      <alignment horizontal="centerContinuous"/>
    </xf>
    <xf numFmtId="20" fontId="0" fillId="3" borderId="0" xfId="0" applyNumberFormat="1" applyFill="1"/>
    <xf numFmtId="0" fontId="0" fillId="3" borderId="0" xfId="0" applyFill="1"/>
    <xf numFmtId="0" fontId="0" fillId="0" borderId="12" xfId="0" applyFill="1" applyBorder="1" applyAlignment="1">
      <alignment horizontal="center"/>
    </xf>
    <xf numFmtId="0" fontId="0" fillId="0" borderId="12" xfId="0" applyFill="1" applyBorder="1"/>
    <xf numFmtId="0" fontId="2" fillId="4" borderId="0" xfId="0" applyFont="1" applyFill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53"/>
  <sheetViews>
    <sheetView showGridLines="0" tabSelected="1" workbookViewId="0"/>
  </sheetViews>
  <sheetFormatPr defaultRowHeight="13.1" x14ac:dyDescent="0.25"/>
  <cols>
    <col min="1" max="1" width="4.375" customWidth="1"/>
    <col min="2" max="21" width="6.25" customWidth="1"/>
    <col min="22" max="51" width="6.25" hidden="1" customWidth="1"/>
    <col min="52" max="52" width="2" customWidth="1"/>
    <col min="54" max="54" width="6" bestFit="1" customWidth="1"/>
    <col min="56" max="56" width="2" customWidth="1"/>
    <col min="57" max="57" width="9.125" customWidth="1"/>
    <col min="58" max="58" width="6" customWidth="1"/>
    <col min="59" max="59" width="9.125" customWidth="1"/>
    <col min="60" max="60" width="2" customWidth="1"/>
    <col min="61" max="61" width="5.375" customWidth="1"/>
    <col min="62" max="62" width="14.125" bestFit="1" customWidth="1"/>
    <col min="63" max="63" width="2" customWidth="1"/>
    <col min="64" max="72" width="9.125" hidden="1" customWidth="1"/>
    <col min="73" max="73" width="9.125" customWidth="1"/>
    <col min="76" max="76" width="9.125" customWidth="1"/>
    <col min="84" max="121" width="9.125" customWidth="1"/>
  </cols>
  <sheetData>
    <row r="1" spans="1:128" ht="17.7" x14ac:dyDescent="0.3">
      <c r="A1" s="2" t="s">
        <v>0</v>
      </c>
      <c r="J1" s="52" t="s">
        <v>46</v>
      </c>
      <c r="BU1" s="43" t="s">
        <v>33</v>
      </c>
      <c r="BV1" s="35"/>
      <c r="BW1" s="35"/>
      <c r="BX1" s="35"/>
      <c r="BY1" s="35"/>
      <c r="BZ1" s="35"/>
      <c r="CA1" s="35"/>
      <c r="CB1" s="35"/>
      <c r="CC1" s="35"/>
      <c r="CD1" s="35"/>
      <c r="CF1" s="36" t="s">
        <v>14</v>
      </c>
      <c r="CG1" s="44">
        <v>1</v>
      </c>
      <c r="CI1" s="36" t="s">
        <v>34</v>
      </c>
      <c r="CJ1" s="44">
        <v>3</v>
      </c>
      <c r="CM1" s="36" t="s">
        <v>45</v>
      </c>
      <c r="CN1" s="44">
        <v>10</v>
      </c>
    </row>
    <row r="2" spans="1:128" x14ac:dyDescent="0.25">
      <c r="B2" s="12">
        <v>1</v>
      </c>
      <c r="C2" s="13"/>
      <c r="D2" s="12">
        <f>B2+1</f>
        <v>2</v>
      </c>
      <c r="E2" s="13"/>
      <c r="F2" s="12">
        <f t="shared" ref="F2" si="0">D2+1</f>
        <v>3</v>
      </c>
      <c r="G2" s="13"/>
      <c r="H2" s="12">
        <f t="shared" ref="H2" si="1">F2+1</f>
        <v>4</v>
      </c>
      <c r="I2" s="13"/>
      <c r="J2" s="12">
        <f t="shared" ref="J2" si="2">H2+1</f>
        <v>5</v>
      </c>
      <c r="K2" s="13"/>
      <c r="L2" s="12">
        <f t="shared" ref="L2" si="3">J2+1</f>
        <v>6</v>
      </c>
      <c r="M2" s="13"/>
      <c r="N2" s="12">
        <f t="shared" ref="N2" si="4">L2+1</f>
        <v>7</v>
      </c>
      <c r="O2" s="13"/>
      <c r="P2" s="12">
        <f t="shared" ref="P2" si="5">N2+1</f>
        <v>8</v>
      </c>
      <c r="Q2" s="13"/>
      <c r="R2" s="12">
        <f t="shared" ref="R2" si="6">P2+1</f>
        <v>9</v>
      </c>
      <c r="S2" s="13"/>
      <c r="T2" s="12">
        <f t="shared" ref="T2" si="7">R2+1</f>
        <v>10</v>
      </c>
      <c r="U2" s="13"/>
      <c r="V2" s="12">
        <f t="shared" ref="V2" si="8">T2+1</f>
        <v>11</v>
      </c>
      <c r="W2" s="13"/>
      <c r="X2" s="12">
        <f t="shared" ref="X2" si="9">V2+1</f>
        <v>12</v>
      </c>
      <c r="Y2" s="13"/>
      <c r="Z2" s="12">
        <f t="shared" ref="Z2" si="10">X2+1</f>
        <v>13</v>
      </c>
      <c r="AA2" s="13"/>
      <c r="AB2" s="12">
        <f t="shared" ref="AB2" si="11">Z2+1</f>
        <v>14</v>
      </c>
      <c r="AC2" s="13"/>
      <c r="AD2" s="12">
        <f t="shared" ref="AD2" si="12">AB2+1</f>
        <v>15</v>
      </c>
      <c r="AE2" s="13"/>
      <c r="AF2" s="12">
        <f t="shared" ref="AF2" si="13">AD2+1</f>
        <v>16</v>
      </c>
      <c r="AG2" s="13"/>
      <c r="AH2" s="12">
        <f t="shared" ref="AH2" si="14">AF2+1</f>
        <v>17</v>
      </c>
      <c r="AI2" s="13"/>
      <c r="AJ2" s="12">
        <f t="shared" ref="AJ2" si="15">AH2+1</f>
        <v>18</v>
      </c>
      <c r="AK2" s="13"/>
      <c r="AL2" s="12">
        <f t="shared" ref="AL2" si="16">AJ2+1</f>
        <v>19</v>
      </c>
      <c r="AM2" s="13"/>
      <c r="AN2" s="12">
        <f t="shared" ref="AN2" si="17">AL2+1</f>
        <v>20</v>
      </c>
      <c r="AO2" s="13"/>
      <c r="AP2" s="12">
        <f t="shared" ref="AP2" si="18">AN2+1</f>
        <v>21</v>
      </c>
      <c r="AQ2" s="13"/>
      <c r="AR2" s="12">
        <f t="shared" ref="AR2" si="19">AP2+1</f>
        <v>22</v>
      </c>
      <c r="AS2" s="13"/>
      <c r="AT2" s="12">
        <f t="shared" ref="AT2" si="20">AR2+1</f>
        <v>23</v>
      </c>
      <c r="AU2" s="13"/>
      <c r="AV2" s="12">
        <f t="shared" ref="AV2" si="21">AT2+1</f>
        <v>24</v>
      </c>
      <c r="AW2" s="13"/>
      <c r="AX2" s="12">
        <f t="shared" ref="AX2" si="22">AV2+1</f>
        <v>25</v>
      </c>
      <c r="AY2" s="13"/>
      <c r="BA2" s="27" t="s">
        <v>36</v>
      </c>
      <c r="BB2" s="29"/>
      <c r="BC2" s="28"/>
      <c r="BE2" s="45" t="s">
        <v>37</v>
      </c>
      <c r="BF2" s="46"/>
      <c r="BG2" s="47"/>
      <c r="BI2" s="26" t="s">
        <v>3</v>
      </c>
      <c r="BJ2" s="25"/>
      <c r="BU2" t="s">
        <v>28</v>
      </c>
      <c r="BV2" t="s">
        <v>29</v>
      </c>
      <c r="BW2" t="s">
        <v>11</v>
      </c>
      <c r="BX2" t="s">
        <v>31</v>
      </c>
      <c r="BY2" t="s">
        <v>32</v>
      </c>
      <c r="BZ2" t="s">
        <v>43</v>
      </c>
      <c r="CA2" t="s">
        <v>44</v>
      </c>
      <c r="CB2" t="s">
        <v>12</v>
      </c>
      <c r="CF2" s="36" t="s">
        <v>14</v>
      </c>
      <c r="CG2" s="44">
        <v>10</v>
      </c>
      <c r="CI2" s="36" t="s">
        <v>35</v>
      </c>
      <c r="CJ2" s="44">
        <v>6</v>
      </c>
    </row>
    <row r="3" spans="1:128" x14ac:dyDescent="0.25">
      <c r="A3" s="18" t="s">
        <v>1</v>
      </c>
      <c r="B3" s="14" t="s">
        <v>26</v>
      </c>
      <c r="C3" s="15" t="s">
        <v>30</v>
      </c>
      <c r="D3" s="14" t="s">
        <v>26</v>
      </c>
      <c r="E3" s="15" t="s">
        <v>30</v>
      </c>
      <c r="F3" s="14" t="s">
        <v>26</v>
      </c>
      <c r="G3" s="15" t="s">
        <v>30</v>
      </c>
      <c r="H3" s="14" t="s">
        <v>26</v>
      </c>
      <c r="I3" s="15" t="s">
        <v>30</v>
      </c>
      <c r="J3" s="14" t="s">
        <v>26</v>
      </c>
      <c r="K3" s="15" t="s">
        <v>30</v>
      </c>
      <c r="L3" s="14" t="s">
        <v>26</v>
      </c>
      <c r="M3" s="15" t="s">
        <v>30</v>
      </c>
      <c r="N3" s="14" t="s">
        <v>26</v>
      </c>
      <c r="O3" s="15" t="s">
        <v>30</v>
      </c>
      <c r="P3" s="14" t="s">
        <v>26</v>
      </c>
      <c r="Q3" s="15" t="s">
        <v>30</v>
      </c>
      <c r="R3" s="14" t="s">
        <v>26</v>
      </c>
      <c r="S3" s="15" t="s">
        <v>30</v>
      </c>
      <c r="T3" s="14" t="s">
        <v>26</v>
      </c>
      <c r="U3" s="15" t="s">
        <v>30</v>
      </c>
      <c r="V3" s="14" t="s">
        <v>26</v>
      </c>
      <c r="W3" s="15" t="s">
        <v>30</v>
      </c>
      <c r="X3" s="14" t="s">
        <v>26</v>
      </c>
      <c r="Y3" s="15" t="s">
        <v>30</v>
      </c>
      <c r="Z3" s="14" t="s">
        <v>26</v>
      </c>
      <c r="AA3" s="15" t="s">
        <v>30</v>
      </c>
      <c r="AB3" s="14" t="s">
        <v>26</v>
      </c>
      <c r="AC3" s="15" t="s">
        <v>30</v>
      </c>
      <c r="AD3" s="14" t="s">
        <v>26</v>
      </c>
      <c r="AE3" s="15" t="s">
        <v>30</v>
      </c>
      <c r="AF3" s="14" t="s">
        <v>26</v>
      </c>
      <c r="AG3" s="15" t="s">
        <v>30</v>
      </c>
      <c r="AH3" s="14" t="s">
        <v>26</v>
      </c>
      <c r="AI3" s="15" t="s">
        <v>30</v>
      </c>
      <c r="AJ3" s="14" t="s">
        <v>26</v>
      </c>
      <c r="AK3" s="15" t="s">
        <v>30</v>
      </c>
      <c r="AL3" s="14" t="s">
        <v>26</v>
      </c>
      <c r="AM3" s="15" t="s">
        <v>30</v>
      </c>
      <c r="AN3" s="14" t="s">
        <v>26</v>
      </c>
      <c r="AO3" s="15" t="s">
        <v>30</v>
      </c>
      <c r="AP3" s="14" t="s">
        <v>26</v>
      </c>
      <c r="AQ3" s="15" t="s">
        <v>30</v>
      </c>
      <c r="AR3" s="14" t="s">
        <v>26</v>
      </c>
      <c r="AS3" s="15" t="s">
        <v>30</v>
      </c>
      <c r="AT3" s="14" t="s">
        <v>26</v>
      </c>
      <c r="AU3" s="15" t="s">
        <v>30</v>
      </c>
      <c r="AV3" s="14" t="s">
        <v>26</v>
      </c>
      <c r="AW3" s="15" t="s">
        <v>30</v>
      </c>
      <c r="AX3" s="14" t="s">
        <v>26</v>
      </c>
      <c r="AY3" s="15" t="s">
        <v>30</v>
      </c>
      <c r="BA3" s="30"/>
      <c r="BB3" s="30"/>
      <c r="BC3" s="30"/>
      <c r="BE3" s="30"/>
      <c r="BF3" s="30"/>
      <c r="BG3" s="30" t="s">
        <v>38</v>
      </c>
      <c r="BI3" s="19">
        <v>1</v>
      </c>
      <c r="BJ3" s="20" t="s">
        <v>4</v>
      </c>
    </row>
    <row r="4" spans="1:128" x14ac:dyDescent="0.25">
      <c r="A4" s="18" t="s">
        <v>2</v>
      </c>
      <c r="B4" s="16">
        <f>B2</f>
        <v>1</v>
      </c>
      <c r="C4" s="17">
        <f>B4</f>
        <v>1</v>
      </c>
      <c r="D4" s="16">
        <f>D2</f>
        <v>2</v>
      </c>
      <c r="E4" s="17">
        <f>D4</f>
        <v>2</v>
      </c>
      <c r="F4" s="16">
        <f t="shared" ref="F4" si="23">F2</f>
        <v>3</v>
      </c>
      <c r="G4" s="17">
        <f t="shared" ref="G4" si="24">F4</f>
        <v>3</v>
      </c>
      <c r="H4" s="16">
        <f t="shared" ref="H4" si="25">H2</f>
        <v>4</v>
      </c>
      <c r="I4" s="17">
        <f t="shared" ref="I4" si="26">H4</f>
        <v>4</v>
      </c>
      <c r="J4" s="16">
        <f t="shared" ref="J4" si="27">J2</f>
        <v>5</v>
      </c>
      <c r="K4" s="17">
        <f t="shared" ref="K4" si="28">J4</f>
        <v>5</v>
      </c>
      <c r="L4" s="16">
        <f t="shared" ref="L4" si="29">L2</f>
        <v>6</v>
      </c>
      <c r="M4" s="17">
        <f t="shared" ref="M4" si="30">L4</f>
        <v>6</v>
      </c>
      <c r="N4" s="16">
        <f t="shared" ref="N4" si="31">N2</f>
        <v>7</v>
      </c>
      <c r="O4" s="17">
        <f t="shared" ref="O4" si="32">N4</f>
        <v>7</v>
      </c>
      <c r="P4" s="16">
        <f t="shared" ref="P4" si="33">P2</f>
        <v>8</v>
      </c>
      <c r="Q4" s="17">
        <f t="shared" ref="Q4" si="34">P4</f>
        <v>8</v>
      </c>
      <c r="R4" s="16">
        <f t="shared" ref="R4" si="35">R2</f>
        <v>9</v>
      </c>
      <c r="S4" s="17">
        <f t="shared" ref="S4" si="36">R4</f>
        <v>9</v>
      </c>
      <c r="T4" s="16">
        <f t="shared" ref="T4" si="37">T2</f>
        <v>10</v>
      </c>
      <c r="U4" s="17">
        <f t="shared" ref="U4" si="38">T4</f>
        <v>10</v>
      </c>
      <c r="V4" s="16">
        <f t="shared" ref="V4" si="39">V2</f>
        <v>11</v>
      </c>
      <c r="W4" s="17">
        <f t="shared" ref="W4" si="40">V4</f>
        <v>11</v>
      </c>
      <c r="X4" s="16">
        <f t="shared" ref="X4" si="41">X2</f>
        <v>12</v>
      </c>
      <c r="Y4" s="17">
        <f t="shared" ref="Y4" si="42">X4</f>
        <v>12</v>
      </c>
      <c r="Z4" s="16">
        <f t="shared" ref="Z4" si="43">Z2</f>
        <v>13</v>
      </c>
      <c r="AA4" s="17">
        <f t="shared" ref="AA4" si="44">Z4</f>
        <v>13</v>
      </c>
      <c r="AB4" s="16">
        <f t="shared" ref="AB4" si="45">AB2</f>
        <v>14</v>
      </c>
      <c r="AC4" s="17">
        <f t="shared" ref="AC4" si="46">AB4</f>
        <v>14</v>
      </c>
      <c r="AD4" s="16">
        <f t="shared" ref="AD4" si="47">AD2</f>
        <v>15</v>
      </c>
      <c r="AE4" s="17">
        <f t="shared" ref="AE4" si="48">AD4</f>
        <v>15</v>
      </c>
      <c r="AF4" s="16">
        <f t="shared" ref="AF4" si="49">AF2</f>
        <v>16</v>
      </c>
      <c r="AG4" s="17">
        <f t="shared" ref="AG4" si="50">AF4</f>
        <v>16</v>
      </c>
      <c r="AH4" s="16">
        <f t="shared" ref="AH4" si="51">AH2</f>
        <v>17</v>
      </c>
      <c r="AI4" s="17">
        <f t="shared" ref="AI4" si="52">AH4</f>
        <v>17</v>
      </c>
      <c r="AJ4" s="16">
        <f t="shared" ref="AJ4" si="53">AJ2</f>
        <v>18</v>
      </c>
      <c r="AK4" s="17">
        <f t="shared" ref="AK4" si="54">AJ4</f>
        <v>18</v>
      </c>
      <c r="AL4" s="16">
        <f t="shared" ref="AL4" si="55">AL2</f>
        <v>19</v>
      </c>
      <c r="AM4" s="17">
        <f t="shared" ref="AM4" si="56">AL4</f>
        <v>19</v>
      </c>
      <c r="AN4" s="16">
        <f t="shared" ref="AN4" si="57">AN2</f>
        <v>20</v>
      </c>
      <c r="AO4" s="17">
        <f t="shared" ref="AO4" si="58">AN4</f>
        <v>20</v>
      </c>
      <c r="AP4" s="16">
        <f t="shared" ref="AP4" si="59">AP2</f>
        <v>21</v>
      </c>
      <c r="AQ4" s="17">
        <f t="shared" ref="AQ4" si="60">AP4</f>
        <v>21</v>
      </c>
      <c r="AR4" s="16">
        <f t="shared" ref="AR4" si="61">AR2</f>
        <v>22</v>
      </c>
      <c r="AS4" s="17">
        <f t="shared" ref="AS4" si="62">AR4</f>
        <v>22</v>
      </c>
      <c r="AT4" s="16">
        <f t="shared" ref="AT4" si="63">AT2</f>
        <v>23</v>
      </c>
      <c r="AU4" s="17">
        <f t="shared" ref="AU4" si="64">AT4</f>
        <v>23</v>
      </c>
      <c r="AV4" s="16">
        <f t="shared" ref="AV4" si="65">AV2</f>
        <v>24</v>
      </c>
      <c r="AW4" s="17">
        <f t="shared" ref="AW4" si="66">AV4</f>
        <v>24</v>
      </c>
      <c r="AX4" s="16">
        <f t="shared" ref="AX4" si="67">AX2</f>
        <v>25</v>
      </c>
      <c r="AY4" s="17">
        <f t="shared" ref="AY4" si="68">AX4</f>
        <v>25</v>
      </c>
      <c r="BA4" s="31" t="s">
        <v>13</v>
      </c>
      <c r="BB4" s="31" t="s">
        <v>1</v>
      </c>
      <c r="BC4" s="31" t="s">
        <v>3</v>
      </c>
      <c r="BE4" s="31" t="s">
        <v>13</v>
      </c>
      <c r="BF4" s="31" t="s">
        <v>1</v>
      </c>
      <c r="BG4" s="31" t="s">
        <v>39</v>
      </c>
      <c r="BI4" s="21">
        <f>+BI3+1</f>
        <v>2</v>
      </c>
      <c r="BJ4" s="22" t="s">
        <v>5</v>
      </c>
      <c r="BV4" s="1">
        <v>1</v>
      </c>
      <c r="BW4" s="1"/>
      <c r="BX4" s="1">
        <f>BV4+1</f>
        <v>2</v>
      </c>
      <c r="BY4" s="1"/>
      <c r="BZ4" s="1">
        <f>BX4+1</f>
        <v>3</v>
      </c>
      <c r="CA4" s="1"/>
      <c r="CB4" s="1">
        <f t="shared" ref="CB4" si="69">BZ4+1</f>
        <v>4</v>
      </c>
      <c r="CC4" s="1"/>
      <c r="CD4" s="1">
        <f t="shared" ref="CD4" si="70">CB4+1</f>
        <v>5</v>
      </c>
      <c r="CE4" s="1"/>
      <c r="CF4" s="1">
        <f t="shared" ref="CF4" si="71">CD4+1</f>
        <v>6</v>
      </c>
      <c r="CG4" s="1"/>
      <c r="CH4" s="1">
        <f t="shared" ref="CH4" si="72">CF4+1</f>
        <v>7</v>
      </c>
      <c r="CI4" s="1"/>
      <c r="CJ4" s="1">
        <f t="shared" ref="CJ4" si="73">CH4+1</f>
        <v>8</v>
      </c>
      <c r="CK4" s="1"/>
      <c r="CL4" s="1">
        <f t="shared" ref="CL4" si="74">CJ4+1</f>
        <v>9</v>
      </c>
      <c r="CM4" s="1"/>
      <c r="CN4" s="1">
        <f t="shared" ref="CN4" si="75">CL4+1</f>
        <v>10</v>
      </c>
      <c r="CO4" s="1"/>
      <c r="CP4" s="1">
        <f t="shared" ref="CP4" si="76">CN4+1</f>
        <v>11</v>
      </c>
      <c r="CQ4" s="1"/>
      <c r="CR4" s="1">
        <f t="shared" ref="CR4" si="77">CP4+1</f>
        <v>12</v>
      </c>
      <c r="CS4" s="1"/>
      <c r="CT4" s="1">
        <f t="shared" ref="CT4" si="78">CR4+1</f>
        <v>13</v>
      </c>
      <c r="CU4" s="1"/>
      <c r="CV4" s="1">
        <f t="shared" ref="CV4" si="79">CT4+1</f>
        <v>14</v>
      </c>
      <c r="CW4" s="1"/>
      <c r="CX4" s="1">
        <f t="shared" ref="CX4" si="80">CV4+1</f>
        <v>15</v>
      </c>
      <c r="CY4" s="1"/>
      <c r="CZ4" s="1">
        <f t="shared" ref="CZ4" si="81">CX4+1</f>
        <v>16</v>
      </c>
      <c r="DA4" s="1"/>
      <c r="DB4" s="1">
        <f t="shared" ref="DB4" si="82">CZ4+1</f>
        <v>17</v>
      </c>
      <c r="DC4" s="1"/>
      <c r="DD4" s="1">
        <f t="shared" ref="DD4" si="83">DB4+1</f>
        <v>18</v>
      </c>
      <c r="DE4" s="1"/>
      <c r="DF4" s="1">
        <f t="shared" ref="DF4" si="84">DD4+1</f>
        <v>19</v>
      </c>
      <c r="DG4" s="1"/>
      <c r="DH4" s="1">
        <f t="shared" ref="DH4" si="85">DF4+1</f>
        <v>20</v>
      </c>
      <c r="DI4" s="1"/>
      <c r="DJ4" s="1">
        <f t="shared" ref="DJ4" si="86">DH4+1</f>
        <v>21</v>
      </c>
      <c r="DK4" s="1"/>
      <c r="DL4" s="1">
        <f t="shared" ref="DL4" si="87">DJ4+1</f>
        <v>22</v>
      </c>
      <c r="DM4" s="1"/>
      <c r="DN4" s="1">
        <f t="shared" ref="DN4" si="88">DL4+1</f>
        <v>23</v>
      </c>
      <c r="DO4" s="1"/>
      <c r="DP4" s="1">
        <f t="shared" ref="DP4" si="89">DN4+1</f>
        <v>24</v>
      </c>
      <c r="DQ4" s="1"/>
      <c r="DR4" s="1">
        <f t="shared" ref="DR4" si="90">DP4+1</f>
        <v>25</v>
      </c>
      <c r="DS4" s="1"/>
      <c r="DT4" s="1"/>
      <c r="DU4" s="1"/>
      <c r="DV4" s="1"/>
      <c r="DW4" s="1"/>
      <c r="DX4" s="1"/>
    </row>
    <row r="5" spans="1:128" x14ac:dyDescent="0.25">
      <c r="A5" s="18">
        <v>1</v>
      </c>
      <c r="B5" s="3">
        <v>0.20138888888888887</v>
      </c>
      <c r="C5" s="4">
        <v>0.22222222222222221</v>
      </c>
      <c r="D5" s="4">
        <v>0.21527777777777776</v>
      </c>
      <c r="E5" s="4">
        <v>0.23611111111111113</v>
      </c>
      <c r="F5" s="4">
        <v>0.22916666666666666</v>
      </c>
      <c r="G5" s="4">
        <v>0.25347222222222221</v>
      </c>
      <c r="H5" s="4">
        <v>0.24305555555555555</v>
      </c>
      <c r="I5" s="4">
        <v>0.27083333333333331</v>
      </c>
      <c r="J5" s="4">
        <v>0.25</v>
      </c>
      <c r="K5" s="4">
        <v>0.27777777777777779</v>
      </c>
      <c r="L5" s="4">
        <v>0.25694444444444448</v>
      </c>
      <c r="M5" s="4">
        <v>0.28472222222222221</v>
      </c>
      <c r="N5" s="4">
        <v>0.27083333333333331</v>
      </c>
      <c r="O5" s="4">
        <v>0.30208333333333331</v>
      </c>
      <c r="P5" s="4">
        <v>0.28750000000000003</v>
      </c>
      <c r="Q5" s="4">
        <v>0.31944444444444448</v>
      </c>
      <c r="R5" s="4">
        <v>0.23611111111111113</v>
      </c>
      <c r="S5" s="4">
        <v>0.2638888888888889</v>
      </c>
      <c r="T5" s="4">
        <v>0.28263888888888888</v>
      </c>
      <c r="U5" s="4">
        <v>0.31388888888888888</v>
      </c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5"/>
      <c r="BA5" s="32">
        <v>0.46180555555555558</v>
      </c>
      <c r="BB5" s="19" t="s">
        <v>26</v>
      </c>
      <c r="BC5" s="19">
        <v>8</v>
      </c>
      <c r="BE5" s="32">
        <v>0.28472222222222221</v>
      </c>
      <c r="BF5" s="19" t="s">
        <v>30</v>
      </c>
      <c r="BG5" s="19">
        <v>7</v>
      </c>
      <c r="BI5" s="21">
        <f t="shared" ref="BI5:BI9" si="91">+BI4+1</f>
        <v>3</v>
      </c>
      <c r="BJ5" s="22" t="s">
        <v>6</v>
      </c>
      <c r="BV5" s="48" t="str">
        <f>IF(AND(ISNUMBER(B5),ISNUMBER(C5)),$BU$2&amp;B$4&amp;$BV$2&amp;B5*1440&amp;$BW$2&amp;C5*1440-$CG$1&amp;$BX$2&amp;B$3&amp;$BY$2&amp;MAX(SUMIFS($BC$5:$BC$41,$BA$5:$BA$41,B5,$BB$5:$BB$41,B$3),1)&amp;$BZ$2&amp;IF(SUMIFS($BG$5:$BG$41,$BE$5:$BE$41,B5,$BF$5:$BF$41,"I")&gt;0,SUMIFS($BG$5:$BG$41,$BE$5:$BE$41,B5,$BF$5:$BF$41,"I"),$CJ$1)&amp;$CA$2&amp;IF(SUMIFS($BG$5:$BG$41,$BE$5:$BE$41,B5,$BF$5:$BF$41,"V")&gt;0,SUMIFS($BG$5:$BG$41,$BE$5:$BE$41,B5,$BF$5:$BF$41,"V"),$CJ$2)&amp;$CB$2,IF(COUNTIFS($BA$5:$BA$41,B5,$BB$5:$BB$41,B$3)&gt;0,$BU$2&amp;B$4&amp;$BV$2&amp;B5*1440&amp;$BW$2&amp;B5*1440+$CN$1&amp;$BX$2&amp;B$3&amp;$BY$2&amp;SUMIFS($BC$5:$BC$41,$BA$5:$BA$41,B5,$BB$5:$BB$41,B$3)&amp;$CB$2,""))</f>
        <v>{"carro":"1", "inicio":"290","fim":"319","sentido":"I","tipo":"1","origem_id":"3","destino_id":"6"},</v>
      </c>
      <c r="BW5" s="49" t="str">
        <f>IF(AND(ISNUMBER(C5),ISNUMBER(B6)),$BU$2&amp;C$4&amp;$BV$2&amp;C5*1440&amp;$BW$2&amp;B6*1440-IF(ISNUMBER(C6),$CG$2,1)&amp;$BX$2&amp;C$3&amp;$BY$2&amp;MAX(SUMIFS($BC$5:$BC$41,$BA$5:$BA$41,C5,$BB$5:$BB$41,C$3),1)&amp;$BZ$2&amp;IF(SUMIFS($BG$5:$BG$41,$BE$5:$BE$41,C5,$BF$5:$BF$41,"V")&gt;0,SUMIFS($BG$5:$BG$41,$BE$5:$BE$41,C5,$BF$5:$BF$41,"V"),$CJ$2)&amp;$CA$2&amp;IF(SUMIFS($BG$5:$BG$41,$BE$5:$BE$41,C5,$BF$5:$BF$41,"V")&gt;0,SUMIFS($BG$5:$BG$41,$BE$5:$BE$41,C5,$BF$5:$BF$41,"V"),$CJ$1)&amp;$CB$2,IF(COUNTIFS($BA$5:$BA$41,C5,$BB$5:$BB$41,C$3)&gt;0,$BU$2&amp;C$4&amp;$BV$2&amp;C5*1440&amp;$BW$2&amp;C5*1440+$CN$1&amp;$BX$2&amp;C$3&amp;$BY$2&amp;SUMIFS($BC$5:$BC$41,$BA$5:$BA$41,C5,$BB$5:$BB$41,C$3)&amp;$CB$2,""))</f>
        <v>{"carro":"1", "inicio":"320","fim":"370","sentido":"V","tipo":"1","origem_id":"6","destino_id":"3"},</v>
      </c>
      <c r="BX5" s="38" t="str">
        <f>IF(AND(ISNUMBER(D5),ISNUMBER(E5)),$BU$2&amp;D$4&amp;$BV$2&amp;D5*1440&amp;$BW$2&amp;E5*1440-$CG$1&amp;$BX$2&amp;D$3&amp;$BY$2&amp;MAX(SUMIFS($BC$5:$BC$41,$BA$5:$BA$41,D5,$BB$5:$BB$41,D$3),1)&amp;$BZ$2&amp;IF(SUMIFS($BG$5:$BG$41,$BE$5:$BE$41,D5,$BF$5:$BF$41,"I")&gt;0,SUMIFS($BG$5:$BG$41,$BE$5:$BE$41,D5,$BF$5:$BF$41,"I"),$CJ$1)&amp;$CA$2&amp;IF(SUMIFS($BG$5:$BG$41,$BE$5:$BE$41,D5,$BF$5:$BF$41,"V")&gt;0,SUMIFS($BG$5:$BG$41,$BE$5:$BE$41,D5,$BF$5:$BF$41,"V"),$CJ$2)&amp;$CB$2,IF(COUNTIFS($BA$5:$BA$41,D5,$BB$5:$BB$41,D$3)&gt;0,$BU$2&amp;D$4&amp;$BV$2&amp;D5*1440&amp;$BW$2&amp;D5*1440+$CN$1&amp;$BX$2&amp;D$3&amp;$BY$2&amp;SUMIFS($BC$5:$BC$41,$BA$5:$BA$41,D5,$BB$5:$BB$41,D$3)&amp;$CB$2,""))</f>
        <v>{"carro":"2", "inicio":"310","fim":"339","sentido":"I","tipo":"1","origem_id":"3","destino_id":"6"},</v>
      </c>
      <c r="BY5" s="38" t="str">
        <f>IF(AND(ISNUMBER(E5),ISNUMBER(D6)),$BU$2&amp;E$4&amp;$BV$2&amp;E5*1440&amp;$BW$2&amp;D6*1440-IF(ISNUMBER(E6),$CG$2,1)&amp;$BX$2&amp;E$3&amp;$BY$2&amp;MAX(SUMIFS($BC$5:$BC$41,$BA$5:$BA$41,E5,$BB$5:$BB$41,E$3),1)&amp;$BZ$2&amp;IF(SUMIFS($BG$5:$BG$41,$BE$5:$BE$41,E5,$BF$5:$BF$41,"V")&gt;0,SUMIFS($BG$5:$BG$41,$BE$5:$BE$41,E5,$BF$5:$BF$41,"V"),$CJ$2)&amp;$CA$2&amp;IF(SUMIFS($BG$5:$BG$41,$BE$5:$BE$41,E5,$BF$5:$BF$41,"V")&gt;0,SUMIFS($BG$5:$BG$41,$BE$5:$BE$41,E5,$BF$5:$BF$41,"V"),$CJ$1)&amp;$CB$2,IF(COUNTIFS($BA$5:$BA$41,E5,$BB$5:$BB$41,E$3)&gt;0,$BU$2&amp;E$4&amp;$BV$2&amp;E5*1440&amp;$BW$2&amp;E5*1440+$CN$1&amp;$BX$2&amp;E$3&amp;$BY$2&amp;SUMIFS($BC$5:$BC$41,$BA$5:$BA$41,E5,$BB$5:$BB$41,E$3)&amp;$CB$2,""))</f>
        <v>{"carro":"2", "inicio":"340","fim":"390","sentido":"V","tipo":"1","origem_id":"6","destino_id":"3"},</v>
      </c>
      <c r="BZ5" s="38" t="str">
        <f>IF(AND(ISNUMBER(F5),ISNUMBER(G5)),$BU$2&amp;F$4&amp;$BV$2&amp;F5*1440&amp;$BW$2&amp;G5*1440-$CG$1&amp;$BX$2&amp;F$3&amp;$BY$2&amp;MAX(SUMIFS($BC$5:$BC$41,$BA$5:$BA$41,F5,$BB$5:$BB$41,F$3),1)&amp;$BZ$2&amp;IF(SUMIFS($BG$5:$BG$41,$BE$5:$BE$41,F5,$BF$5:$BF$41,"I")&gt;0,SUMIFS($BG$5:$BG$41,$BE$5:$BE$41,F5,$BF$5:$BF$41,"I"),$CJ$1)&amp;$CA$2&amp;IF(SUMIFS($BG$5:$BG$41,$BE$5:$BE$41,F5,$BF$5:$BF$41,"V")&gt;0,SUMIFS($BG$5:$BG$41,$BE$5:$BE$41,F5,$BF$5:$BF$41,"V"),$CJ$2)&amp;$CB$2,IF(COUNTIFS($BA$5:$BA$41,F5,$BB$5:$BB$41,F$3)&gt;0,$BU$2&amp;F$4&amp;$BV$2&amp;F5*1440&amp;$BW$2&amp;F5*1440+$CN$1&amp;$BX$2&amp;F$3&amp;$BY$2&amp;SUMIFS($BC$5:$BC$41,$BA$5:$BA$41,F5,$BB$5:$BB$41,F$3)&amp;$CB$2,""))</f>
        <v>{"carro":"3", "inicio":"330","fim":"364","sentido":"I","tipo":"1","origem_id":"3","destino_id":"6"},</v>
      </c>
      <c r="CA5" s="38" t="str">
        <f>IF(AND(ISNUMBER(G5),ISNUMBER(F6)),$BU$2&amp;G$4&amp;$BV$2&amp;G5*1440&amp;$BW$2&amp;F6*1440-IF(ISNUMBER(G6),$CG$2,1)&amp;$BX$2&amp;G$3&amp;$BY$2&amp;MAX(SUMIFS($BC$5:$BC$41,$BA$5:$BA$41,G5,$BB$5:$BB$41,G$3),1)&amp;$BZ$2&amp;IF(SUMIFS($BG$5:$BG$41,$BE$5:$BE$41,G5,$BF$5:$BF$41,"V")&gt;0,SUMIFS($BG$5:$BG$41,$BE$5:$BE$41,G5,$BF$5:$BF$41,"V"),$CJ$2)&amp;$CA$2&amp;IF(SUMIFS($BG$5:$BG$41,$BE$5:$BE$41,G5,$BF$5:$BF$41,"V")&gt;0,SUMIFS($BG$5:$BG$41,$BE$5:$BE$41,G5,$BF$5:$BF$41,"V"),$CJ$1)&amp;$CB$2,IF(COUNTIFS($BA$5:$BA$41,G5,$BB$5:$BB$41,G$3)&gt;0,$BU$2&amp;G$4&amp;$BV$2&amp;G5*1440&amp;$BW$2&amp;G5*1440+$CN$1&amp;$BX$2&amp;G$3&amp;$BY$2&amp;SUMIFS($BC$5:$BC$41,$BA$5:$BA$41,G5,$BB$5:$BB$41,G$3)&amp;$CB$2,""))</f>
        <v>{"carro":"3", "inicio":"365","fim":"410","sentido":"V","tipo":"9","origem_id":"6","destino_id":"3"},</v>
      </c>
      <c r="CB5" s="38" t="str">
        <f>IF(AND(ISNUMBER(H5),ISNUMBER(I5)),$BU$2&amp;H$4&amp;$BV$2&amp;H5*1440&amp;$BW$2&amp;I5*1440-$CG$1&amp;$BX$2&amp;H$3&amp;$BY$2&amp;MAX(SUMIFS($BC$5:$BC$41,$BA$5:$BA$41,H5,$BB$5:$BB$41,H$3),1)&amp;$BZ$2&amp;IF(SUMIFS($BG$5:$BG$41,$BE$5:$BE$41,H5,$BF$5:$BF$41,"I")&gt;0,SUMIFS($BG$5:$BG$41,$BE$5:$BE$41,H5,$BF$5:$BF$41,"I"),$CJ$1)&amp;$CA$2&amp;IF(SUMIFS($BG$5:$BG$41,$BE$5:$BE$41,H5,$BF$5:$BF$41,"V")&gt;0,SUMIFS($BG$5:$BG$41,$BE$5:$BE$41,H5,$BF$5:$BF$41,"V"),$CJ$2)&amp;$CB$2,IF(COUNTIFS($BA$5:$BA$41,H5,$BB$5:$BB$41,H$3)&gt;0,$BU$2&amp;H$4&amp;$BV$2&amp;H5*1440&amp;$BW$2&amp;H5*1440+$CN$1&amp;$BX$2&amp;H$3&amp;$BY$2&amp;SUMIFS($BC$5:$BC$41,$BA$5:$BA$41,H5,$BB$5:$BB$41,H$3)&amp;$CB$2,""))</f>
        <v>{"carro":"4", "inicio":"350","fim":"389","sentido":"I","tipo":"1","origem_id":"3","destino_id":"6"},</v>
      </c>
      <c r="CC5" s="38" t="str">
        <f>IF(AND(ISNUMBER(I5),ISNUMBER(H6)),$BU$2&amp;I$4&amp;$BV$2&amp;I5*1440&amp;$BW$2&amp;H6*1440-IF(ISNUMBER(I6),$CG$2,1)&amp;$BX$2&amp;I$3&amp;$BY$2&amp;MAX(SUMIFS($BC$5:$BC$41,$BA$5:$BA$41,I5,$BB$5:$BB$41,I$3),1)&amp;$BZ$2&amp;IF(SUMIFS($BG$5:$BG$41,$BE$5:$BE$41,I5,$BF$5:$BF$41,"V")&gt;0,SUMIFS($BG$5:$BG$41,$BE$5:$BE$41,I5,$BF$5:$BF$41,"V"),$CJ$2)&amp;$CA$2&amp;IF(SUMIFS($BG$5:$BG$41,$BE$5:$BE$41,I5,$BF$5:$BF$41,"V")&gt;0,SUMIFS($BG$5:$BG$41,$BE$5:$BE$41,I5,$BF$5:$BF$41,"V"),$CJ$1)&amp;$CB$2,IF(COUNTIFS($BA$5:$BA$41,I5,$BB$5:$BB$41,I$3)&gt;0,$BU$2&amp;I$4&amp;$BV$2&amp;I5*1440&amp;$BW$2&amp;I5*1440+$CN$1&amp;$BX$2&amp;I$3&amp;$BY$2&amp;SUMIFS($BC$5:$BC$41,$BA$5:$BA$41,I5,$BB$5:$BB$41,I$3)&amp;$CB$2,""))</f>
        <v>{"carro":"4", "inicio":"390","fim":"434","sentido":"V","tipo":"1","origem_id":"6","destino_id":"3"},</v>
      </c>
      <c r="CD5" s="38" t="str">
        <f>IF(AND(ISNUMBER(J5),ISNUMBER(K5)),$BU$2&amp;J$4&amp;$BV$2&amp;J5*1440&amp;$BW$2&amp;K5*1440-$CG$1&amp;$BX$2&amp;J$3&amp;$BY$2&amp;MAX(SUMIFS($BC$5:$BC$41,$BA$5:$BA$41,J5,$BB$5:$BB$41,J$3),1)&amp;$BZ$2&amp;IF(SUMIFS($BG$5:$BG$41,$BE$5:$BE$41,J5,$BF$5:$BF$41,"I")&gt;0,SUMIFS($BG$5:$BG$41,$BE$5:$BE$41,J5,$BF$5:$BF$41,"I"),$CJ$1)&amp;$CA$2&amp;IF(SUMIFS($BG$5:$BG$41,$BE$5:$BE$41,J5,$BF$5:$BF$41,"V")&gt;0,SUMIFS($BG$5:$BG$41,$BE$5:$BE$41,J5,$BF$5:$BF$41,"V"),$CJ$2)&amp;$CB$2,IF(COUNTIFS($BA$5:$BA$41,J5,$BB$5:$BB$41,J$3)&gt;0,$BU$2&amp;J$4&amp;$BV$2&amp;J5*1440&amp;$BW$2&amp;J5*1440+$CN$1&amp;$BX$2&amp;J$3&amp;$BY$2&amp;SUMIFS($BC$5:$BC$41,$BA$5:$BA$41,J5,$BB$5:$BB$41,J$3)&amp;$CB$2,""))</f>
        <v>{"carro":"5", "inicio":"360","fim":"399","sentido":"I","tipo":"1","origem_id":"3","destino_id":"6"},</v>
      </c>
      <c r="CE5" s="38" t="str">
        <f>IF(AND(ISNUMBER(K5),ISNUMBER(J6)),$BU$2&amp;K$4&amp;$BV$2&amp;K5*1440&amp;$BW$2&amp;J6*1440-IF(ISNUMBER(K6),$CG$2,1)&amp;$BX$2&amp;K$3&amp;$BY$2&amp;MAX(SUMIFS($BC$5:$BC$41,$BA$5:$BA$41,K5,$BB$5:$BB$41,K$3),1)&amp;$BZ$2&amp;IF(SUMIFS($BG$5:$BG$41,$BE$5:$BE$41,K5,$BF$5:$BF$41,"V")&gt;0,SUMIFS($BG$5:$BG$41,$BE$5:$BE$41,K5,$BF$5:$BF$41,"V"),$CJ$2)&amp;$CA$2&amp;IF(SUMIFS($BG$5:$BG$41,$BE$5:$BE$41,K5,$BF$5:$BF$41,"V")&gt;0,SUMIFS($BG$5:$BG$41,$BE$5:$BE$41,K5,$BF$5:$BF$41,"V"),$CJ$1)&amp;$CB$2,IF(COUNTIFS($BA$5:$BA$41,K5,$BB$5:$BB$41,K$3)&gt;0,$BU$2&amp;K$4&amp;$BV$2&amp;K5*1440&amp;$BW$2&amp;K5*1440+$CN$1&amp;$BX$2&amp;K$3&amp;$BY$2&amp;SUMIFS($BC$5:$BC$41,$BA$5:$BA$41,K5,$BB$5:$BB$41,K$3)&amp;$CB$2,""))</f>
        <v>{"carro":"5", "inicio":"400","fim":"450","sentido":"V","tipo":"1","origem_id":"6","destino_id":"3"},</v>
      </c>
      <c r="CF5" s="38" t="str">
        <f>IF(AND(ISNUMBER(L5),ISNUMBER(M5)),$BU$2&amp;L$4&amp;$BV$2&amp;L5*1440&amp;$BW$2&amp;M5*1440-$CG$1&amp;$BX$2&amp;L$3&amp;$BY$2&amp;MAX(SUMIFS($BC$5:$BC$41,$BA$5:$BA$41,L5,$BB$5:$BB$41,L$3),1)&amp;$BZ$2&amp;IF(SUMIFS($BG$5:$BG$41,$BE$5:$BE$41,L5,$BF$5:$BF$41,"I")&gt;0,SUMIFS($BG$5:$BG$41,$BE$5:$BE$41,L5,$BF$5:$BF$41,"I"),$CJ$1)&amp;$CA$2&amp;IF(SUMIFS($BG$5:$BG$41,$BE$5:$BE$41,L5,$BF$5:$BF$41,"V")&gt;0,SUMIFS($BG$5:$BG$41,$BE$5:$BE$41,L5,$BF$5:$BF$41,"V"),$CJ$2)&amp;$CB$2,IF(COUNTIFS($BA$5:$BA$41,L5,$BB$5:$BB$41,L$3)&gt;0,$BU$2&amp;L$4&amp;$BV$2&amp;L5*1440&amp;$BW$2&amp;L5*1440+$CN$1&amp;$BX$2&amp;L$3&amp;$BY$2&amp;SUMIFS($BC$5:$BC$41,$BA$5:$BA$41,L5,$BB$5:$BB$41,L$3)&amp;$CB$2,""))</f>
        <v>{"carro":"6", "inicio":"370","fim":"409","sentido":"I","tipo":"1","origem_id":"3","destino_id":"6"},</v>
      </c>
      <c r="CG5" s="38" t="str">
        <f>IF(AND(ISNUMBER(M5),ISNUMBER(L6)),$BU$2&amp;M$4&amp;$BV$2&amp;M5*1440&amp;$BW$2&amp;L6*1440-IF(ISNUMBER(M6),$CG$2,1)&amp;$BX$2&amp;M$3&amp;$BY$2&amp;MAX(SUMIFS($BC$5:$BC$41,$BA$5:$BA$41,M5,$BB$5:$BB$41,M$3),1)&amp;$BZ$2&amp;IF(SUMIFS($BG$5:$BG$41,$BE$5:$BE$41,M5,$BF$5:$BF$41,"V")&gt;0,SUMIFS($BG$5:$BG$41,$BE$5:$BE$41,M5,$BF$5:$BF$41,"V"),$CJ$2)&amp;$CA$2&amp;IF(SUMIFS($BG$5:$BG$41,$BE$5:$BE$41,M5,$BF$5:$BF$41,"V")&gt;0,SUMIFS($BG$5:$BG$41,$BE$5:$BE$41,M5,$BF$5:$BF$41,"V"),$CJ$1)&amp;$CB$2,IF(COUNTIFS($BA$5:$BA$41,M5,$BB$5:$BB$41,M$3)&gt;0,$BU$2&amp;M$4&amp;$BV$2&amp;M5*1440&amp;$BW$2&amp;M5*1440+$CN$1&amp;$BX$2&amp;M$3&amp;$BY$2&amp;SUMIFS($BC$5:$BC$41,$BA$5:$BA$41,M5,$BB$5:$BB$41,M$3)&amp;$CB$2,""))</f>
        <v>{"carro":"6", "inicio":"410","fim":"449","sentido":"V","tipo":"1","origem_id":"7","destino_id":"7"},</v>
      </c>
      <c r="CH5" s="38" t="str">
        <f>IF(AND(ISNUMBER(N5),ISNUMBER(O5)),$BU$2&amp;N$4&amp;$BV$2&amp;N5*1440&amp;$BW$2&amp;O5*1440-$CG$1&amp;$BX$2&amp;N$3&amp;$BY$2&amp;MAX(SUMIFS($BC$5:$BC$41,$BA$5:$BA$41,N5,$BB$5:$BB$41,N$3),1)&amp;$BZ$2&amp;IF(SUMIFS($BG$5:$BG$41,$BE$5:$BE$41,N5,$BF$5:$BF$41,"I")&gt;0,SUMIFS($BG$5:$BG$41,$BE$5:$BE$41,N5,$BF$5:$BF$41,"I"),$CJ$1)&amp;$CA$2&amp;IF(SUMIFS($BG$5:$BG$41,$BE$5:$BE$41,N5,$BF$5:$BF$41,"V")&gt;0,SUMIFS($BG$5:$BG$41,$BE$5:$BE$41,N5,$BF$5:$BF$41,"V"),$CJ$2)&amp;$CB$2,IF(COUNTIFS($BA$5:$BA$41,N5,$BB$5:$BB$41,N$3)&gt;0,$BU$2&amp;N$4&amp;$BV$2&amp;N5*1440&amp;$BW$2&amp;N5*1440+$CN$1&amp;$BX$2&amp;N$3&amp;$BY$2&amp;SUMIFS($BC$5:$BC$41,$BA$5:$BA$41,N5,$BB$5:$BB$41,N$3)&amp;$CB$2,""))</f>
        <v>{"carro":"7", "inicio":"390","fim":"434","sentido":"I","tipo":"1","origem_id":"3","destino_id":"6"},</v>
      </c>
      <c r="CI5" s="38" t="str">
        <f>IF(AND(ISNUMBER(O5),ISNUMBER(N6)),$BU$2&amp;O$4&amp;$BV$2&amp;O5*1440&amp;$BW$2&amp;N6*1440-IF(ISNUMBER(O6),$CG$2,1)&amp;$BX$2&amp;O$3&amp;$BY$2&amp;MAX(SUMIFS($BC$5:$BC$41,$BA$5:$BA$41,O5,$BB$5:$BB$41,O$3),1)&amp;$BZ$2&amp;IF(SUMIFS($BG$5:$BG$41,$BE$5:$BE$41,O5,$BF$5:$BF$41,"V")&gt;0,SUMIFS($BG$5:$BG$41,$BE$5:$BE$41,O5,$BF$5:$BF$41,"V"),$CJ$2)&amp;$CA$2&amp;IF(SUMIFS($BG$5:$BG$41,$BE$5:$BE$41,O5,$BF$5:$BF$41,"V")&gt;0,SUMIFS($BG$5:$BG$41,$BE$5:$BE$41,O5,$BF$5:$BF$41,"V"),$CJ$1)&amp;$CB$2,IF(COUNTIFS($BA$5:$BA$41,O5,$BB$5:$BB$41,O$3)&gt;0,$BU$2&amp;O$4&amp;$BV$2&amp;O5*1440&amp;$BW$2&amp;O5*1440+$CN$1&amp;$BX$2&amp;O$3&amp;$BY$2&amp;SUMIFS($BC$5:$BC$41,$BA$5:$BA$41,O5,$BB$5:$BB$41,O$3)&amp;$CB$2,""))</f>
        <v>{"carro":"7", "inicio":"435","fim":"474","sentido":"V","tipo":"1","origem_id":"6","destino_id":"3"},</v>
      </c>
      <c r="CJ5" s="38" t="str">
        <f>IF(AND(ISNUMBER(P5),ISNUMBER(Q5)),$BU$2&amp;P$4&amp;$BV$2&amp;P5*1440&amp;$BW$2&amp;Q5*1440-$CG$1&amp;$BX$2&amp;P$3&amp;$BY$2&amp;MAX(SUMIFS($BC$5:$BC$41,$BA$5:$BA$41,P5,$BB$5:$BB$41,P$3),1)&amp;$BZ$2&amp;IF(SUMIFS($BG$5:$BG$41,$BE$5:$BE$41,P5,$BF$5:$BF$41,"I")&gt;0,SUMIFS($BG$5:$BG$41,$BE$5:$BE$41,P5,$BF$5:$BF$41,"I"),$CJ$1)&amp;$CA$2&amp;IF(SUMIFS($BG$5:$BG$41,$BE$5:$BE$41,P5,$BF$5:$BF$41,"V")&gt;0,SUMIFS($BG$5:$BG$41,$BE$5:$BE$41,P5,$BF$5:$BF$41,"V"),$CJ$2)&amp;$CB$2,IF(COUNTIFS($BA$5:$BA$41,P5,$BB$5:$BB$41,P$3)&gt;0,$BU$2&amp;P$4&amp;$BV$2&amp;P5*1440&amp;$BW$2&amp;P5*1440+$CN$1&amp;$BX$2&amp;P$3&amp;$BY$2&amp;SUMIFS($BC$5:$BC$41,$BA$5:$BA$41,P5,$BB$5:$BB$41,P$3)&amp;$CB$2,""))</f>
        <v>{"carro":"8", "inicio":"414","fim":"459","sentido":"I","tipo":"1","origem_id":"3","destino_id":"6"},</v>
      </c>
      <c r="CK5" s="38" t="str">
        <f>IF(AND(ISNUMBER(Q5),ISNUMBER(P6)),$BU$2&amp;Q$4&amp;$BV$2&amp;Q5*1440&amp;$BW$2&amp;P6*1440-IF(ISNUMBER(Q6),$CG$2,1)&amp;$BX$2&amp;Q$3&amp;$BY$2&amp;MAX(SUMIFS($BC$5:$BC$41,$BA$5:$BA$41,Q5,$BB$5:$BB$41,Q$3),1)&amp;$BZ$2&amp;IF(SUMIFS($BG$5:$BG$41,$BE$5:$BE$41,Q5,$BF$5:$BF$41,"V")&gt;0,SUMIFS($BG$5:$BG$41,$BE$5:$BE$41,Q5,$BF$5:$BF$41,"V"),$CJ$2)&amp;$CA$2&amp;IF(SUMIFS($BG$5:$BG$41,$BE$5:$BE$41,Q5,$BF$5:$BF$41,"V")&gt;0,SUMIFS($BG$5:$BG$41,$BE$5:$BE$41,Q5,$BF$5:$BF$41,"V"),$CJ$1)&amp;$CB$2,IF(COUNTIFS($BA$5:$BA$41,Q5,$BB$5:$BB$41,Q$3)&gt;0,$BU$2&amp;Q$4&amp;$BV$2&amp;Q5*1440&amp;$BW$2&amp;Q5*1440+$CN$1&amp;$BX$2&amp;Q$3&amp;$BY$2&amp;SUMIFS($BC$5:$BC$41,$BA$5:$BA$41,Q5,$BB$5:$BB$41,Q$3)&amp;$CB$2,""))</f>
        <v>{"carro":"8", "inicio":"460","fim":"502","sentido":"V","tipo":"1","origem_id":"6","destino_id":"3"},</v>
      </c>
      <c r="CL5" s="38" t="str">
        <f>IF(AND(ISNUMBER(R5),ISNUMBER(S5)),$BU$2&amp;R$4&amp;$BV$2&amp;R5*1440&amp;$BW$2&amp;S5*1440-$CG$1&amp;$BX$2&amp;R$3&amp;$BY$2&amp;MAX(SUMIFS($BC$5:$BC$41,$BA$5:$BA$41,R5,$BB$5:$BB$41,R$3),1)&amp;$BZ$2&amp;IF(SUMIFS($BG$5:$BG$41,$BE$5:$BE$41,R5,$BF$5:$BF$41,"I")&gt;0,SUMIFS($BG$5:$BG$41,$BE$5:$BE$41,R5,$BF$5:$BF$41,"I"),$CJ$1)&amp;$CA$2&amp;IF(SUMIFS($BG$5:$BG$41,$BE$5:$BE$41,R5,$BF$5:$BF$41,"V")&gt;0,SUMIFS($BG$5:$BG$41,$BE$5:$BE$41,R5,$BF$5:$BF$41,"V"),$CJ$2)&amp;$CB$2,IF(COUNTIFS($BA$5:$BA$41,R5,$BB$5:$BB$41,R$3)&gt;0,$BU$2&amp;R$4&amp;$BV$2&amp;R5*1440&amp;$BW$2&amp;R5*1440+$CN$1&amp;$BX$2&amp;R$3&amp;$BY$2&amp;SUMIFS($BC$5:$BC$41,$BA$5:$BA$41,R5,$BB$5:$BB$41,R$3)&amp;$CB$2,""))</f>
        <v>{"carro":"9", "inicio":"340","fim":"379","sentido":"I","tipo":"1","origem_id":"3","destino_id":"6"},</v>
      </c>
      <c r="CM5" s="38" t="str">
        <f>IF(AND(ISNUMBER(S5),ISNUMBER(R6)),$BU$2&amp;S$4&amp;$BV$2&amp;S5*1440&amp;$BW$2&amp;R6*1440-IF(ISNUMBER(S6),$CG$2,1)&amp;$BX$2&amp;S$3&amp;$BY$2&amp;MAX(SUMIFS($BC$5:$BC$41,$BA$5:$BA$41,S5,$BB$5:$BB$41,S$3),1)&amp;$BZ$2&amp;IF(SUMIFS($BG$5:$BG$41,$BE$5:$BE$41,S5,$BF$5:$BF$41,"V")&gt;0,SUMIFS($BG$5:$BG$41,$BE$5:$BE$41,S5,$BF$5:$BF$41,"V"),$CJ$2)&amp;$CA$2&amp;IF(SUMIFS($BG$5:$BG$41,$BE$5:$BE$41,S5,$BF$5:$BF$41,"V")&gt;0,SUMIFS($BG$5:$BG$41,$BE$5:$BE$41,S5,$BF$5:$BF$41,"V"),$CJ$1)&amp;$CB$2,IF(COUNTIFS($BA$5:$BA$41,S5,$BB$5:$BB$41,S$3)&gt;0,$BU$2&amp;S$4&amp;$BV$2&amp;S5*1440&amp;$BW$2&amp;S5*1440+$CN$1&amp;$BX$2&amp;S$3&amp;$BY$2&amp;SUMIFS($BC$5:$BC$41,$BA$5:$BA$41,S5,$BB$5:$BB$41,S$3)&amp;$CB$2,""))</f>
        <v>{"carro":"9", "inicio":"380","fim":"422","sentido":"V","tipo":"1","origem_id":"6","destino_id":"3"},</v>
      </c>
      <c r="CN5" s="38" t="str">
        <f>IF(AND(ISNUMBER(T5),ISNUMBER(U5)),$BU$2&amp;T$4&amp;$BV$2&amp;T5*1440&amp;$BW$2&amp;U5*1440-$CG$1&amp;$BX$2&amp;T$3&amp;$BY$2&amp;MAX(SUMIFS($BC$5:$BC$41,$BA$5:$BA$41,T5,$BB$5:$BB$41,T$3),1)&amp;$BZ$2&amp;IF(SUMIFS($BG$5:$BG$41,$BE$5:$BE$41,T5,$BF$5:$BF$41,"I")&gt;0,SUMIFS($BG$5:$BG$41,$BE$5:$BE$41,T5,$BF$5:$BF$41,"I"),$CJ$1)&amp;$CA$2&amp;IF(SUMIFS($BG$5:$BG$41,$BE$5:$BE$41,T5,$BF$5:$BF$41,"V")&gt;0,SUMIFS($BG$5:$BG$41,$BE$5:$BE$41,T5,$BF$5:$BF$41,"V"),$CJ$2)&amp;$CB$2,IF(COUNTIFS($BA$5:$BA$41,T5,$BB$5:$BB$41,T$3)&gt;0,$BU$2&amp;T$4&amp;$BV$2&amp;T5*1440&amp;$BW$2&amp;T5*1440+$CN$1&amp;$BX$2&amp;T$3&amp;$BY$2&amp;SUMIFS($BC$5:$BC$41,$BA$5:$BA$41,T5,$BB$5:$BB$41,T$3)&amp;$CB$2,""))</f>
        <v>{"carro":"10", "inicio":"407","fim":"451","sentido":"I","tipo":"1","origem_id":"3","destino_id":"6"},</v>
      </c>
      <c r="CO5" s="38" t="str">
        <f>IF(AND(ISNUMBER(U5),ISNUMBER(T6)),$BU$2&amp;U$4&amp;$BV$2&amp;U5*1440&amp;$BW$2&amp;T6*1440-IF(ISNUMBER(U6),$CG$2,1)&amp;$BX$2&amp;U$3&amp;$BY$2&amp;MAX(SUMIFS($BC$5:$BC$41,$BA$5:$BA$41,U5,$BB$5:$BB$41,U$3),1)&amp;$BZ$2&amp;IF(SUMIFS($BG$5:$BG$41,$BE$5:$BE$41,U5,$BF$5:$BF$41,"V")&gt;0,SUMIFS($BG$5:$BG$41,$BE$5:$BE$41,U5,$BF$5:$BF$41,"V"),$CJ$2)&amp;$CA$2&amp;IF(SUMIFS($BG$5:$BG$41,$BE$5:$BE$41,U5,$BF$5:$BF$41,"V")&gt;0,SUMIFS($BG$5:$BG$41,$BE$5:$BE$41,U5,$BF$5:$BF$41,"V"),$CJ$1)&amp;$CB$2,IF(COUNTIFS($BA$5:$BA$41,U5,$BB$5:$BB$41,U$3)&gt;0,$BU$2&amp;U$4&amp;$BV$2&amp;U5*1440&amp;$BW$2&amp;U5*1440+$CN$1&amp;$BX$2&amp;U$3&amp;$BY$2&amp;SUMIFS($BC$5:$BC$41,$BA$5:$BA$41,U5,$BB$5:$BB$41,U$3)&amp;$CB$2,""))</f>
        <v>{"carro":"10", "inicio":"452","fim":"489","sentido":"V","tipo":"1","origem_id":"6","destino_id":"3"},</v>
      </c>
      <c r="CP5" s="38" t="str">
        <f>IF(AND(ISNUMBER(V5),ISNUMBER(W5)),$BU$2&amp;V$4&amp;$BV$2&amp;V5*1440&amp;$BW$2&amp;W5*1440-$CG$1&amp;$BX$2&amp;V$3&amp;$BY$2&amp;MAX(SUMIFS($BC$5:$BC$41,$BA$5:$BA$41,V5,$BB$5:$BB$41,V$3),1)&amp;$BZ$2&amp;IF(SUMIFS($BG$5:$BG$41,$BE$5:$BE$41,V5,$BF$5:$BF$41,"I")&gt;0,SUMIFS($BG$5:$BG$41,$BE$5:$BE$41,V5,$BF$5:$BF$41,"I"),$CJ$1)&amp;$CA$2&amp;IF(SUMIFS($BG$5:$BG$41,$BE$5:$BE$41,V5,$BF$5:$BF$41,"V")&gt;0,SUMIFS($BG$5:$BG$41,$BE$5:$BE$41,V5,$BF$5:$BF$41,"V"),$CJ$2)&amp;$CB$2,IF(COUNTIFS($BA$5:$BA$41,V5,$BB$5:$BB$41,V$3)&gt;0,$BU$2&amp;V$4&amp;$BV$2&amp;V5*1440&amp;$BW$2&amp;V5*1440+$CN$1&amp;$BX$2&amp;V$3&amp;$BY$2&amp;SUMIFS($BC$5:$BC$41,$BA$5:$BA$41,V5,$BB$5:$BB$41,V$3)&amp;$CB$2,""))</f>
        <v/>
      </c>
      <c r="CQ5" s="38" t="str">
        <f>IF(AND(ISNUMBER(W5),ISNUMBER(V6)),$BU$2&amp;W$4&amp;$BV$2&amp;W5*1440&amp;$BW$2&amp;V6*1440-IF(ISNUMBER(W6),$CG$2,1)&amp;$BX$2&amp;W$3&amp;$BY$2&amp;MAX(SUMIFS($BC$5:$BC$41,$BA$5:$BA$41,W5,$BB$5:$BB$41,W$3),1)&amp;$BZ$2&amp;IF(SUMIFS($BG$5:$BG$41,$BE$5:$BE$41,W5,$BF$5:$BF$41,"V")&gt;0,SUMIFS($BG$5:$BG$41,$BE$5:$BE$41,W5,$BF$5:$BF$41,"V"),$CJ$2)&amp;$CA$2&amp;IF(SUMIFS($BG$5:$BG$41,$BE$5:$BE$41,W5,$BF$5:$BF$41,"V")&gt;0,SUMIFS($BG$5:$BG$41,$BE$5:$BE$41,W5,$BF$5:$BF$41,"V"),$CJ$1)&amp;$CB$2,IF(COUNTIFS($BA$5:$BA$41,W5,$BB$5:$BB$41,W$3)&gt;0,$BU$2&amp;W$4&amp;$BV$2&amp;W5*1440&amp;$BW$2&amp;W5*1440+$CN$1&amp;$BX$2&amp;W$3&amp;$BY$2&amp;SUMIFS($BC$5:$BC$41,$BA$5:$BA$41,W5,$BB$5:$BB$41,W$3)&amp;$CB$2,""))</f>
        <v/>
      </c>
      <c r="CR5" s="38" t="str">
        <f>IF(AND(ISNUMBER(X5),ISNUMBER(Y5)),$BU$2&amp;X$4&amp;$BV$2&amp;X5*1440&amp;$BW$2&amp;Y5*1440-$CG$1&amp;$BX$2&amp;X$3&amp;$BY$2&amp;MAX(SUMIFS($BC$5:$BC$41,$BA$5:$BA$41,X5,$BB$5:$BB$41,X$3),1)&amp;$BZ$2&amp;IF(SUMIFS($BG$5:$BG$41,$BE$5:$BE$41,X5,$BF$5:$BF$41,"I")&gt;0,SUMIFS($BG$5:$BG$41,$BE$5:$BE$41,X5,$BF$5:$BF$41,"I"),$CJ$1)&amp;$CA$2&amp;IF(SUMIFS($BG$5:$BG$41,$BE$5:$BE$41,X5,$BF$5:$BF$41,"V")&gt;0,SUMIFS($BG$5:$BG$41,$BE$5:$BE$41,X5,$BF$5:$BF$41,"V"),$CJ$2)&amp;$CB$2,IF(COUNTIFS($BA$5:$BA$41,X5,$BB$5:$BB$41,X$3)&gt;0,$BU$2&amp;X$4&amp;$BV$2&amp;X5*1440&amp;$BW$2&amp;X5*1440+$CN$1&amp;$BX$2&amp;X$3&amp;$BY$2&amp;SUMIFS($BC$5:$BC$41,$BA$5:$BA$41,X5,$BB$5:$BB$41,X$3)&amp;$CB$2,""))</f>
        <v/>
      </c>
      <c r="CS5" s="38" t="str">
        <f>IF(AND(ISNUMBER(Y5),ISNUMBER(X6)),$BU$2&amp;Y$4&amp;$BV$2&amp;Y5*1440&amp;$BW$2&amp;X6*1440-IF(ISNUMBER(Y6),$CG$2,1)&amp;$BX$2&amp;Y$3&amp;$BY$2&amp;MAX(SUMIFS($BC$5:$BC$41,$BA$5:$BA$41,Y5,$BB$5:$BB$41,Y$3),1)&amp;$BZ$2&amp;IF(SUMIFS($BG$5:$BG$41,$BE$5:$BE$41,Y5,$BF$5:$BF$41,"V")&gt;0,SUMIFS($BG$5:$BG$41,$BE$5:$BE$41,Y5,$BF$5:$BF$41,"V"),$CJ$2)&amp;$CA$2&amp;IF(SUMIFS($BG$5:$BG$41,$BE$5:$BE$41,Y5,$BF$5:$BF$41,"V")&gt;0,SUMIFS($BG$5:$BG$41,$BE$5:$BE$41,Y5,$BF$5:$BF$41,"V"),$CJ$1)&amp;$CB$2,IF(COUNTIFS($BA$5:$BA$41,Y5,$BB$5:$BB$41,Y$3)&gt;0,$BU$2&amp;Y$4&amp;$BV$2&amp;Y5*1440&amp;$BW$2&amp;Y5*1440+$CN$1&amp;$BX$2&amp;Y$3&amp;$BY$2&amp;SUMIFS($BC$5:$BC$41,$BA$5:$BA$41,Y5,$BB$5:$BB$41,Y$3)&amp;$CB$2,""))</f>
        <v/>
      </c>
      <c r="CT5" s="38" t="str">
        <f>IF(AND(ISNUMBER(Z5),ISNUMBER(AA5)),$BU$2&amp;Z$4&amp;$BV$2&amp;Z5*1440&amp;$BW$2&amp;AA5*1440-$CG$1&amp;$BX$2&amp;Z$3&amp;$BY$2&amp;MAX(SUMIFS($BC$5:$BC$41,$BA$5:$BA$41,Z5,$BB$5:$BB$41,Z$3),1)&amp;$BZ$2&amp;IF(SUMIFS($BG$5:$BG$41,$BE$5:$BE$41,Z5,$BF$5:$BF$41,"I")&gt;0,SUMIFS($BG$5:$BG$41,$BE$5:$BE$41,Z5,$BF$5:$BF$41,"I"),$CJ$1)&amp;$CA$2&amp;IF(SUMIFS($BG$5:$BG$41,$BE$5:$BE$41,Z5,$BF$5:$BF$41,"V")&gt;0,SUMIFS($BG$5:$BG$41,$BE$5:$BE$41,Z5,$BF$5:$BF$41,"V"),$CJ$2)&amp;$CB$2,IF(COUNTIFS($BA$5:$BA$41,Z5,$BB$5:$BB$41,Z$3)&gt;0,$BU$2&amp;Z$4&amp;$BV$2&amp;Z5*1440&amp;$BW$2&amp;Z5*1440+$CN$1&amp;$BX$2&amp;Z$3&amp;$BY$2&amp;SUMIFS($BC$5:$BC$41,$BA$5:$BA$41,Z5,$BB$5:$BB$41,Z$3)&amp;$CB$2,""))</f>
        <v/>
      </c>
      <c r="CU5" s="38" t="str">
        <f>IF(AND(ISNUMBER(AA5),ISNUMBER(Z6)),$BU$2&amp;AA$4&amp;$BV$2&amp;AA5*1440&amp;$BW$2&amp;Z6*1440-IF(ISNUMBER(AA6),$CG$2,1)&amp;$BX$2&amp;AA$3&amp;$BY$2&amp;MAX(SUMIFS($BC$5:$BC$41,$BA$5:$BA$41,AA5,$BB$5:$BB$41,AA$3),1)&amp;$BZ$2&amp;IF(SUMIFS($BG$5:$BG$41,$BE$5:$BE$41,AA5,$BF$5:$BF$41,"V")&gt;0,SUMIFS($BG$5:$BG$41,$BE$5:$BE$41,AA5,$BF$5:$BF$41,"V"),$CJ$2)&amp;$CA$2&amp;IF(SUMIFS($BG$5:$BG$41,$BE$5:$BE$41,AA5,$BF$5:$BF$41,"V")&gt;0,SUMIFS($BG$5:$BG$41,$BE$5:$BE$41,AA5,$BF$5:$BF$41,"V"),$CJ$1)&amp;$CB$2,IF(COUNTIFS($BA$5:$BA$41,AA5,$BB$5:$BB$41,AA$3)&gt;0,$BU$2&amp;AA$4&amp;$BV$2&amp;AA5*1440&amp;$BW$2&amp;AA5*1440+$CN$1&amp;$BX$2&amp;AA$3&amp;$BY$2&amp;SUMIFS($BC$5:$BC$41,$BA$5:$BA$41,AA5,$BB$5:$BB$41,AA$3)&amp;$CB$2,""))</f>
        <v/>
      </c>
      <c r="CV5" s="38" t="str">
        <f>IF(AND(ISNUMBER(AB5),ISNUMBER(AC5)),$BU$2&amp;AB$4&amp;$BV$2&amp;AB5*1440&amp;$BW$2&amp;AC5*1440-$CG$1&amp;$BX$2&amp;AB$3&amp;$BY$2&amp;MAX(SUMIFS($BC$5:$BC$41,$BA$5:$BA$41,AB5,$BB$5:$BB$41,AB$3),1)&amp;$BZ$2&amp;IF(SUMIFS($BG$5:$BG$41,$BE$5:$BE$41,AB5,$BF$5:$BF$41,"I")&gt;0,SUMIFS($BG$5:$BG$41,$BE$5:$BE$41,AB5,$BF$5:$BF$41,"I"),$CJ$1)&amp;$CA$2&amp;IF(SUMIFS($BG$5:$BG$41,$BE$5:$BE$41,AB5,$BF$5:$BF$41,"V")&gt;0,SUMIFS($BG$5:$BG$41,$BE$5:$BE$41,AB5,$BF$5:$BF$41,"V"),$CJ$2)&amp;$CB$2,IF(COUNTIFS($BA$5:$BA$41,AB5,$BB$5:$BB$41,AB$3)&gt;0,$BU$2&amp;AB$4&amp;$BV$2&amp;AB5*1440&amp;$BW$2&amp;AB5*1440+$CN$1&amp;$BX$2&amp;AB$3&amp;$BY$2&amp;SUMIFS($BC$5:$BC$41,$BA$5:$BA$41,AB5,$BB$5:$BB$41,AB$3)&amp;$CB$2,""))</f>
        <v/>
      </c>
      <c r="CW5" s="38" t="str">
        <f>IF(AND(ISNUMBER(AC5),ISNUMBER(AB6)),$BU$2&amp;AC$4&amp;$BV$2&amp;AC5*1440&amp;$BW$2&amp;AB6*1440-IF(ISNUMBER(AC6),$CG$2,1)&amp;$BX$2&amp;AC$3&amp;$BY$2&amp;MAX(SUMIFS($BC$5:$BC$41,$BA$5:$BA$41,AC5,$BB$5:$BB$41,AC$3),1)&amp;$BZ$2&amp;IF(SUMIFS($BG$5:$BG$41,$BE$5:$BE$41,AC5,$BF$5:$BF$41,"V")&gt;0,SUMIFS($BG$5:$BG$41,$BE$5:$BE$41,AC5,$BF$5:$BF$41,"V"),$CJ$2)&amp;$CA$2&amp;IF(SUMIFS($BG$5:$BG$41,$BE$5:$BE$41,AC5,$BF$5:$BF$41,"V")&gt;0,SUMIFS($BG$5:$BG$41,$BE$5:$BE$41,AC5,$BF$5:$BF$41,"V"),$CJ$1)&amp;$CB$2,IF(COUNTIFS($BA$5:$BA$41,AC5,$BB$5:$BB$41,AC$3)&gt;0,$BU$2&amp;AC$4&amp;$BV$2&amp;AC5*1440&amp;$BW$2&amp;AC5*1440+$CN$1&amp;$BX$2&amp;AC$3&amp;$BY$2&amp;SUMIFS($BC$5:$BC$41,$BA$5:$BA$41,AC5,$BB$5:$BB$41,AC$3)&amp;$CB$2,""))</f>
        <v/>
      </c>
      <c r="CX5" s="38" t="str">
        <f>IF(AND(ISNUMBER(AD5),ISNUMBER(AE5)),$BU$2&amp;AD$4&amp;$BV$2&amp;AD5*1440&amp;$BW$2&amp;AE5*1440-$CG$1&amp;$BX$2&amp;AD$3&amp;$BY$2&amp;MAX(SUMIFS($BC$5:$BC$41,$BA$5:$BA$41,AD5,$BB$5:$BB$41,AD$3),1)&amp;$BZ$2&amp;IF(SUMIFS($BG$5:$BG$41,$BE$5:$BE$41,AD5,$BF$5:$BF$41,"I")&gt;0,SUMIFS($BG$5:$BG$41,$BE$5:$BE$41,AD5,$BF$5:$BF$41,"I"),$CJ$1)&amp;$CA$2&amp;IF(SUMIFS($BG$5:$BG$41,$BE$5:$BE$41,AD5,$BF$5:$BF$41,"V")&gt;0,SUMIFS($BG$5:$BG$41,$BE$5:$BE$41,AD5,$BF$5:$BF$41,"V"),$CJ$2)&amp;$CB$2,IF(COUNTIFS($BA$5:$BA$41,AD5,$BB$5:$BB$41,AD$3)&gt;0,$BU$2&amp;AD$4&amp;$BV$2&amp;AD5*1440&amp;$BW$2&amp;AD5*1440+$CN$1&amp;$BX$2&amp;AD$3&amp;$BY$2&amp;SUMIFS($BC$5:$BC$41,$BA$5:$BA$41,AD5,$BB$5:$BB$41,AD$3)&amp;$CB$2,""))</f>
        <v/>
      </c>
      <c r="CY5" s="38" t="str">
        <f>IF(AND(ISNUMBER(AE5),ISNUMBER(AD6)),$BU$2&amp;AE$4&amp;$BV$2&amp;AE5*1440&amp;$BW$2&amp;AD6*1440-IF(ISNUMBER(AE6),$CG$2,1)&amp;$BX$2&amp;AE$3&amp;$BY$2&amp;MAX(SUMIFS($BC$5:$BC$41,$BA$5:$BA$41,AE5,$BB$5:$BB$41,AE$3),1)&amp;$BZ$2&amp;IF(SUMIFS($BG$5:$BG$41,$BE$5:$BE$41,AE5,$BF$5:$BF$41,"V")&gt;0,SUMIFS($BG$5:$BG$41,$BE$5:$BE$41,AE5,$BF$5:$BF$41,"V"),$CJ$2)&amp;$CA$2&amp;IF(SUMIFS($BG$5:$BG$41,$BE$5:$BE$41,AE5,$BF$5:$BF$41,"V")&gt;0,SUMIFS($BG$5:$BG$41,$BE$5:$BE$41,AE5,$BF$5:$BF$41,"V"),$CJ$1)&amp;$CB$2,IF(COUNTIFS($BA$5:$BA$41,AE5,$BB$5:$BB$41,AE$3)&gt;0,$BU$2&amp;AE$4&amp;$BV$2&amp;AE5*1440&amp;$BW$2&amp;AE5*1440+$CN$1&amp;$BX$2&amp;AE$3&amp;$BY$2&amp;SUMIFS($BC$5:$BC$41,$BA$5:$BA$41,AE5,$BB$5:$BB$41,AE$3)&amp;$CB$2,""))</f>
        <v/>
      </c>
      <c r="CZ5" s="38" t="str">
        <f>IF(AND(ISNUMBER(AF5),ISNUMBER(AG5)),$BU$2&amp;AF$4&amp;$BV$2&amp;AF5*1440&amp;$BW$2&amp;AG5*1440-$CG$1&amp;$BX$2&amp;AF$3&amp;$BY$2&amp;MAX(SUMIFS($BC$5:$BC$41,$BA$5:$BA$41,AF5,$BB$5:$BB$41,AF$3),1)&amp;$BZ$2&amp;IF(SUMIFS($BG$5:$BG$41,$BE$5:$BE$41,AF5,$BF$5:$BF$41,"I")&gt;0,SUMIFS($BG$5:$BG$41,$BE$5:$BE$41,AF5,$BF$5:$BF$41,"I"),$CJ$1)&amp;$CA$2&amp;IF(SUMIFS($BG$5:$BG$41,$BE$5:$BE$41,AF5,$BF$5:$BF$41,"V")&gt;0,SUMIFS($BG$5:$BG$41,$BE$5:$BE$41,AF5,$BF$5:$BF$41,"V"),$CJ$2)&amp;$CB$2,IF(COUNTIFS($BA$5:$BA$41,AF5,$BB$5:$BB$41,AF$3)&gt;0,$BU$2&amp;AF$4&amp;$BV$2&amp;AF5*1440&amp;$BW$2&amp;AF5*1440+$CN$1&amp;$BX$2&amp;AF$3&amp;$BY$2&amp;SUMIFS($BC$5:$BC$41,$BA$5:$BA$41,AF5,$BB$5:$BB$41,AF$3)&amp;$CB$2,""))</f>
        <v/>
      </c>
      <c r="DA5" s="38" t="str">
        <f>IF(AND(ISNUMBER(AG5),ISNUMBER(AF6)),$BU$2&amp;AG$4&amp;$BV$2&amp;AG5*1440&amp;$BW$2&amp;AF6*1440-IF(ISNUMBER(AG6),$CG$2,1)&amp;$BX$2&amp;AG$3&amp;$BY$2&amp;MAX(SUMIFS($BC$5:$BC$41,$BA$5:$BA$41,AG5,$BB$5:$BB$41,AG$3),1)&amp;$BZ$2&amp;IF(SUMIFS($BG$5:$BG$41,$BE$5:$BE$41,AG5,$BF$5:$BF$41,"V")&gt;0,SUMIFS($BG$5:$BG$41,$BE$5:$BE$41,AG5,$BF$5:$BF$41,"V"),$CJ$2)&amp;$CA$2&amp;IF(SUMIFS($BG$5:$BG$41,$BE$5:$BE$41,AG5,$BF$5:$BF$41,"V")&gt;0,SUMIFS($BG$5:$BG$41,$BE$5:$BE$41,AG5,$BF$5:$BF$41,"V"),$CJ$1)&amp;$CB$2,IF(COUNTIFS($BA$5:$BA$41,AG5,$BB$5:$BB$41,AG$3)&gt;0,$BU$2&amp;AG$4&amp;$BV$2&amp;AG5*1440&amp;$BW$2&amp;AG5*1440+$CN$1&amp;$BX$2&amp;AG$3&amp;$BY$2&amp;SUMIFS($BC$5:$BC$41,$BA$5:$BA$41,AG5,$BB$5:$BB$41,AG$3)&amp;$CB$2,""))</f>
        <v/>
      </c>
      <c r="DB5" s="38" t="str">
        <f>IF(AND(ISNUMBER(AH5),ISNUMBER(AI5)),$BU$2&amp;AH$4&amp;$BV$2&amp;AH5*1440&amp;$BW$2&amp;AI5*1440-$CG$1&amp;$BX$2&amp;AH$3&amp;$BY$2&amp;MAX(SUMIFS($BC$5:$BC$41,$BA$5:$BA$41,AH5,$BB$5:$BB$41,AH$3),1)&amp;$BZ$2&amp;IF(SUMIFS($BG$5:$BG$41,$BE$5:$BE$41,AH5,$BF$5:$BF$41,"I")&gt;0,SUMIFS($BG$5:$BG$41,$BE$5:$BE$41,AH5,$BF$5:$BF$41,"I"),$CJ$1)&amp;$CA$2&amp;IF(SUMIFS($BG$5:$BG$41,$BE$5:$BE$41,AH5,$BF$5:$BF$41,"V")&gt;0,SUMIFS($BG$5:$BG$41,$BE$5:$BE$41,AH5,$BF$5:$BF$41,"V"),$CJ$2)&amp;$CB$2,IF(COUNTIFS($BA$5:$BA$41,AH5,$BB$5:$BB$41,AH$3)&gt;0,$BU$2&amp;AH$4&amp;$BV$2&amp;AH5*1440&amp;$BW$2&amp;AH5*1440+$CN$1&amp;$BX$2&amp;AH$3&amp;$BY$2&amp;SUMIFS($BC$5:$BC$41,$BA$5:$BA$41,AH5,$BB$5:$BB$41,AH$3)&amp;$CB$2,""))</f>
        <v/>
      </c>
      <c r="DC5" s="38" t="str">
        <f>IF(AND(ISNUMBER(AI5),ISNUMBER(AH6)),$BU$2&amp;AI$4&amp;$BV$2&amp;AI5*1440&amp;$BW$2&amp;AH6*1440-IF(ISNUMBER(AI6),$CG$2,1)&amp;$BX$2&amp;AI$3&amp;$BY$2&amp;MAX(SUMIFS($BC$5:$BC$41,$BA$5:$BA$41,AI5,$BB$5:$BB$41,AI$3),1)&amp;$BZ$2&amp;IF(SUMIFS($BG$5:$BG$41,$BE$5:$BE$41,AI5,$BF$5:$BF$41,"V")&gt;0,SUMIFS($BG$5:$BG$41,$BE$5:$BE$41,AI5,$BF$5:$BF$41,"V"),$CJ$2)&amp;$CA$2&amp;IF(SUMIFS($BG$5:$BG$41,$BE$5:$BE$41,AI5,$BF$5:$BF$41,"V")&gt;0,SUMIFS($BG$5:$BG$41,$BE$5:$BE$41,AI5,$BF$5:$BF$41,"V"),$CJ$1)&amp;$CB$2,IF(COUNTIFS($BA$5:$BA$41,AI5,$BB$5:$BB$41,AI$3)&gt;0,$BU$2&amp;AI$4&amp;$BV$2&amp;AI5*1440&amp;$BW$2&amp;AI5*1440+$CN$1&amp;$BX$2&amp;AI$3&amp;$BY$2&amp;SUMIFS($BC$5:$BC$41,$BA$5:$BA$41,AI5,$BB$5:$BB$41,AI$3)&amp;$CB$2,""))</f>
        <v/>
      </c>
      <c r="DD5" s="38" t="str">
        <f>IF(AND(ISNUMBER(AJ5),ISNUMBER(AK5)),$BU$2&amp;AJ$4&amp;$BV$2&amp;AJ5*1440&amp;$BW$2&amp;AK5*1440-$CG$1&amp;$BX$2&amp;AJ$3&amp;$BY$2&amp;MAX(SUMIFS($BC$5:$BC$41,$BA$5:$BA$41,AJ5,$BB$5:$BB$41,AJ$3),1)&amp;$BZ$2&amp;IF(SUMIFS($BG$5:$BG$41,$BE$5:$BE$41,AJ5,$BF$5:$BF$41,"I")&gt;0,SUMIFS($BG$5:$BG$41,$BE$5:$BE$41,AJ5,$BF$5:$BF$41,"I"),$CJ$1)&amp;$CA$2&amp;IF(SUMIFS($BG$5:$BG$41,$BE$5:$BE$41,AJ5,$BF$5:$BF$41,"V")&gt;0,SUMIFS($BG$5:$BG$41,$BE$5:$BE$41,AJ5,$BF$5:$BF$41,"V"),$CJ$2)&amp;$CB$2,IF(COUNTIFS($BA$5:$BA$41,AJ5,$BB$5:$BB$41,AJ$3)&gt;0,$BU$2&amp;AJ$4&amp;$BV$2&amp;AJ5*1440&amp;$BW$2&amp;AJ5*1440+$CN$1&amp;$BX$2&amp;AJ$3&amp;$BY$2&amp;SUMIFS($BC$5:$BC$41,$BA$5:$BA$41,AJ5,$BB$5:$BB$41,AJ$3)&amp;$CB$2,""))</f>
        <v/>
      </c>
      <c r="DE5" s="38" t="str">
        <f>IF(AND(ISNUMBER(AK5),ISNUMBER(AJ6)),$BU$2&amp;AK$4&amp;$BV$2&amp;AK5*1440&amp;$BW$2&amp;AJ6*1440-IF(ISNUMBER(AK6),$CG$2,1)&amp;$BX$2&amp;AK$3&amp;$BY$2&amp;MAX(SUMIFS($BC$5:$BC$41,$BA$5:$BA$41,AK5,$BB$5:$BB$41,AK$3),1)&amp;$BZ$2&amp;IF(SUMIFS($BG$5:$BG$41,$BE$5:$BE$41,AK5,$BF$5:$BF$41,"V")&gt;0,SUMIFS($BG$5:$BG$41,$BE$5:$BE$41,AK5,$BF$5:$BF$41,"V"),$CJ$2)&amp;$CA$2&amp;IF(SUMIFS($BG$5:$BG$41,$BE$5:$BE$41,AK5,$BF$5:$BF$41,"V")&gt;0,SUMIFS($BG$5:$BG$41,$BE$5:$BE$41,AK5,$BF$5:$BF$41,"V"),$CJ$1)&amp;$CB$2,IF(COUNTIFS($BA$5:$BA$41,AK5,$BB$5:$BB$41,AK$3)&gt;0,$BU$2&amp;AK$4&amp;$BV$2&amp;AK5*1440&amp;$BW$2&amp;AK5*1440+$CN$1&amp;$BX$2&amp;AK$3&amp;$BY$2&amp;SUMIFS($BC$5:$BC$41,$BA$5:$BA$41,AK5,$BB$5:$BB$41,AK$3)&amp;$CB$2,""))</f>
        <v/>
      </c>
      <c r="DF5" s="38" t="str">
        <f>IF(AND(ISNUMBER(AL5),ISNUMBER(AM5)),$BU$2&amp;AL$4&amp;$BV$2&amp;AL5*1440&amp;$BW$2&amp;AM5*1440-$CG$1&amp;$BX$2&amp;AL$3&amp;$BY$2&amp;MAX(SUMIFS($BC$5:$BC$41,$BA$5:$BA$41,AL5,$BB$5:$BB$41,AL$3),1)&amp;$BZ$2&amp;IF(SUMIFS($BG$5:$BG$41,$BE$5:$BE$41,AL5,$BF$5:$BF$41,"I")&gt;0,SUMIFS($BG$5:$BG$41,$BE$5:$BE$41,AL5,$BF$5:$BF$41,"I"),$CJ$1)&amp;$CA$2&amp;IF(SUMIFS($BG$5:$BG$41,$BE$5:$BE$41,AL5,$BF$5:$BF$41,"V")&gt;0,SUMIFS($BG$5:$BG$41,$BE$5:$BE$41,AL5,$BF$5:$BF$41,"V"),$CJ$2)&amp;$CB$2,IF(COUNTIFS($BA$5:$BA$41,AL5,$BB$5:$BB$41,AL$3)&gt;0,$BU$2&amp;AL$4&amp;$BV$2&amp;AL5*1440&amp;$BW$2&amp;AL5*1440+$CN$1&amp;$BX$2&amp;AL$3&amp;$BY$2&amp;SUMIFS($BC$5:$BC$41,$BA$5:$BA$41,AL5,$BB$5:$BB$41,AL$3)&amp;$CB$2,""))</f>
        <v/>
      </c>
      <c r="DG5" s="38" t="str">
        <f>IF(AND(ISNUMBER(AM5),ISNUMBER(AL6)),$BU$2&amp;AM$4&amp;$BV$2&amp;AM5*1440&amp;$BW$2&amp;AL6*1440-IF(ISNUMBER(AM6),$CG$2,1)&amp;$BX$2&amp;AM$3&amp;$BY$2&amp;MAX(SUMIFS($BC$5:$BC$41,$BA$5:$BA$41,AM5,$BB$5:$BB$41,AM$3),1)&amp;$BZ$2&amp;IF(SUMIFS($BG$5:$BG$41,$BE$5:$BE$41,AM5,$BF$5:$BF$41,"V")&gt;0,SUMIFS($BG$5:$BG$41,$BE$5:$BE$41,AM5,$BF$5:$BF$41,"V"),$CJ$2)&amp;$CA$2&amp;IF(SUMIFS($BG$5:$BG$41,$BE$5:$BE$41,AM5,$BF$5:$BF$41,"V")&gt;0,SUMIFS($BG$5:$BG$41,$BE$5:$BE$41,AM5,$BF$5:$BF$41,"V"),$CJ$1)&amp;$CB$2,IF(COUNTIFS($BA$5:$BA$41,AM5,$BB$5:$BB$41,AM$3)&gt;0,$BU$2&amp;AM$4&amp;$BV$2&amp;AM5*1440&amp;$BW$2&amp;AM5*1440+$CN$1&amp;$BX$2&amp;AM$3&amp;$BY$2&amp;SUMIFS($BC$5:$BC$41,$BA$5:$BA$41,AM5,$BB$5:$BB$41,AM$3)&amp;$CB$2,""))</f>
        <v/>
      </c>
      <c r="DH5" s="38" t="str">
        <f>IF(AND(ISNUMBER(AN5),ISNUMBER(AO5)),$BU$2&amp;AN$4&amp;$BV$2&amp;AN5*1440&amp;$BW$2&amp;AO5*1440-$CG$1&amp;$BX$2&amp;AN$3&amp;$BY$2&amp;MAX(SUMIFS($BC$5:$BC$41,$BA$5:$BA$41,AN5,$BB$5:$BB$41,AN$3),1)&amp;$BZ$2&amp;IF(SUMIFS($BG$5:$BG$41,$BE$5:$BE$41,AN5,$BF$5:$BF$41,"I")&gt;0,SUMIFS($BG$5:$BG$41,$BE$5:$BE$41,AN5,$BF$5:$BF$41,"I"),$CJ$1)&amp;$CA$2&amp;IF(SUMIFS($BG$5:$BG$41,$BE$5:$BE$41,AN5,$BF$5:$BF$41,"V")&gt;0,SUMIFS($BG$5:$BG$41,$BE$5:$BE$41,AN5,$BF$5:$BF$41,"V"),$CJ$2)&amp;$CB$2,IF(COUNTIFS($BA$5:$BA$41,AN5,$BB$5:$BB$41,AN$3)&gt;0,$BU$2&amp;AN$4&amp;$BV$2&amp;AN5*1440&amp;$BW$2&amp;AN5*1440+$CN$1&amp;$BX$2&amp;AN$3&amp;$BY$2&amp;SUMIFS($BC$5:$BC$41,$BA$5:$BA$41,AN5,$BB$5:$BB$41,AN$3)&amp;$CB$2,""))</f>
        <v/>
      </c>
      <c r="DI5" s="38" t="str">
        <f>IF(AND(ISNUMBER(AO5),ISNUMBER(AN6)),$BU$2&amp;AO$4&amp;$BV$2&amp;AO5*1440&amp;$BW$2&amp;AN6*1440-IF(ISNUMBER(AO6),$CG$2,1)&amp;$BX$2&amp;AO$3&amp;$BY$2&amp;MAX(SUMIFS($BC$5:$BC$41,$BA$5:$BA$41,AO5,$BB$5:$BB$41,AO$3),1)&amp;$BZ$2&amp;IF(SUMIFS($BG$5:$BG$41,$BE$5:$BE$41,AO5,$BF$5:$BF$41,"V")&gt;0,SUMIFS($BG$5:$BG$41,$BE$5:$BE$41,AO5,$BF$5:$BF$41,"V"),$CJ$2)&amp;$CA$2&amp;IF(SUMIFS($BG$5:$BG$41,$BE$5:$BE$41,AO5,$BF$5:$BF$41,"V")&gt;0,SUMIFS($BG$5:$BG$41,$BE$5:$BE$41,AO5,$BF$5:$BF$41,"V"),$CJ$1)&amp;$CB$2,IF(COUNTIFS($BA$5:$BA$41,AO5,$BB$5:$BB$41,AO$3)&gt;0,$BU$2&amp;AO$4&amp;$BV$2&amp;AO5*1440&amp;$BW$2&amp;AO5*1440+$CN$1&amp;$BX$2&amp;AO$3&amp;$BY$2&amp;SUMIFS($BC$5:$BC$41,$BA$5:$BA$41,AO5,$BB$5:$BB$41,AO$3)&amp;$CB$2,""))</f>
        <v/>
      </c>
      <c r="DJ5" s="38" t="str">
        <f>IF(AND(ISNUMBER(AP5),ISNUMBER(AQ5)),$BU$2&amp;AP$4&amp;$BV$2&amp;AP5*1440&amp;$BW$2&amp;AQ5*1440-$CG$1&amp;$BX$2&amp;AP$3&amp;$BY$2&amp;MAX(SUMIFS($BC$5:$BC$41,$BA$5:$BA$41,AP5,$BB$5:$BB$41,AP$3),1)&amp;$BZ$2&amp;IF(SUMIFS($BG$5:$BG$41,$BE$5:$BE$41,AP5,$BF$5:$BF$41,"I")&gt;0,SUMIFS($BG$5:$BG$41,$BE$5:$BE$41,AP5,$BF$5:$BF$41,"I"),$CJ$1)&amp;$CA$2&amp;IF(SUMIFS($BG$5:$BG$41,$BE$5:$BE$41,AP5,$BF$5:$BF$41,"V")&gt;0,SUMIFS($BG$5:$BG$41,$BE$5:$BE$41,AP5,$BF$5:$BF$41,"V"),$CJ$2)&amp;$CB$2,IF(COUNTIFS($BA$5:$BA$41,AP5,$BB$5:$BB$41,AP$3)&gt;0,$BU$2&amp;AP$4&amp;$BV$2&amp;AP5*1440&amp;$BW$2&amp;AP5*1440+$CN$1&amp;$BX$2&amp;AP$3&amp;$BY$2&amp;SUMIFS($BC$5:$BC$41,$BA$5:$BA$41,AP5,$BB$5:$BB$41,AP$3)&amp;$CB$2,""))</f>
        <v/>
      </c>
      <c r="DK5" s="38" t="str">
        <f>IF(AND(ISNUMBER(AQ5),ISNUMBER(AP6)),$BU$2&amp;AQ$4&amp;$BV$2&amp;AQ5*1440&amp;$BW$2&amp;AP6*1440-IF(ISNUMBER(AQ6),$CG$2,1)&amp;$BX$2&amp;AQ$3&amp;$BY$2&amp;MAX(SUMIFS($BC$5:$BC$41,$BA$5:$BA$41,AQ5,$BB$5:$BB$41,AQ$3),1)&amp;$BZ$2&amp;IF(SUMIFS($BG$5:$BG$41,$BE$5:$BE$41,AQ5,$BF$5:$BF$41,"V")&gt;0,SUMIFS($BG$5:$BG$41,$BE$5:$BE$41,AQ5,$BF$5:$BF$41,"V"),$CJ$2)&amp;$CA$2&amp;IF(SUMIFS($BG$5:$BG$41,$BE$5:$BE$41,AQ5,$BF$5:$BF$41,"V")&gt;0,SUMIFS($BG$5:$BG$41,$BE$5:$BE$41,AQ5,$BF$5:$BF$41,"V"),$CJ$1)&amp;$CB$2,IF(COUNTIFS($BA$5:$BA$41,AQ5,$BB$5:$BB$41,AQ$3)&gt;0,$BU$2&amp;AQ$4&amp;$BV$2&amp;AQ5*1440&amp;$BW$2&amp;AQ5*1440+$CN$1&amp;$BX$2&amp;AQ$3&amp;$BY$2&amp;SUMIFS($BC$5:$BC$41,$BA$5:$BA$41,AQ5,$BB$5:$BB$41,AQ$3)&amp;$CB$2,""))</f>
        <v/>
      </c>
      <c r="DL5" s="38" t="str">
        <f>IF(AND(ISNUMBER(AR5),ISNUMBER(AS5)),$BU$2&amp;AR$4&amp;$BV$2&amp;AR5*1440&amp;$BW$2&amp;AS5*1440-$CG$1&amp;$BX$2&amp;AR$3&amp;$BY$2&amp;MAX(SUMIFS($BC$5:$BC$41,$BA$5:$BA$41,AR5,$BB$5:$BB$41,AR$3),1)&amp;$BZ$2&amp;IF(SUMIFS($BG$5:$BG$41,$BE$5:$BE$41,AR5,$BF$5:$BF$41,"I")&gt;0,SUMIFS($BG$5:$BG$41,$BE$5:$BE$41,AR5,$BF$5:$BF$41,"I"),$CJ$1)&amp;$CA$2&amp;IF(SUMIFS($BG$5:$BG$41,$BE$5:$BE$41,AR5,$BF$5:$BF$41,"V")&gt;0,SUMIFS($BG$5:$BG$41,$BE$5:$BE$41,AR5,$BF$5:$BF$41,"V"),$CJ$2)&amp;$CB$2,IF(COUNTIFS($BA$5:$BA$41,AR5,$BB$5:$BB$41,AR$3)&gt;0,$BU$2&amp;AR$4&amp;$BV$2&amp;AR5*1440&amp;$BW$2&amp;AR5*1440+$CN$1&amp;$BX$2&amp;AR$3&amp;$BY$2&amp;SUMIFS($BC$5:$BC$41,$BA$5:$BA$41,AR5,$BB$5:$BB$41,AR$3)&amp;$CB$2,""))</f>
        <v/>
      </c>
      <c r="DM5" s="38" t="str">
        <f>IF(AND(ISNUMBER(AS5),ISNUMBER(AR6)),$BU$2&amp;AS$4&amp;$BV$2&amp;AS5*1440&amp;$BW$2&amp;AR6*1440-IF(ISNUMBER(AS6),$CG$2,1)&amp;$BX$2&amp;AS$3&amp;$BY$2&amp;MAX(SUMIFS($BC$5:$BC$41,$BA$5:$BA$41,AS5,$BB$5:$BB$41,AS$3),1)&amp;$BZ$2&amp;IF(SUMIFS($BG$5:$BG$41,$BE$5:$BE$41,AS5,$BF$5:$BF$41,"V")&gt;0,SUMIFS($BG$5:$BG$41,$BE$5:$BE$41,AS5,$BF$5:$BF$41,"V"),$CJ$2)&amp;$CA$2&amp;IF(SUMIFS($BG$5:$BG$41,$BE$5:$BE$41,AS5,$BF$5:$BF$41,"V")&gt;0,SUMIFS($BG$5:$BG$41,$BE$5:$BE$41,AS5,$BF$5:$BF$41,"V"),$CJ$1)&amp;$CB$2,IF(COUNTIFS($BA$5:$BA$41,AS5,$BB$5:$BB$41,AS$3)&gt;0,$BU$2&amp;AS$4&amp;$BV$2&amp;AS5*1440&amp;$BW$2&amp;AS5*1440+$CN$1&amp;$BX$2&amp;AS$3&amp;$BY$2&amp;SUMIFS($BC$5:$BC$41,$BA$5:$BA$41,AS5,$BB$5:$BB$41,AS$3)&amp;$CB$2,""))</f>
        <v/>
      </c>
      <c r="DN5" s="38" t="str">
        <f>IF(AND(ISNUMBER(AT5),ISNUMBER(AU5)),$BU$2&amp;AT$4&amp;$BV$2&amp;AT5*1440&amp;$BW$2&amp;AU5*1440-$CG$1&amp;$BX$2&amp;AT$3&amp;$BY$2&amp;MAX(SUMIFS($BC$5:$BC$41,$BA$5:$BA$41,AT5,$BB$5:$BB$41,AT$3),1)&amp;$BZ$2&amp;IF(SUMIFS($BG$5:$BG$41,$BE$5:$BE$41,AT5,$BF$5:$BF$41,"I")&gt;0,SUMIFS($BG$5:$BG$41,$BE$5:$BE$41,AT5,$BF$5:$BF$41,"I"),$CJ$1)&amp;$CA$2&amp;IF(SUMIFS($BG$5:$BG$41,$BE$5:$BE$41,AT5,$BF$5:$BF$41,"V")&gt;0,SUMIFS($BG$5:$BG$41,$BE$5:$BE$41,AT5,$BF$5:$BF$41,"V"),$CJ$2)&amp;$CB$2,IF(COUNTIFS($BA$5:$BA$41,AT5,$BB$5:$BB$41,AT$3)&gt;0,$BU$2&amp;AT$4&amp;$BV$2&amp;AT5*1440&amp;$BW$2&amp;AT5*1440+$CN$1&amp;$BX$2&amp;AT$3&amp;$BY$2&amp;SUMIFS($BC$5:$BC$41,$BA$5:$BA$41,AT5,$BB$5:$BB$41,AT$3)&amp;$CB$2,""))</f>
        <v/>
      </c>
      <c r="DO5" s="38" t="str">
        <f>IF(AND(ISNUMBER(AU5),ISNUMBER(AT6)),$BU$2&amp;AU$4&amp;$BV$2&amp;AU5*1440&amp;$BW$2&amp;AT6*1440-IF(ISNUMBER(AU6),$CG$2,1)&amp;$BX$2&amp;AU$3&amp;$BY$2&amp;MAX(SUMIFS($BC$5:$BC$41,$BA$5:$BA$41,AU5,$BB$5:$BB$41,AU$3),1)&amp;$BZ$2&amp;IF(SUMIFS($BG$5:$BG$41,$BE$5:$BE$41,AU5,$BF$5:$BF$41,"V")&gt;0,SUMIFS($BG$5:$BG$41,$BE$5:$BE$41,AU5,$BF$5:$BF$41,"V"),$CJ$2)&amp;$CA$2&amp;IF(SUMIFS($BG$5:$BG$41,$BE$5:$BE$41,AU5,$BF$5:$BF$41,"V")&gt;0,SUMIFS($BG$5:$BG$41,$BE$5:$BE$41,AU5,$BF$5:$BF$41,"V"),$CJ$1)&amp;$CB$2,IF(COUNTIFS($BA$5:$BA$41,AU5,$BB$5:$BB$41,AU$3)&gt;0,$BU$2&amp;AU$4&amp;$BV$2&amp;AU5*1440&amp;$BW$2&amp;AU5*1440+$CN$1&amp;$BX$2&amp;AU$3&amp;$BY$2&amp;SUMIFS($BC$5:$BC$41,$BA$5:$BA$41,AU5,$BB$5:$BB$41,AU$3)&amp;$CB$2,""))</f>
        <v/>
      </c>
      <c r="DP5" s="38" t="str">
        <f>IF(AND(ISNUMBER(AV5),ISNUMBER(AW5)),$BU$2&amp;AV$4&amp;$BV$2&amp;AV5*1440&amp;$BW$2&amp;AW5*1440-$CG$1&amp;$BX$2&amp;AV$3&amp;$BY$2&amp;MAX(SUMIFS($BC$5:$BC$41,$BA$5:$BA$41,AV5,$BB$5:$BB$41,AV$3),1)&amp;$BZ$2&amp;IF(SUMIFS($BG$5:$BG$41,$BE$5:$BE$41,AV5,$BF$5:$BF$41,"I")&gt;0,SUMIFS($BG$5:$BG$41,$BE$5:$BE$41,AV5,$BF$5:$BF$41,"I"),$CJ$1)&amp;$CA$2&amp;IF(SUMIFS($BG$5:$BG$41,$BE$5:$BE$41,AV5,$BF$5:$BF$41,"V")&gt;0,SUMIFS($BG$5:$BG$41,$BE$5:$BE$41,AV5,$BF$5:$BF$41,"V"),$CJ$2)&amp;$CB$2,IF(COUNTIFS($BA$5:$BA$41,AV5,$BB$5:$BB$41,AV$3)&gt;0,$BU$2&amp;AV$4&amp;$BV$2&amp;AV5*1440&amp;$BW$2&amp;AV5*1440+$CN$1&amp;$BX$2&amp;AV$3&amp;$BY$2&amp;SUMIFS($BC$5:$BC$41,$BA$5:$BA$41,AV5,$BB$5:$BB$41,AV$3)&amp;$CB$2,""))</f>
        <v/>
      </c>
      <c r="DQ5" s="38" t="str">
        <f>IF(AND(ISNUMBER(AW5),ISNUMBER(AV6)),$BU$2&amp;AW$4&amp;$BV$2&amp;AW5*1440&amp;$BW$2&amp;AV6*1440-IF(ISNUMBER(AW6),$CG$2,1)&amp;$BX$2&amp;AW$3&amp;$BY$2&amp;MAX(SUMIFS($BC$5:$BC$41,$BA$5:$BA$41,AW5,$BB$5:$BB$41,AW$3),1)&amp;$BZ$2&amp;IF(SUMIFS($BG$5:$BG$41,$BE$5:$BE$41,AW5,$BF$5:$BF$41,"V")&gt;0,SUMIFS($BG$5:$BG$41,$BE$5:$BE$41,AW5,$BF$5:$BF$41,"V"),$CJ$2)&amp;$CA$2&amp;IF(SUMIFS($BG$5:$BG$41,$BE$5:$BE$41,AW5,$BF$5:$BF$41,"V")&gt;0,SUMIFS($BG$5:$BG$41,$BE$5:$BE$41,AW5,$BF$5:$BF$41,"V"),$CJ$1)&amp;$CB$2,IF(COUNTIFS($BA$5:$BA$41,AW5,$BB$5:$BB$41,AW$3)&gt;0,$BU$2&amp;AW$4&amp;$BV$2&amp;AW5*1440&amp;$BW$2&amp;AW5*1440+$CN$1&amp;$BX$2&amp;AW$3&amp;$BY$2&amp;SUMIFS($BC$5:$BC$41,$BA$5:$BA$41,AW5,$BB$5:$BB$41,AW$3)&amp;$CB$2,""))</f>
        <v/>
      </c>
      <c r="DR5" s="38" t="str">
        <f>IF(AND(ISNUMBER(AX5),ISNUMBER(AY5)),$BU$2&amp;AX$4&amp;$BV$2&amp;AX5*1440&amp;$BW$2&amp;AY5*1440-$CG$1&amp;$BX$2&amp;AX$3&amp;$BY$2&amp;MAX(SUMIFS($BC$5:$BC$41,$BA$5:$BA$41,AX5,$BB$5:$BB$41,AX$3),1)&amp;$BZ$2&amp;IF(SUMIFS($BG$5:$BG$41,$BE$5:$BE$41,AX5,$BF$5:$BF$41,"I")&gt;0,SUMIFS($BG$5:$BG$41,$BE$5:$BE$41,AX5,$BF$5:$BF$41,"I"),$CJ$1)&amp;$CA$2&amp;IF(SUMIFS($BG$5:$BG$41,$BE$5:$BE$41,AX5,$BF$5:$BF$41,"V")&gt;0,SUMIFS($BG$5:$BG$41,$BE$5:$BE$41,AX5,$BF$5:$BF$41,"V"),$CJ$2)&amp;$CB$2,IF(COUNTIFS($BA$5:$BA$41,AX5,$BB$5:$BB$41,AX$3)&gt;0,$BU$2&amp;AX$4&amp;$BV$2&amp;AX5*1440&amp;$BW$2&amp;AX5*1440+$CN$1&amp;$BX$2&amp;AX$3&amp;$BY$2&amp;SUMIFS($BC$5:$BC$41,$BA$5:$BA$41,AX5,$BB$5:$BB$41,AX$3)&amp;$CB$2,""))</f>
        <v/>
      </c>
      <c r="DS5" s="38" t="str">
        <f>IF(AND(ISNUMBER(AY5),ISNUMBER(AX6)),$BU$2&amp;AY$4&amp;$BV$2&amp;AY5*1440&amp;$BW$2&amp;AX6*1440-IF(ISNUMBER(AY6),$CG$2,1)&amp;$BX$2&amp;AY$3&amp;$BY$2&amp;MAX(SUMIFS($BC$5:$BC$41,$BA$5:$BA$41,AY5,$BB$5:$BB$41,AY$3),1)&amp;$BZ$2&amp;IF(SUMIFS($BG$5:$BG$41,$BE$5:$BE$41,AY5,$BF$5:$BF$41,"V")&gt;0,SUMIFS($BG$5:$BG$41,$BE$5:$BE$41,AY5,$BF$5:$BF$41,"V"),$CJ$2)&amp;$CA$2&amp;IF(SUMIFS($BG$5:$BG$41,$BE$5:$BE$41,AY5,$BF$5:$BF$41,"V")&gt;0,SUMIFS($BG$5:$BG$41,$BE$5:$BE$41,AY5,$BF$5:$BF$41,"V"),$CJ$1)&amp;$CB$2,IF(COUNTIFS($BA$5:$BA$41,AY5,$BB$5:$BB$41,AY$3)&gt;0,$BU$2&amp;AY$4&amp;$BV$2&amp;AY5*1440&amp;$BW$2&amp;AY5*1440+$CN$1&amp;$BX$2&amp;AY$3&amp;$BY$2&amp;SUMIFS($BC$5:$BC$41,$BA$5:$BA$41,AY5,$BB$5:$BB$41,AY$3)&amp;$CB$2,""))</f>
        <v/>
      </c>
    </row>
    <row r="6" spans="1:128" x14ac:dyDescent="0.25">
      <c r="A6" s="18">
        <f>+A5+1</f>
        <v>2</v>
      </c>
      <c r="B6" s="6">
        <v>0.2638888888888889</v>
      </c>
      <c r="C6" s="7">
        <v>0.2951388888888889</v>
      </c>
      <c r="D6" s="7">
        <v>0.27777777777777779</v>
      </c>
      <c r="E6" s="7">
        <v>0.30902777777777779</v>
      </c>
      <c r="F6" s="7">
        <v>0.29166666666666669</v>
      </c>
      <c r="G6" s="7">
        <v>0.32291666666666669</v>
      </c>
      <c r="H6" s="7">
        <v>0.30833333333333335</v>
      </c>
      <c r="I6" s="7">
        <v>0.33611111111111108</v>
      </c>
      <c r="J6" s="7">
        <v>0.31944444444444448</v>
      </c>
      <c r="K6" s="7">
        <v>0.34722222222222227</v>
      </c>
      <c r="L6" s="7">
        <v>0.3125</v>
      </c>
      <c r="M6" s="7" t="s">
        <v>41</v>
      </c>
      <c r="N6" s="7">
        <v>0.3298611111111111</v>
      </c>
      <c r="O6" s="7" t="s">
        <v>41</v>
      </c>
      <c r="P6" s="7">
        <v>0.35555555555555557</v>
      </c>
      <c r="Q6" s="7">
        <v>0.3833333333333333</v>
      </c>
      <c r="R6" s="7">
        <v>0.3</v>
      </c>
      <c r="S6" s="7">
        <v>0.33124999999999999</v>
      </c>
      <c r="T6" s="7">
        <v>0.34027777777777773</v>
      </c>
      <c r="U6" s="7" t="s">
        <v>41</v>
      </c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8"/>
      <c r="BA6" s="33">
        <v>0.53472222222222221</v>
      </c>
      <c r="BB6" s="21" t="s">
        <v>26</v>
      </c>
      <c r="BC6" s="21">
        <v>8</v>
      </c>
      <c r="BE6" s="33"/>
      <c r="BF6" s="21"/>
      <c r="BG6" s="21"/>
      <c r="BI6" s="50">
        <f t="shared" si="91"/>
        <v>4</v>
      </c>
      <c r="BJ6" s="51" t="s">
        <v>40</v>
      </c>
      <c r="BV6" s="37" t="str">
        <f t="shared" ref="BV6:BV41" si="92">IF(AND(ISNUMBER(B6),ISNUMBER(C6)),$BU$2&amp;B$4&amp;$BV$2&amp;B6*1440&amp;$BW$2&amp;C6*1440-$CG$1&amp;$BX$2&amp;B$3&amp;$BY$2&amp;MAX(SUMIFS($BC$5:$BC$41,$BA$5:$BA$41,B6,$BB$5:$BB$41,B$3),1)&amp;$BZ$2&amp;IF(SUMIFS($BG$5:$BG$41,$BE$5:$BE$41,B6,$BF$5:$BF$41,"I")&gt;0,SUMIFS($BG$5:$BG$41,$BE$5:$BE$41,B6,$BF$5:$BF$41,"I"),$CJ$1)&amp;$CA$2&amp;IF(SUMIFS($BG$5:$BG$41,$BE$5:$BE$41,B6,$BF$5:$BF$41,"V")&gt;0,SUMIFS($BG$5:$BG$41,$BE$5:$BE$41,B6,$BF$5:$BF$41,"V"),$CJ$2)&amp;$CB$2,IF(COUNTIFS($BA$5:$BA$41,B6,$BB$5:$BB$41,B$3)&gt;0,$BU$2&amp;B$4&amp;$BV$2&amp;B6*1440&amp;$BW$2&amp;B6*1440+$CN$1&amp;$BX$2&amp;B$3&amp;$BY$2&amp;SUMIFS($BC$5:$BC$41,$BA$5:$BA$41,B6,$BB$5:$BB$41,B$3)&amp;$CB$2,""))</f>
        <v>{"carro":"1", "inicio":"380","fim":"424","sentido":"I","tipo":"1","origem_id":"3","destino_id":"6"},</v>
      </c>
      <c r="BW6" s="38" t="str">
        <f t="shared" ref="BW6:CK41" si="93">IF(AND(ISNUMBER(C6),ISNUMBER(B7)),$BU$2&amp;C$4&amp;$BV$2&amp;C6*1440&amp;$BW$2&amp;B7*1440-IF(ISNUMBER(C7),$CG$2,1)&amp;$BX$2&amp;C$3&amp;$BY$2&amp;MAX(SUMIFS($BC$5:$BC$41,$BA$5:$BA$41,C6,$BB$5:$BB$41,C$3),1)&amp;$BZ$2&amp;IF(SUMIFS($BG$5:$BG$41,$BE$5:$BE$41,C6,$BF$5:$BF$41,"V")&gt;0,SUMIFS($BG$5:$BG$41,$BE$5:$BE$41,C6,$BF$5:$BF$41,"V"),$CJ$2)&amp;$CA$2&amp;IF(SUMIFS($BG$5:$BG$41,$BE$5:$BE$41,C6,$BF$5:$BF$41,"V")&gt;0,SUMIFS($BG$5:$BG$41,$BE$5:$BE$41,C6,$BF$5:$BF$41,"V"),$CJ$1)&amp;$CB$2,IF(COUNTIFS($BA$5:$BA$41,C6,$BB$5:$BB$41,C$3)&gt;0,$BU$2&amp;C$4&amp;$BV$2&amp;C6*1440&amp;$BW$2&amp;C6*1440+$CN$1&amp;$BX$2&amp;C$3&amp;$BY$2&amp;SUMIFS($BC$5:$BC$41,$BA$5:$BA$41,C6,$BB$5:$BB$41,C$3)&amp;$CB$2,""))</f>
        <v>{"carro":"1", "inicio":"425","fim":"468","sentido":"V","tipo":"1","origem_id":"6","destino_id":"3"},</v>
      </c>
      <c r="BX6" s="38" t="str">
        <f t="shared" ref="BX6:BX41" si="94">IF(AND(ISNUMBER(D6),ISNUMBER(E6)),$BU$2&amp;D$4&amp;$BV$2&amp;D6*1440&amp;$BW$2&amp;E6*1440-$CG$1&amp;$BX$2&amp;D$3&amp;$BY$2&amp;MAX(SUMIFS($BC$5:$BC$41,$BA$5:$BA$41,D6,$BB$5:$BB$41,D$3),1)&amp;$BZ$2&amp;IF(SUMIFS($BG$5:$BG$41,$BE$5:$BE$41,D6,$BF$5:$BF$41,"I")&gt;0,SUMIFS($BG$5:$BG$41,$BE$5:$BE$41,D6,$BF$5:$BF$41,"I"),$CJ$1)&amp;$CA$2&amp;IF(SUMIFS($BG$5:$BG$41,$BE$5:$BE$41,D6,$BF$5:$BF$41,"V")&gt;0,SUMIFS($BG$5:$BG$41,$BE$5:$BE$41,D6,$BF$5:$BF$41,"V"),$CJ$2)&amp;$CB$2,IF(COUNTIFS($BA$5:$BA$41,D6,$BB$5:$BB$41,D$3)&gt;0,$BU$2&amp;D$4&amp;$BV$2&amp;D6*1440&amp;$BW$2&amp;D6*1440+$CN$1&amp;$BX$2&amp;D$3&amp;$BY$2&amp;SUMIFS($BC$5:$BC$41,$BA$5:$BA$41,D6,$BB$5:$BB$41,D$3)&amp;$CB$2,""))</f>
        <v>{"carro":"2", "inicio":"400","fim":"444","sentido":"I","tipo":"1","origem_id":"3","destino_id":"6"},</v>
      </c>
      <c r="BY6" s="38" t="str">
        <f t="shared" si="93"/>
        <v>{"carro":"2", "inicio":"445","fim":"486","sentido":"V","tipo":"1","origem_id":"6","destino_id":"3"},</v>
      </c>
      <c r="BZ6" s="38" t="str">
        <f t="shared" ref="BZ6:BZ41" si="95">IF(AND(ISNUMBER(F6),ISNUMBER(G6)),$BU$2&amp;F$4&amp;$BV$2&amp;F6*1440&amp;$BW$2&amp;G6*1440-$CG$1&amp;$BX$2&amp;F$3&amp;$BY$2&amp;MAX(SUMIFS($BC$5:$BC$41,$BA$5:$BA$41,F6,$BB$5:$BB$41,F$3),1)&amp;$BZ$2&amp;IF(SUMIFS($BG$5:$BG$41,$BE$5:$BE$41,F6,$BF$5:$BF$41,"I")&gt;0,SUMIFS($BG$5:$BG$41,$BE$5:$BE$41,F6,$BF$5:$BF$41,"I"),$CJ$1)&amp;$CA$2&amp;IF(SUMIFS($BG$5:$BG$41,$BE$5:$BE$41,F6,$BF$5:$BF$41,"V")&gt;0,SUMIFS($BG$5:$BG$41,$BE$5:$BE$41,F6,$BF$5:$BF$41,"V"),$CJ$2)&amp;$CB$2,IF(COUNTIFS($BA$5:$BA$41,F6,$BB$5:$BB$41,F$3)&gt;0,$BU$2&amp;F$4&amp;$BV$2&amp;F6*1440&amp;$BW$2&amp;F6*1440+$CN$1&amp;$BX$2&amp;F$3&amp;$BY$2&amp;SUMIFS($BC$5:$BC$41,$BA$5:$BA$41,F6,$BB$5:$BB$41,F$3)&amp;$CB$2,""))</f>
        <v>{"carro":"3", "inicio":"420","fim":"464","sentido":"I","tipo":"1","origem_id":"3","destino_id":"6"},</v>
      </c>
      <c r="CA6" s="38" t="str">
        <f t="shared" si="93"/>
        <v>{"carro":"3", "inicio":"465","fim":"518","sentido":"V","tipo":"1","origem_id":"6","destino_id":"3"},</v>
      </c>
      <c r="CB6" s="38" t="str">
        <f t="shared" ref="CB6:CB41" si="96">IF(AND(ISNUMBER(H6),ISNUMBER(I6)),$BU$2&amp;H$4&amp;$BV$2&amp;H6*1440&amp;$BW$2&amp;I6*1440-$CG$1&amp;$BX$2&amp;H$3&amp;$BY$2&amp;MAX(SUMIFS($BC$5:$BC$41,$BA$5:$BA$41,H6,$BB$5:$BB$41,H$3),1)&amp;$BZ$2&amp;IF(SUMIFS($BG$5:$BG$41,$BE$5:$BE$41,H6,$BF$5:$BF$41,"I")&gt;0,SUMIFS($BG$5:$BG$41,$BE$5:$BE$41,H6,$BF$5:$BF$41,"I"),$CJ$1)&amp;$CA$2&amp;IF(SUMIFS($BG$5:$BG$41,$BE$5:$BE$41,H6,$BF$5:$BF$41,"V")&gt;0,SUMIFS($BG$5:$BG$41,$BE$5:$BE$41,H6,$BF$5:$BF$41,"V"),$CJ$2)&amp;$CB$2,IF(COUNTIFS($BA$5:$BA$41,H6,$BB$5:$BB$41,H$3)&gt;0,$BU$2&amp;H$4&amp;$BV$2&amp;H6*1440&amp;$BW$2&amp;H6*1440+$CN$1&amp;$BX$2&amp;H$3&amp;$BY$2&amp;SUMIFS($BC$5:$BC$41,$BA$5:$BA$41,H6,$BB$5:$BB$41,H$3)&amp;$CB$2,""))</f>
        <v>{"carro":"4", "inicio":"444","fim":"483","sentido":"I","tipo":"1","origem_id":"3","destino_id":"6"},</v>
      </c>
      <c r="CC6" s="38" t="str">
        <f t="shared" si="93"/>
        <v>{"carro":"4", "inicio":"484","fim":"534","sentido":"V","tipo":"1","origem_id":"6","destino_id":"3"},</v>
      </c>
      <c r="CD6" s="38" t="str">
        <f t="shared" ref="CD6:CD41" si="97">IF(AND(ISNUMBER(J6),ISNUMBER(K6)),$BU$2&amp;J$4&amp;$BV$2&amp;J6*1440&amp;$BW$2&amp;K6*1440-$CG$1&amp;$BX$2&amp;J$3&amp;$BY$2&amp;MAX(SUMIFS($BC$5:$BC$41,$BA$5:$BA$41,J6,$BB$5:$BB$41,J$3),1)&amp;$BZ$2&amp;IF(SUMIFS($BG$5:$BG$41,$BE$5:$BE$41,J6,$BF$5:$BF$41,"I")&gt;0,SUMIFS($BG$5:$BG$41,$BE$5:$BE$41,J6,$BF$5:$BF$41,"I"),$CJ$1)&amp;$CA$2&amp;IF(SUMIFS($BG$5:$BG$41,$BE$5:$BE$41,J6,$BF$5:$BF$41,"V")&gt;0,SUMIFS($BG$5:$BG$41,$BE$5:$BE$41,J6,$BF$5:$BF$41,"V"),$CJ$2)&amp;$CB$2,IF(COUNTIFS($BA$5:$BA$41,J6,$BB$5:$BB$41,J$3)&gt;0,$BU$2&amp;J$4&amp;$BV$2&amp;J6*1440&amp;$BW$2&amp;J6*1440+$CN$1&amp;$BX$2&amp;J$3&amp;$BY$2&amp;SUMIFS($BC$5:$BC$41,$BA$5:$BA$41,J6,$BB$5:$BB$41,J$3)&amp;$CB$2,""))</f>
        <v>{"carro":"5", "inicio":"460","fim":"499","sentido":"I","tipo":"1","origem_id":"3","destino_id":"6"},</v>
      </c>
      <c r="CE6" s="38" t="str">
        <f t="shared" si="93"/>
        <v>{"carro":"5", "inicio":"500","fim":"550","sentido":"V","tipo":"1","origem_id":"6","destino_id":"3"},</v>
      </c>
      <c r="CF6" s="38" t="str">
        <f t="shared" ref="CF6:CF41" si="98">IF(AND(ISNUMBER(L6),ISNUMBER(M6)),$BU$2&amp;L$4&amp;$BV$2&amp;L6*1440&amp;$BW$2&amp;M6*1440-$CG$1&amp;$BX$2&amp;L$3&amp;$BY$2&amp;MAX(SUMIFS($BC$5:$BC$41,$BA$5:$BA$41,L6,$BB$5:$BB$41,L$3),1)&amp;$BZ$2&amp;IF(SUMIFS($BG$5:$BG$41,$BE$5:$BE$41,L6,$BF$5:$BF$41,"I")&gt;0,SUMIFS($BG$5:$BG$41,$BE$5:$BE$41,L6,$BF$5:$BF$41,"I"),$CJ$1)&amp;$CA$2&amp;IF(SUMIFS($BG$5:$BG$41,$BE$5:$BE$41,L6,$BF$5:$BF$41,"V")&gt;0,SUMIFS($BG$5:$BG$41,$BE$5:$BE$41,L6,$BF$5:$BF$41,"V"),$CJ$2)&amp;$CB$2,IF(COUNTIFS($BA$5:$BA$41,L6,$BB$5:$BB$41,L$3)&gt;0,$BU$2&amp;L$4&amp;$BV$2&amp;L6*1440&amp;$BW$2&amp;L6*1440+$CN$1&amp;$BX$2&amp;L$3&amp;$BY$2&amp;SUMIFS($BC$5:$BC$41,$BA$5:$BA$41,L6,$BB$5:$BB$41,L$3)&amp;$CB$2,""))</f>
        <v>{"carro":"6", "inicio":"450","fim":"460","sentido":"I","tipo":"8"},</v>
      </c>
      <c r="CG6" s="38" t="str">
        <f t="shared" si="93"/>
        <v/>
      </c>
      <c r="CH6" s="38" t="str">
        <f t="shared" ref="CH6:CH41" si="99">IF(AND(ISNUMBER(N6),ISNUMBER(O6)),$BU$2&amp;N$4&amp;$BV$2&amp;N6*1440&amp;$BW$2&amp;O6*1440-$CG$1&amp;$BX$2&amp;N$3&amp;$BY$2&amp;MAX(SUMIFS($BC$5:$BC$41,$BA$5:$BA$41,N6,$BB$5:$BB$41,N$3),1)&amp;$BZ$2&amp;IF(SUMIFS($BG$5:$BG$41,$BE$5:$BE$41,N6,$BF$5:$BF$41,"I")&gt;0,SUMIFS($BG$5:$BG$41,$BE$5:$BE$41,N6,$BF$5:$BF$41,"I"),$CJ$1)&amp;$CA$2&amp;IF(SUMIFS($BG$5:$BG$41,$BE$5:$BE$41,N6,$BF$5:$BF$41,"V")&gt;0,SUMIFS($BG$5:$BG$41,$BE$5:$BE$41,N6,$BF$5:$BF$41,"V"),$CJ$2)&amp;$CB$2,IF(COUNTIFS($BA$5:$BA$41,N6,$BB$5:$BB$41,N$3)&gt;0,$BU$2&amp;N$4&amp;$BV$2&amp;N6*1440&amp;$BW$2&amp;N6*1440+$CN$1&amp;$BX$2&amp;N$3&amp;$BY$2&amp;SUMIFS($BC$5:$BC$41,$BA$5:$BA$41,N6,$BB$5:$BB$41,N$3)&amp;$CB$2,""))</f>
        <v>{"carro":"7", "inicio":"475","fim":"485","sentido":"I","tipo":"8"},</v>
      </c>
      <c r="CI6" s="38" t="str">
        <f t="shared" si="93"/>
        <v/>
      </c>
      <c r="CJ6" s="38" t="str">
        <f t="shared" ref="CJ6:CJ41" si="100">IF(AND(ISNUMBER(P6),ISNUMBER(Q6)),$BU$2&amp;P$4&amp;$BV$2&amp;P6*1440&amp;$BW$2&amp;Q6*1440-$CG$1&amp;$BX$2&amp;P$3&amp;$BY$2&amp;MAX(SUMIFS($BC$5:$BC$41,$BA$5:$BA$41,P6,$BB$5:$BB$41,P$3),1)&amp;$BZ$2&amp;IF(SUMIFS($BG$5:$BG$41,$BE$5:$BE$41,P6,$BF$5:$BF$41,"I")&gt;0,SUMIFS($BG$5:$BG$41,$BE$5:$BE$41,P6,$BF$5:$BF$41,"I"),$CJ$1)&amp;$CA$2&amp;IF(SUMIFS($BG$5:$BG$41,$BE$5:$BE$41,P6,$BF$5:$BF$41,"V")&gt;0,SUMIFS($BG$5:$BG$41,$BE$5:$BE$41,P6,$BF$5:$BF$41,"V"),$CJ$2)&amp;$CB$2,IF(COUNTIFS($BA$5:$BA$41,P6,$BB$5:$BB$41,P$3)&gt;0,$BU$2&amp;P$4&amp;$BV$2&amp;P6*1440&amp;$BW$2&amp;P6*1440+$CN$1&amp;$BX$2&amp;P$3&amp;$BY$2&amp;SUMIFS($BC$5:$BC$41,$BA$5:$BA$41,P6,$BB$5:$BB$41,P$3)&amp;$CB$2,""))</f>
        <v>{"carro":"8", "inicio":"512","fim":"551","sentido":"I","tipo":"1","origem_id":"3","destino_id":"6"},</v>
      </c>
      <c r="CK6" s="38" t="str">
        <f t="shared" si="93"/>
        <v>{"carro":"8", "inicio":"552","fim":"598","sentido":"V","tipo":"1","origem_id":"6","destino_id":"3"},</v>
      </c>
      <c r="CL6" s="38" t="str">
        <f t="shared" ref="CL6:CL41" si="101">IF(AND(ISNUMBER(R6),ISNUMBER(S6)),$BU$2&amp;R$4&amp;$BV$2&amp;R6*1440&amp;$BW$2&amp;S6*1440-$CG$1&amp;$BX$2&amp;R$3&amp;$BY$2&amp;MAX(SUMIFS($BC$5:$BC$41,$BA$5:$BA$41,R6,$BB$5:$BB$41,R$3),1)&amp;$BZ$2&amp;IF(SUMIFS($BG$5:$BG$41,$BE$5:$BE$41,R6,$BF$5:$BF$41,"I")&gt;0,SUMIFS($BG$5:$BG$41,$BE$5:$BE$41,R6,$BF$5:$BF$41,"I"),$CJ$1)&amp;$CA$2&amp;IF(SUMIFS($BG$5:$BG$41,$BE$5:$BE$41,R6,$BF$5:$BF$41,"V")&gt;0,SUMIFS($BG$5:$BG$41,$BE$5:$BE$41,R6,$BF$5:$BF$41,"V"),$CJ$2)&amp;$CB$2,IF(COUNTIFS($BA$5:$BA$41,R6,$BB$5:$BB$41,R$3)&gt;0,$BU$2&amp;R$4&amp;$BV$2&amp;R6*1440&amp;$BW$2&amp;R6*1440+$CN$1&amp;$BX$2&amp;R$3&amp;$BY$2&amp;SUMIFS($BC$5:$BC$41,$BA$5:$BA$41,R6,$BB$5:$BB$41,R$3)&amp;$CB$2,""))</f>
        <v>{"carro":"9", "inicio":"432","fim":"476","sentido":"I","tipo":"1","origem_id":"3","destino_id":"6"},</v>
      </c>
      <c r="CM6" s="38" t="str">
        <f t="shared" ref="CM6:CM41" si="102">IF(AND(ISNUMBER(S6),ISNUMBER(R7)),$BU$2&amp;S$4&amp;$BV$2&amp;S6*1440&amp;$BW$2&amp;R7*1440-IF(ISNUMBER(S7),$CG$2,1)&amp;$BX$2&amp;S$3&amp;$BY$2&amp;MAX(SUMIFS($BC$5:$BC$41,$BA$5:$BA$41,S6,$BB$5:$BB$41,S$3),1)&amp;$BZ$2&amp;IF(SUMIFS($BG$5:$BG$41,$BE$5:$BE$41,S6,$BF$5:$BF$41,"V")&gt;0,SUMIFS($BG$5:$BG$41,$BE$5:$BE$41,S6,$BF$5:$BF$41,"V"),$CJ$2)&amp;$CA$2&amp;IF(SUMIFS($BG$5:$BG$41,$BE$5:$BE$41,S6,$BF$5:$BF$41,"V")&gt;0,SUMIFS($BG$5:$BG$41,$BE$5:$BE$41,S6,$BF$5:$BF$41,"V"),$CJ$1)&amp;$CB$2,IF(COUNTIFS($BA$5:$BA$41,S6,$BB$5:$BB$41,S$3)&gt;0,$BU$2&amp;S$4&amp;$BV$2&amp;S6*1440&amp;$BW$2&amp;S6*1440+$CN$1&amp;$BX$2&amp;S$3&amp;$BY$2&amp;SUMIFS($BC$5:$BC$41,$BA$5:$BA$41,S6,$BB$5:$BB$41,S$3)&amp;$CB$2,""))</f>
        <v>{"carro":"9", "inicio":"477","fim":"504","sentido":"V","tipo":"1","origem_id":"6","destino_id":"3"},</v>
      </c>
      <c r="CN6" s="38" t="str">
        <f t="shared" ref="CN6:CN41" si="103">IF(AND(ISNUMBER(T6),ISNUMBER(U6)),$BU$2&amp;T$4&amp;$BV$2&amp;T6*1440&amp;$BW$2&amp;U6*1440-$CG$1&amp;$BX$2&amp;T$3&amp;$BY$2&amp;MAX(SUMIFS($BC$5:$BC$41,$BA$5:$BA$41,T6,$BB$5:$BB$41,T$3),1)&amp;$BZ$2&amp;IF(SUMIFS($BG$5:$BG$41,$BE$5:$BE$41,T6,$BF$5:$BF$41,"I")&gt;0,SUMIFS($BG$5:$BG$41,$BE$5:$BE$41,T6,$BF$5:$BF$41,"I"),$CJ$1)&amp;$CA$2&amp;IF(SUMIFS($BG$5:$BG$41,$BE$5:$BE$41,T6,$BF$5:$BF$41,"V")&gt;0,SUMIFS($BG$5:$BG$41,$BE$5:$BE$41,T6,$BF$5:$BF$41,"V"),$CJ$2)&amp;$CB$2,IF(COUNTIFS($BA$5:$BA$41,T6,$BB$5:$BB$41,T$3)&gt;0,$BU$2&amp;T$4&amp;$BV$2&amp;T6*1440&amp;$BW$2&amp;T6*1440+$CN$1&amp;$BX$2&amp;T$3&amp;$BY$2&amp;SUMIFS($BC$5:$BC$41,$BA$5:$BA$41,T6,$BB$5:$BB$41,T$3)&amp;$CB$2,""))</f>
        <v>{"carro":"10", "inicio":"490","fim":"500","sentido":"I","tipo":"8"},</v>
      </c>
      <c r="CO6" s="38" t="str">
        <f t="shared" ref="CO6:CO41" si="104">IF(AND(ISNUMBER(U6),ISNUMBER(T7)),$BU$2&amp;U$4&amp;$BV$2&amp;U6*1440&amp;$BW$2&amp;T7*1440-IF(ISNUMBER(U7),$CG$2,1)&amp;$BX$2&amp;U$3&amp;$BY$2&amp;MAX(SUMIFS($BC$5:$BC$41,$BA$5:$BA$41,U6,$BB$5:$BB$41,U$3),1)&amp;$BZ$2&amp;IF(SUMIFS($BG$5:$BG$41,$BE$5:$BE$41,U6,$BF$5:$BF$41,"V")&gt;0,SUMIFS($BG$5:$BG$41,$BE$5:$BE$41,U6,$BF$5:$BF$41,"V"),$CJ$2)&amp;$CA$2&amp;IF(SUMIFS($BG$5:$BG$41,$BE$5:$BE$41,U6,$BF$5:$BF$41,"V")&gt;0,SUMIFS($BG$5:$BG$41,$BE$5:$BE$41,U6,$BF$5:$BF$41,"V"),$CJ$1)&amp;$CB$2,IF(COUNTIFS($BA$5:$BA$41,U6,$BB$5:$BB$41,U$3)&gt;0,$BU$2&amp;U$4&amp;$BV$2&amp;U6*1440&amp;$BW$2&amp;U6*1440+$CN$1&amp;$BX$2&amp;U$3&amp;$BY$2&amp;SUMIFS($BC$5:$BC$41,$BA$5:$BA$41,U6,$BB$5:$BB$41,U$3)&amp;$CB$2,""))</f>
        <v/>
      </c>
      <c r="CP6" s="38" t="str">
        <f t="shared" ref="CP6:CP41" si="105">IF(AND(ISNUMBER(V6),ISNUMBER(W6)),$BU$2&amp;V$4&amp;$BV$2&amp;V6*1440&amp;$BW$2&amp;W6*1440-$CG$1&amp;$BX$2&amp;V$3&amp;$BY$2&amp;MAX(SUMIFS($BC$5:$BC$41,$BA$5:$BA$41,V6,$BB$5:$BB$41,V$3),1)&amp;$BZ$2&amp;IF(SUMIFS($BG$5:$BG$41,$BE$5:$BE$41,V6,$BF$5:$BF$41,"I")&gt;0,SUMIFS($BG$5:$BG$41,$BE$5:$BE$41,V6,$BF$5:$BF$41,"I"),$CJ$1)&amp;$CA$2&amp;IF(SUMIFS($BG$5:$BG$41,$BE$5:$BE$41,V6,$BF$5:$BF$41,"V")&gt;0,SUMIFS($BG$5:$BG$41,$BE$5:$BE$41,V6,$BF$5:$BF$41,"V"),$CJ$2)&amp;$CB$2,IF(COUNTIFS($BA$5:$BA$41,V6,$BB$5:$BB$41,V$3)&gt;0,$BU$2&amp;V$4&amp;$BV$2&amp;V6*1440&amp;$BW$2&amp;V6*1440+$CN$1&amp;$BX$2&amp;V$3&amp;$BY$2&amp;SUMIFS($BC$5:$BC$41,$BA$5:$BA$41,V6,$BB$5:$BB$41,V$3)&amp;$CB$2,""))</f>
        <v/>
      </c>
      <c r="CQ6" s="38" t="str">
        <f t="shared" ref="CQ6:CQ41" si="106">IF(AND(ISNUMBER(W6),ISNUMBER(V7)),$BU$2&amp;W$4&amp;$BV$2&amp;W6*1440&amp;$BW$2&amp;V7*1440-IF(ISNUMBER(W7),$CG$2,1)&amp;$BX$2&amp;W$3&amp;$BY$2&amp;MAX(SUMIFS($BC$5:$BC$41,$BA$5:$BA$41,W6,$BB$5:$BB$41,W$3),1)&amp;$BZ$2&amp;IF(SUMIFS($BG$5:$BG$41,$BE$5:$BE$41,W6,$BF$5:$BF$41,"V")&gt;0,SUMIFS($BG$5:$BG$41,$BE$5:$BE$41,W6,$BF$5:$BF$41,"V"),$CJ$2)&amp;$CA$2&amp;IF(SUMIFS($BG$5:$BG$41,$BE$5:$BE$41,W6,$BF$5:$BF$41,"V")&gt;0,SUMIFS($BG$5:$BG$41,$BE$5:$BE$41,W6,$BF$5:$BF$41,"V"),$CJ$1)&amp;$CB$2,IF(COUNTIFS($BA$5:$BA$41,W6,$BB$5:$BB$41,W$3)&gt;0,$BU$2&amp;W$4&amp;$BV$2&amp;W6*1440&amp;$BW$2&amp;W6*1440+$CN$1&amp;$BX$2&amp;W$3&amp;$BY$2&amp;SUMIFS($BC$5:$BC$41,$BA$5:$BA$41,W6,$BB$5:$BB$41,W$3)&amp;$CB$2,""))</f>
        <v/>
      </c>
      <c r="CR6" s="38" t="str">
        <f t="shared" ref="CR6:CR41" si="107">IF(AND(ISNUMBER(X6),ISNUMBER(Y6)),$BU$2&amp;X$4&amp;$BV$2&amp;X6*1440&amp;$BW$2&amp;Y6*1440-$CG$1&amp;$BX$2&amp;X$3&amp;$BY$2&amp;MAX(SUMIFS($BC$5:$BC$41,$BA$5:$BA$41,X6,$BB$5:$BB$41,X$3),1)&amp;$BZ$2&amp;IF(SUMIFS($BG$5:$BG$41,$BE$5:$BE$41,X6,$BF$5:$BF$41,"I")&gt;0,SUMIFS($BG$5:$BG$41,$BE$5:$BE$41,X6,$BF$5:$BF$41,"I"),$CJ$1)&amp;$CA$2&amp;IF(SUMIFS($BG$5:$BG$41,$BE$5:$BE$41,X6,$BF$5:$BF$41,"V")&gt;0,SUMIFS($BG$5:$BG$41,$BE$5:$BE$41,X6,$BF$5:$BF$41,"V"),$CJ$2)&amp;$CB$2,IF(COUNTIFS($BA$5:$BA$41,X6,$BB$5:$BB$41,X$3)&gt;0,$BU$2&amp;X$4&amp;$BV$2&amp;X6*1440&amp;$BW$2&amp;X6*1440+$CN$1&amp;$BX$2&amp;X$3&amp;$BY$2&amp;SUMIFS($BC$5:$BC$41,$BA$5:$BA$41,X6,$BB$5:$BB$41,X$3)&amp;$CB$2,""))</f>
        <v/>
      </c>
      <c r="CS6" s="38" t="str">
        <f t="shared" ref="CS6:CS41" si="108">IF(AND(ISNUMBER(Y6),ISNUMBER(X7)),$BU$2&amp;Y$4&amp;$BV$2&amp;Y6*1440&amp;$BW$2&amp;X7*1440-IF(ISNUMBER(Y7),$CG$2,1)&amp;$BX$2&amp;Y$3&amp;$BY$2&amp;MAX(SUMIFS($BC$5:$BC$41,$BA$5:$BA$41,Y6,$BB$5:$BB$41,Y$3),1)&amp;$BZ$2&amp;IF(SUMIFS($BG$5:$BG$41,$BE$5:$BE$41,Y6,$BF$5:$BF$41,"V")&gt;0,SUMIFS($BG$5:$BG$41,$BE$5:$BE$41,Y6,$BF$5:$BF$41,"V"),$CJ$2)&amp;$CA$2&amp;IF(SUMIFS($BG$5:$BG$41,$BE$5:$BE$41,Y6,$BF$5:$BF$41,"V")&gt;0,SUMIFS($BG$5:$BG$41,$BE$5:$BE$41,Y6,$BF$5:$BF$41,"V"),$CJ$1)&amp;$CB$2,IF(COUNTIFS($BA$5:$BA$41,Y6,$BB$5:$BB$41,Y$3)&gt;0,$BU$2&amp;Y$4&amp;$BV$2&amp;Y6*1440&amp;$BW$2&amp;Y6*1440+$CN$1&amp;$BX$2&amp;Y$3&amp;$BY$2&amp;SUMIFS($BC$5:$BC$41,$BA$5:$BA$41,Y6,$BB$5:$BB$41,Y$3)&amp;$CB$2,""))</f>
        <v/>
      </c>
      <c r="CT6" s="38" t="str">
        <f t="shared" ref="CT6:CT41" si="109">IF(AND(ISNUMBER(Z6),ISNUMBER(AA6)),$BU$2&amp;Z$4&amp;$BV$2&amp;Z6*1440&amp;$BW$2&amp;AA6*1440-$CG$1&amp;$BX$2&amp;Z$3&amp;$BY$2&amp;MAX(SUMIFS($BC$5:$BC$41,$BA$5:$BA$41,Z6,$BB$5:$BB$41,Z$3),1)&amp;$BZ$2&amp;IF(SUMIFS($BG$5:$BG$41,$BE$5:$BE$41,Z6,$BF$5:$BF$41,"I")&gt;0,SUMIFS($BG$5:$BG$41,$BE$5:$BE$41,Z6,$BF$5:$BF$41,"I"),$CJ$1)&amp;$CA$2&amp;IF(SUMIFS($BG$5:$BG$41,$BE$5:$BE$41,Z6,$BF$5:$BF$41,"V")&gt;0,SUMIFS($BG$5:$BG$41,$BE$5:$BE$41,Z6,$BF$5:$BF$41,"V"),$CJ$2)&amp;$CB$2,IF(COUNTIFS($BA$5:$BA$41,Z6,$BB$5:$BB$41,Z$3)&gt;0,$BU$2&amp;Z$4&amp;$BV$2&amp;Z6*1440&amp;$BW$2&amp;Z6*1440+$CN$1&amp;$BX$2&amp;Z$3&amp;$BY$2&amp;SUMIFS($BC$5:$BC$41,$BA$5:$BA$41,Z6,$BB$5:$BB$41,Z$3)&amp;$CB$2,""))</f>
        <v/>
      </c>
      <c r="CU6" s="38" t="str">
        <f t="shared" ref="CU6:CU41" si="110">IF(AND(ISNUMBER(AA6),ISNUMBER(Z7)),$BU$2&amp;AA$4&amp;$BV$2&amp;AA6*1440&amp;$BW$2&amp;Z7*1440-IF(ISNUMBER(AA7),$CG$2,1)&amp;$BX$2&amp;AA$3&amp;$BY$2&amp;MAX(SUMIFS($BC$5:$BC$41,$BA$5:$BA$41,AA6,$BB$5:$BB$41,AA$3),1)&amp;$BZ$2&amp;IF(SUMIFS($BG$5:$BG$41,$BE$5:$BE$41,AA6,$BF$5:$BF$41,"V")&gt;0,SUMIFS($BG$5:$BG$41,$BE$5:$BE$41,AA6,$BF$5:$BF$41,"V"),$CJ$2)&amp;$CA$2&amp;IF(SUMIFS($BG$5:$BG$41,$BE$5:$BE$41,AA6,$BF$5:$BF$41,"V")&gt;0,SUMIFS($BG$5:$BG$41,$BE$5:$BE$41,AA6,$BF$5:$BF$41,"V"),$CJ$1)&amp;$CB$2,IF(COUNTIFS($BA$5:$BA$41,AA6,$BB$5:$BB$41,AA$3)&gt;0,$BU$2&amp;AA$4&amp;$BV$2&amp;AA6*1440&amp;$BW$2&amp;AA6*1440+$CN$1&amp;$BX$2&amp;AA$3&amp;$BY$2&amp;SUMIFS($BC$5:$BC$41,$BA$5:$BA$41,AA6,$BB$5:$BB$41,AA$3)&amp;$CB$2,""))</f>
        <v/>
      </c>
      <c r="CV6" s="38" t="str">
        <f t="shared" ref="CV6:CV41" si="111">IF(AND(ISNUMBER(AB6),ISNUMBER(AC6)),$BU$2&amp;AB$4&amp;$BV$2&amp;AB6*1440&amp;$BW$2&amp;AC6*1440-$CG$1&amp;$BX$2&amp;AB$3&amp;$BY$2&amp;MAX(SUMIFS($BC$5:$BC$41,$BA$5:$BA$41,AB6,$BB$5:$BB$41,AB$3),1)&amp;$BZ$2&amp;IF(SUMIFS($BG$5:$BG$41,$BE$5:$BE$41,AB6,$BF$5:$BF$41,"I")&gt;0,SUMIFS($BG$5:$BG$41,$BE$5:$BE$41,AB6,$BF$5:$BF$41,"I"),$CJ$1)&amp;$CA$2&amp;IF(SUMIFS($BG$5:$BG$41,$BE$5:$BE$41,AB6,$BF$5:$BF$41,"V")&gt;0,SUMIFS($BG$5:$BG$41,$BE$5:$BE$41,AB6,$BF$5:$BF$41,"V"),$CJ$2)&amp;$CB$2,IF(COUNTIFS($BA$5:$BA$41,AB6,$BB$5:$BB$41,AB$3)&gt;0,$BU$2&amp;AB$4&amp;$BV$2&amp;AB6*1440&amp;$BW$2&amp;AB6*1440+$CN$1&amp;$BX$2&amp;AB$3&amp;$BY$2&amp;SUMIFS($BC$5:$BC$41,$BA$5:$BA$41,AB6,$BB$5:$BB$41,AB$3)&amp;$CB$2,""))</f>
        <v/>
      </c>
      <c r="CW6" s="38" t="str">
        <f t="shared" ref="CW6:CW41" si="112">IF(AND(ISNUMBER(AC6),ISNUMBER(AB7)),$BU$2&amp;AC$4&amp;$BV$2&amp;AC6*1440&amp;$BW$2&amp;AB7*1440-IF(ISNUMBER(AC7),$CG$2,1)&amp;$BX$2&amp;AC$3&amp;$BY$2&amp;MAX(SUMIFS($BC$5:$BC$41,$BA$5:$BA$41,AC6,$BB$5:$BB$41,AC$3),1)&amp;$BZ$2&amp;IF(SUMIFS($BG$5:$BG$41,$BE$5:$BE$41,AC6,$BF$5:$BF$41,"V")&gt;0,SUMIFS($BG$5:$BG$41,$BE$5:$BE$41,AC6,$BF$5:$BF$41,"V"),$CJ$2)&amp;$CA$2&amp;IF(SUMIFS($BG$5:$BG$41,$BE$5:$BE$41,AC6,$BF$5:$BF$41,"V")&gt;0,SUMIFS($BG$5:$BG$41,$BE$5:$BE$41,AC6,$BF$5:$BF$41,"V"),$CJ$1)&amp;$CB$2,IF(COUNTIFS($BA$5:$BA$41,AC6,$BB$5:$BB$41,AC$3)&gt;0,$BU$2&amp;AC$4&amp;$BV$2&amp;AC6*1440&amp;$BW$2&amp;AC6*1440+$CN$1&amp;$BX$2&amp;AC$3&amp;$BY$2&amp;SUMIFS($BC$5:$BC$41,$BA$5:$BA$41,AC6,$BB$5:$BB$41,AC$3)&amp;$CB$2,""))</f>
        <v/>
      </c>
      <c r="CX6" s="38" t="str">
        <f t="shared" ref="CX6:CX41" si="113">IF(AND(ISNUMBER(AD6),ISNUMBER(AE6)),$BU$2&amp;AD$4&amp;$BV$2&amp;AD6*1440&amp;$BW$2&amp;AE6*1440-$CG$1&amp;$BX$2&amp;AD$3&amp;$BY$2&amp;MAX(SUMIFS($BC$5:$BC$41,$BA$5:$BA$41,AD6,$BB$5:$BB$41,AD$3),1)&amp;$BZ$2&amp;IF(SUMIFS($BG$5:$BG$41,$BE$5:$BE$41,AD6,$BF$5:$BF$41,"I")&gt;0,SUMIFS($BG$5:$BG$41,$BE$5:$BE$41,AD6,$BF$5:$BF$41,"I"),$CJ$1)&amp;$CA$2&amp;IF(SUMIFS($BG$5:$BG$41,$BE$5:$BE$41,AD6,$BF$5:$BF$41,"V")&gt;0,SUMIFS($BG$5:$BG$41,$BE$5:$BE$41,AD6,$BF$5:$BF$41,"V"),$CJ$2)&amp;$CB$2,IF(COUNTIFS($BA$5:$BA$41,AD6,$BB$5:$BB$41,AD$3)&gt;0,$BU$2&amp;AD$4&amp;$BV$2&amp;AD6*1440&amp;$BW$2&amp;AD6*1440+$CN$1&amp;$BX$2&amp;AD$3&amp;$BY$2&amp;SUMIFS($BC$5:$BC$41,$BA$5:$BA$41,AD6,$BB$5:$BB$41,AD$3)&amp;$CB$2,""))</f>
        <v/>
      </c>
      <c r="CY6" s="38" t="str">
        <f t="shared" ref="CY6:CY41" si="114">IF(AND(ISNUMBER(AE6),ISNUMBER(AD7)),$BU$2&amp;AE$4&amp;$BV$2&amp;AE6*1440&amp;$BW$2&amp;AD7*1440-IF(ISNUMBER(AE7),$CG$2,1)&amp;$BX$2&amp;AE$3&amp;$BY$2&amp;MAX(SUMIFS($BC$5:$BC$41,$BA$5:$BA$41,AE6,$BB$5:$BB$41,AE$3),1)&amp;$BZ$2&amp;IF(SUMIFS($BG$5:$BG$41,$BE$5:$BE$41,AE6,$BF$5:$BF$41,"V")&gt;0,SUMIFS($BG$5:$BG$41,$BE$5:$BE$41,AE6,$BF$5:$BF$41,"V"),$CJ$2)&amp;$CA$2&amp;IF(SUMIFS($BG$5:$BG$41,$BE$5:$BE$41,AE6,$BF$5:$BF$41,"V")&gt;0,SUMIFS($BG$5:$BG$41,$BE$5:$BE$41,AE6,$BF$5:$BF$41,"V"),$CJ$1)&amp;$CB$2,IF(COUNTIFS($BA$5:$BA$41,AE6,$BB$5:$BB$41,AE$3)&gt;0,$BU$2&amp;AE$4&amp;$BV$2&amp;AE6*1440&amp;$BW$2&amp;AE6*1440+$CN$1&amp;$BX$2&amp;AE$3&amp;$BY$2&amp;SUMIFS($BC$5:$BC$41,$BA$5:$BA$41,AE6,$BB$5:$BB$41,AE$3)&amp;$CB$2,""))</f>
        <v/>
      </c>
      <c r="CZ6" s="38" t="str">
        <f t="shared" ref="CZ6:CZ41" si="115">IF(AND(ISNUMBER(AF6),ISNUMBER(AG6)),$BU$2&amp;AF$4&amp;$BV$2&amp;AF6*1440&amp;$BW$2&amp;AG6*1440-$CG$1&amp;$BX$2&amp;AF$3&amp;$BY$2&amp;MAX(SUMIFS($BC$5:$BC$41,$BA$5:$BA$41,AF6,$BB$5:$BB$41,AF$3),1)&amp;$BZ$2&amp;IF(SUMIFS($BG$5:$BG$41,$BE$5:$BE$41,AF6,$BF$5:$BF$41,"I")&gt;0,SUMIFS($BG$5:$BG$41,$BE$5:$BE$41,AF6,$BF$5:$BF$41,"I"),$CJ$1)&amp;$CA$2&amp;IF(SUMIFS($BG$5:$BG$41,$BE$5:$BE$41,AF6,$BF$5:$BF$41,"V")&gt;0,SUMIFS($BG$5:$BG$41,$BE$5:$BE$41,AF6,$BF$5:$BF$41,"V"),$CJ$2)&amp;$CB$2,IF(COUNTIFS($BA$5:$BA$41,AF6,$BB$5:$BB$41,AF$3)&gt;0,$BU$2&amp;AF$4&amp;$BV$2&amp;AF6*1440&amp;$BW$2&amp;AF6*1440+$CN$1&amp;$BX$2&amp;AF$3&amp;$BY$2&amp;SUMIFS($BC$5:$BC$41,$BA$5:$BA$41,AF6,$BB$5:$BB$41,AF$3)&amp;$CB$2,""))</f>
        <v/>
      </c>
      <c r="DA6" s="38" t="str">
        <f t="shared" ref="DA6:DA41" si="116">IF(AND(ISNUMBER(AG6),ISNUMBER(AF7)),$BU$2&amp;AG$4&amp;$BV$2&amp;AG6*1440&amp;$BW$2&amp;AF7*1440-IF(ISNUMBER(AG7),$CG$2,1)&amp;$BX$2&amp;AG$3&amp;$BY$2&amp;MAX(SUMIFS($BC$5:$BC$41,$BA$5:$BA$41,AG6,$BB$5:$BB$41,AG$3),1)&amp;$BZ$2&amp;IF(SUMIFS($BG$5:$BG$41,$BE$5:$BE$41,AG6,$BF$5:$BF$41,"V")&gt;0,SUMIFS($BG$5:$BG$41,$BE$5:$BE$41,AG6,$BF$5:$BF$41,"V"),$CJ$2)&amp;$CA$2&amp;IF(SUMIFS($BG$5:$BG$41,$BE$5:$BE$41,AG6,$BF$5:$BF$41,"V")&gt;0,SUMIFS($BG$5:$BG$41,$BE$5:$BE$41,AG6,$BF$5:$BF$41,"V"),$CJ$1)&amp;$CB$2,IF(COUNTIFS($BA$5:$BA$41,AG6,$BB$5:$BB$41,AG$3)&gt;0,$BU$2&amp;AG$4&amp;$BV$2&amp;AG6*1440&amp;$BW$2&amp;AG6*1440+$CN$1&amp;$BX$2&amp;AG$3&amp;$BY$2&amp;SUMIFS($BC$5:$BC$41,$BA$5:$BA$41,AG6,$BB$5:$BB$41,AG$3)&amp;$CB$2,""))</f>
        <v/>
      </c>
      <c r="DB6" s="38" t="str">
        <f t="shared" ref="DB6:DB41" si="117">IF(AND(ISNUMBER(AH6),ISNUMBER(AI6)),$BU$2&amp;AH$4&amp;$BV$2&amp;AH6*1440&amp;$BW$2&amp;AI6*1440-$CG$1&amp;$BX$2&amp;AH$3&amp;$BY$2&amp;MAX(SUMIFS($BC$5:$BC$41,$BA$5:$BA$41,AH6,$BB$5:$BB$41,AH$3),1)&amp;$BZ$2&amp;IF(SUMIFS($BG$5:$BG$41,$BE$5:$BE$41,AH6,$BF$5:$BF$41,"I")&gt;0,SUMIFS($BG$5:$BG$41,$BE$5:$BE$41,AH6,$BF$5:$BF$41,"I"),$CJ$1)&amp;$CA$2&amp;IF(SUMIFS($BG$5:$BG$41,$BE$5:$BE$41,AH6,$BF$5:$BF$41,"V")&gt;0,SUMIFS($BG$5:$BG$41,$BE$5:$BE$41,AH6,$BF$5:$BF$41,"V"),$CJ$2)&amp;$CB$2,IF(COUNTIFS($BA$5:$BA$41,AH6,$BB$5:$BB$41,AH$3)&gt;0,$BU$2&amp;AH$4&amp;$BV$2&amp;AH6*1440&amp;$BW$2&amp;AH6*1440+$CN$1&amp;$BX$2&amp;AH$3&amp;$BY$2&amp;SUMIFS($BC$5:$BC$41,$BA$5:$BA$41,AH6,$BB$5:$BB$41,AH$3)&amp;$CB$2,""))</f>
        <v/>
      </c>
      <c r="DC6" s="38" t="str">
        <f t="shared" ref="DC6:DC41" si="118">IF(AND(ISNUMBER(AI6),ISNUMBER(AH7)),$BU$2&amp;AI$4&amp;$BV$2&amp;AI6*1440&amp;$BW$2&amp;AH7*1440-IF(ISNUMBER(AI7),$CG$2,1)&amp;$BX$2&amp;AI$3&amp;$BY$2&amp;MAX(SUMIFS($BC$5:$BC$41,$BA$5:$BA$41,AI6,$BB$5:$BB$41,AI$3),1)&amp;$BZ$2&amp;IF(SUMIFS($BG$5:$BG$41,$BE$5:$BE$41,AI6,$BF$5:$BF$41,"V")&gt;0,SUMIFS($BG$5:$BG$41,$BE$5:$BE$41,AI6,$BF$5:$BF$41,"V"),$CJ$2)&amp;$CA$2&amp;IF(SUMIFS($BG$5:$BG$41,$BE$5:$BE$41,AI6,$BF$5:$BF$41,"V")&gt;0,SUMIFS($BG$5:$BG$41,$BE$5:$BE$41,AI6,$BF$5:$BF$41,"V"),$CJ$1)&amp;$CB$2,IF(COUNTIFS($BA$5:$BA$41,AI6,$BB$5:$BB$41,AI$3)&gt;0,$BU$2&amp;AI$4&amp;$BV$2&amp;AI6*1440&amp;$BW$2&amp;AI6*1440+$CN$1&amp;$BX$2&amp;AI$3&amp;$BY$2&amp;SUMIFS($BC$5:$BC$41,$BA$5:$BA$41,AI6,$BB$5:$BB$41,AI$3)&amp;$CB$2,""))</f>
        <v/>
      </c>
      <c r="DD6" s="38" t="str">
        <f t="shared" ref="DD6:DD41" si="119">IF(AND(ISNUMBER(AJ6),ISNUMBER(AK6)),$BU$2&amp;AJ$4&amp;$BV$2&amp;AJ6*1440&amp;$BW$2&amp;AK6*1440-$CG$1&amp;$BX$2&amp;AJ$3&amp;$BY$2&amp;MAX(SUMIFS($BC$5:$BC$41,$BA$5:$BA$41,AJ6,$BB$5:$BB$41,AJ$3),1)&amp;$BZ$2&amp;IF(SUMIFS($BG$5:$BG$41,$BE$5:$BE$41,AJ6,$BF$5:$BF$41,"I")&gt;0,SUMIFS($BG$5:$BG$41,$BE$5:$BE$41,AJ6,$BF$5:$BF$41,"I"),$CJ$1)&amp;$CA$2&amp;IF(SUMIFS($BG$5:$BG$41,$BE$5:$BE$41,AJ6,$BF$5:$BF$41,"V")&gt;0,SUMIFS($BG$5:$BG$41,$BE$5:$BE$41,AJ6,$BF$5:$BF$41,"V"),$CJ$2)&amp;$CB$2,IF(COUNTIFS($BA$5:$BA$41,AJ6,$BB$5:$BB$41,AJ$3)&gt;0,$BU$2&amp;AJ$4&amp;$BV$2&amp;AJ6*1440&amp;$BW$2&amp;AJ6*1440+$CN$1&amp;$BX$2&amp;AJ$3&amp;$BY$2&amp;SUMIFS($BC$5:$BC$41,$BA$5:$BA$41,AJ6,$BB$5:$BB$41,AJ$3)&amp;$CB$2,""))</f>
        <v/>
      </c>
      <c r="DE6" s="38" t="str">
        <f t="shared" ref="DE6:DE41" si="120">IF(AND(ISNUMBER(AK6),ISNUMBER(AJ7)),$BU$2&amp;AK$4&amp;$BV$2&amp;AK6*1440&amp;$BW$2&amp;AJ7*1440-IF(ISNUMBER(AK7),$CG$2,1)&amp;$BX$2&amp;AK$3&amp;$BY$2&amp;MAX(SUMIFS($BC$5:$BC$41,$BA$5:$BA$41,AK6,$BB$5:$BB$41,AK$3),1)&amp;$BZ$2&amp;IF(SUMIFS($BG$5:$BG$41,$BE$5:$BE$41,AK6,$BF$5:$BF$41,"V")&gt;0,SUMIFS($BG$5:$BG$41,$BE$5:$BE$41,AK6,$BF$5:$BF$41,"V"),$CJ$2)&amp;$CA$2&amp;IF(SUMIFS($BG$5:$BG$41,$BE$5:$BE$41,AK6,$BF$5:$BF$41,"V")&gt;0,SUMIFS($BG$5:$BG$41,$BE$5:$BE$41,AK6,$BF$5:$BF$41,"V"),$CJ$1)&amp;$CB$2,IF(COUNTIFS($BA$5:$BA$41,AK6,$BB$5:$BB$41,AK$3)&gt;0,$BU$2&amp;AK$4&amp;$BV$2&amp;AK6*1440&amp;$BW$2&amp;AK6*1440+$CN$1&amp;$BX$2&amp;AK$3&amp;$BY$2&amp;SUMIFS($BC$5:$BC$41,$BA$5:$BA$41,AK6,$BB$5:$BB$41,AK$3)&amp;$CB$2,""))</f>
        <v/>
      </c>
      <c r="DF6" s="38" t="str">
        <f t="shared" ref="DF6:DF41" si="121">IF(AND(ISNUMBER(AL6),ISNUMBER(AM6)),$BU$2&amp;AL$4&amp;$BV$2&amp;AL6*1440&amp;$BW$2&amp;AM6*1440-$CG$1&amp;$BX$2&amp;AL$3&amp;$BY$2&amp;MAX(SUMIFS($BC$5:$BC$41,$BA$5:$BA$41,AL6,$BB$5:$BB$41,AL$3),1)&amp;$BZ$2&amp;IF(SUMIFS($BG$5:$BG$41,$BE$5:$BE$41,AL6,$BF$5:$BF$41,"I")&gt;0,SUMIFS($BG$5:$BG$41,$BE$5:$BE$41,AL6,$BF$5:$BF$41,"I"),$CJ$1)&amp;$CA$2&amp;IF(SUMIFS($BG$5:$BG$41,$BE$5:$BE$41,AL6,$BF$5:$BF$41,"V")&gt;0,SUMIFS($BG$5:$BG$41,$BE$5:$BE$41,AL6,$BF$5:$BF$41,"V"),$CJ$2)&amp;$CB$2,IF(COUNTIFS($BA$5:$BA$41,AL6,$BB$5:$BB$41,AL$3)&gt;0,$BU$2&amp;AL$4&amp;$BV$2&amp;AL6*1440&amp;$BW$2&amp;AL6*1440+$CN$1&amp;$BX$2&amp;AL$3&amp;$BY$2&amp;SUMIFS($BC$5:$BC$41,$BA$5:$BA$41,AL6,$BB$5:$BB$41,AL$3)&amp;$CB$2,""))</f>
        <v/>
      </c>
      <c r="DG6" s="38" t="str">
        <f t="shared" ref="DG6:DG41" si="122">IF(AND(ISNUMBER(AM6),ISNUMBER(AL7)),$BU$2&amp;AM$4&amp;$BV$2&amp;AM6*1440&amp;$BW$2&amp;AL7*1440-IF(ISNUMBER(AM7),$CG$2,1)&amp;$BX$2&amp;AM$3&amp;$BY$2&amp;MAX(SUMIFS($BC$5:$BC$41,$BA$5:$BA$41,AM6,$BB$5:$BB$41,AM$3),1)&amp;$BZ$2&amp;IF(SUMIFS($BG$5:$BG$41,$BE$5:$BE$41,AM6,$BF$5:$BF$41,"V")&gt;0,SUMIFS($BG$5:$BG$41,$BE$5:$BE$41,AM6,$BF$5:$BF$41,"V"),$CJ$2)&amp;$CA$2&amp;IF(SUMIFS($BG$5:$BG$41,$BE$5:$BE$41,AM6,$BF$5:$BF$41,"V")&gt;0,SUMIFS($BG$5:$BG$41,$BE$5:$BE$41,AM6,$BF$5:$BF$41,"V"),$CJ$1)&amp;$CB$2,IF(COUNTIFS($BA$5:$BA$41,AM6,$BB$5:$BB$41,AM$3)&gt;0,$BU$2&amp;AM$4&amp;$BV$2&amp;AM6*1440&amp;$BW$2&amp;AM6*1440+$CN$1&amp;$BX$2&amp;AM$3&amp;$BY$2&amp;SUMIFS($BC$5:$BC$41,$BA$5:$BA$41,AM6,$BB$5:$BB$41,AM$3)&amp;$CB$2,""))</f>
        <v/>
      </c>
      <c r="DH6" s="38" t="str">
        <f t="shared" ref="DH6:DH41" si="123">IF(AND(ISNUMBER(AN6),ISNUMBER(AO6)),$BU$2&amp;AN$4&amp;$BV$2&amp;AN6*1440&amp;$BW$2&amp;AO6*1440-$CG$1&amp;$BX$2&amp;AN$3&amp;$BY$2&amp;MAX(SUMIFS($BC$5:$BC$41,$BA$5:$BA$41,AN6,$BB$5:$BB$41,AN$3),1)&amp;$BZ$2&amp;IF(SUMIFS($BG$5:$BG$41,$BE$5:$BE$41,AN6,$BF$5:$BF$41,"I")&gt;0,SUMIFS($BG$5:$BG$41,$BE$5:$BE$41,AN6,$BF$5:$BF$41,"I"),$CJ$1)&amp;$CA$2&amp;IF(SUMIFS($BG$5:$BG$41,$BE$5:$BE$41,AN6,$BF$5:$BF$41,"V")&gt;0,SUMIFS($BG$5:$BG$41,$BE$5:$BE$41,AN6,$BF$5:$BF$41,"V"),$CJ$2)&amp;$CB$2,IF(COUNTIFS($BA$5:$BA$41,AN6,$BB$5:$BB$41,AN$3)&gt;0,$BU$2&amp;AN$4&amp;$BV$2&amp;AN6*1440&amp;$BW$2&amp;AN6*1440+$CN$1&amp;$BX$2&amp;AN$3&amp;$BY$2&amp;SUMIFS($BC$5:$BC$41,$BA$5:$BA$41,AN6,$BB$5:$BB$41,AN$3)&amp;$CB$2,""))</f>
        <v/>
      </c>
      <c r="DI6" s="38" t="str">
        <f t="shared" ref="DI6:DI41" si="124">IF(AND(ISNUMBER(AO6),ISNUMBER(AN7)),$BU$2&amp;AO$4&amp;$BV$2&amp;AO6*1440&amp;$BW$2&amp;AN7*1440-IF(ISNUMBER(AO7),$CG$2,1)&amp;$BX$2&amp;AO$3&amp;$BY$2&amp;MAX(SUMIFS($BC$5:$BC$41,$BA$5:$BA$41,AO6,$BB$5:$BB$41,AO$3),1)&amp;$BZ$2&amp;IF(SUMIFS($BG$5:$BG$41,$BE$5:$BE$41,AO6,$BF$5:$BF$41,"V")&gt;0,SUMIFS($BG$5:$BG$41,$BE$5:$BE$41,AO6,$BF$5:$BF$41,"V"),$CJ$2)&amp;$CA$2&amp;IF(SUMIFS($BG$5:$BG$41,$BE$5:$BE$41,AO6,$BF$5:$BF$41,"V")&gt;0,SUMIFS($BG$5:$BG$41,$BE$5:$BE$41,AO6,$BF$5:$BF$41,"V"),$CJ$1)&amp;$CB$2,IF(COUNTIFS($BA$5:$BA$41,AO6,$BB$5:$BB$41,AO$3)&gt;0,$BU$2&amp;AO$4&amp;$BV$2&amp;AO6*1440&amp;$BW$2&amp;AO6*1440+$CN$1&amp;$BX$2&amp;AO$3&amp;$BY$2&amp;SUMIFS($BC$5:$BC$41,$BA$5:$BA$41,AO6,$BB$5:$BB$41,AO$3)&amp;$CB$2,""))</f>
        <v/>
      </c>
      <c r="DJ6" s="38" t="str">
        <f t="shared" ref="DJ6:DJ41" si="125">IF(AND(ISNUMBER(AP6),ISNUMBER(AQ6)),$BU$2&amp;AP$4&amp;$BV$2&amp;AP6*1440&amp;$BW$2&amp;AQ6*1440-$CG$1&amp;$BX$2&amp;AP$3&amp;$BY$2&amp;MAX(SUMIFS($BC$5:$BC$41,$BA$5:$BA$41,AP6,$BB$5:$BB$41,AP$3),1)&amp;$BZ$2&amp;IF(SUMIFS($BG$5:$BG$41,$BE$5:$BE$41,AP6,$BF$5:$BF$41,"I")&gt;0,SUMIFS($BG$5:$BG$41,$BE$5:$BE$41,AP6,$BF$5:$BF$41,"I"),$CJ$1)&amp;$CA$2&amp;IF(SUMIFS($BG$5:$BG$41,$BE$5:$BE$41,AP6,$BF$5:$BF$41,"V")&gt;0,SUMIFS($BG$5:$BG$41,$BE$5:$BE$41,AP6,$BF$5:$BF$41,"V"),$CJ$2)&amp;$CB$2,IF(COUNTIFS($BA$5:$BA$41,AP6,$BB$5:$BB$41,AP$3)&gt;0,$BU$2&amp;AP$4&amp;$BV$2&amp;AP6*1440&amp;$BW$2&amp;AP6*1440+$CN$1&amp;$BX$2&amp;AP$3&amp;$BY$2&amp;SUMIFS($BC$5:$BC$41,$BA$5:$BA$41,AP6,$BB$5:$BB$41,AP$3)&amp;$CB$2,""))</f>
        <v/>
      </c>
      <c r="DK6" s="38" t="str">
        <f t="shared" ref="DK6:DK41" si="126">IF(AND(ISNUMBER(AQ6),ISNUMBER(AP7)),$BU$2&amp;AQ$4&amp;$BV$2&amp;AQ6*1440&amp;$BW$2&amp;AP7*1440-IF(ISNUMBER(AQ7),$CG$2,1)&amp;$BX$2&amp;AQ$3&amp;$BY$2&amp;MAX(SUMIFS($BC$5:$BC$41,$BA$5:$BA$41,AQ6,$BB$5:$BB$41,AQ$3),1)&amp;$BZ$2&amp;IF(SUMIFS($BG$5:$BG$41,$BE$5:$BE$41,AQ6,$BF$5:$BF$41,"V")&gt;0,SUMIFS($BG$5:$BG$41,$BE$5:$BE$41,AQ6,$BF$5:$BF$41,"V"),$CJ$2)&amp;$CA$2&amp;IF(SUMIFS($BG$5:$BG$41,$BE$5:$BE$41,AQ6,$BF$5:$BF$41,"V")&gt;0,SUMIFS($BG$5:$BG$41,$BE$5:$BE$41,AQ6,$BF$5:$BF$41,"V"),$CJ$1)&amp;$CB$2,IF(COUNTIFS($BA$5:$BA$41,AQ6,$BB$5:$BB$41,AQ$3)&gt;0,$BU$2&amp;AQ$4&amp;$BV$2&amp;AQ6*1440&amp;$BW$2&amp;AQ6*1440+$CN$1&amp;$BX$2&amp;AQ$3&amp;$BY$2&amp;SUMIFS($BC$5:$BC$41,$BA$5:$BA$41,AQ6,$BB$5:$BB$41,AQ$3)&amp;$CB$2,""))</f>
        <v/>
      </c>
      <c r="DL6" s="38" t="str">
        <f t="shared" ref="DL6:DL41" si="127">IF(AND(ISNUMBER(AR6),ISNUMBER(AS6)),$BU$2&amp;AR$4&amp;$BV$2&amp;AR6*1440&amp;$BW$2&amp;AS6*1440-$CG$1&amp;$BX$2&amp;AR$3&amp;$BY$2&amp;MAX(SUMIFS($BC$5:$BC$41,$BA$5:$BA$41,AR6,$BB$5:$BB$41,AR$3),1)&amp;$BZ$2&amp;IF(SUMIFS($BG$5:$BG$41,$BE$5:$BE$41,AR6,$BF$5:$BF$41,"I")&gt;0,SUMIFS($BG$5:$BG$41,$BE$5:$BE$41,AR6,$BF$5:$BF$41,"I"),$CJ$1)&amp;$CA$2&amp;IF(SUMIFS($BG$5:$BG$41,$BE$5:$BE$41,AR6,$BF$5:$BF$41,"V")&gt;0,SUMIFS($BG$5:$BG$41,$BE$5:$BE$41,AR6,$BF$5:$BF$41,"V"),$CJ$2)&amp;$CB$2,IF(COUNTIFS($BA$5:$BA$41,AR6,$BB$5:$BB$41,AR$3)&gt;0,$BU$2&amp;AR$4&amp;$BV$2&amp;AR6*1440&amp;$BW$2&amp;AR6*1440+$CN$1&amp;$BX$2&amp;AR$3&amp;$BY$2&amp;SUMIFS($BC$5:$BC$41,$BA$5:$BA$41,AR6,$BB$5:$BB$41,AR$3)&amp;$CB$2,""))</f>
        <v/>
      </c>
      <c r="DM6" s="38" t="str">
        <f t="shared" ref="DM6:DM41" si="128">IF(AND(ISNUMBER(AS6),ISNUMBER(AR7)),$BU$2&amp;AS$4&amp;$BV$2&amp;AS6*1440&amp;$BW$2&amp;AR7*1440-IF(ISNUMBER(AS7),$CG$2,1)&amp;$BX$2&amp;AS$3&amp;$BY$2&amp;MAX(SUMIFS($BC$5:$BC$41,$BA$5:$BA$41,AS6,$BB$5:$BB$41,AS$3),1)&amp;$BZ$2&amp;IF(SUMIFS($BG$5:$BG$41,$BE$5:$BE$41,AS6,$BF$5:$BF$41,"V")&gt;0,SUMIFS($BG$5:$BG$41,$BE$5:$BE$41,AS6,$BF$5:$BF$41,"V"),$CJ$2)&amp;$CA$2&amp;IF(SUMIFS($BG$5:$BG$41,$BE$5:$BE$41,AS6,$BF$5:$BF$41,"V")&gt;0,SUMIFS($BG$5:$BG$41,$BE$5:$BE$41,AS6,$BF$5:$BF$41,"V"),$CJ$1)&amp;$CB$2,IF(COUNTIFS($BA$5:$BA$41,AS6,$BB$5:$BB$41,AS$3)&gt;0,$BU$2&amp;AS$4&amp;$BV$2&amp;AS6*1440&amp;$BW$2&amp;AS6*1440+$CN$1&amp;$BX$2&amp;AS$3&amp;$BY$2&amp;SUMIFS($BC$5:$BC$41,$BA$5:$BA$41,AS6,$BB$5:$BB$41,AS$3)&amp;$CB$2,""))</f>
        <v/>
      </c>
      <c r="DN6" s="38" t="str">
        <f t="shared" ref="DN6:DN41" si="129">IF(AND(ISNUMBER(AT6),ISNUMBER(AU6)),$BU$2&amp;AT$4&amp;$BV$2&amp;AT6*1440&amp;$BW$2&amp;AU6*1440-$CG$1&amp;$BX$2&amp;AT$3&amp;$BY$2&amp;MAX(SUMIFS($BC$5:$BC$41,$BA$5:$BA$41,AT6,$BB$5:$BB$41,AT$3),1)&amp;$BZ$2&amp;IF(SUMIFS($BG$5:$BG$41,$BE$5:$BE$41,AT6,$BF$5:$BF$41,"I")&gt;0,SUMIFS($BG$5:$BG$41,$BE$5:$BE$41,AT6,$BF$5:$BF$41,"I"),$CJ$1)&amp;$CA$2&amp;IF(SUMIFS($BG$5:$BG$41,$BE$5:$BE$41,AT6,$BF$5:$BF$41,"V")&gt;0,SUMIFS($BG$5:$BG$41,$BE$5:$BE$41,AT6,$BF$5:$BF$41,"V"),$CJ$2)&amp;$CB$2,IF(COUNTIFS($BA$5:$BA$41,AT6,$BB$5:$BB$41,AT$3)&gt;0,$BU$2&amp;AT$4&amp;$BV$2&amp;AT6*1440&amp;$BW$2&amp;AT6*1440+$CN$1&amp;$BX$2&amp;AT$3&amp;$BY$2&amp;SUMIFS($BC$5:$BC$41,$BA$5:$BA$41,AT6,$BB$5:$BB$41,AT$3)&amp;$CB$2,""))</f>
        <v/>
      </c>
      <c r="DO6" s="38" t="str">
        <f t="shared" ref="DO6:DO41" si="130">IF(AND(ISNUMBER(AU6),ISNUMBER(AT7)),$BU$2&amp;AU$4&amp;$BV$2&amp;AU6*1440&amp;$BW$2&amp;AT7*1440-IF(ISNUMBER(AU7),$CG$2,1)&amp;$BX$2&amp;AU$3&amp;$BY$2&amp;MAX(SUMIFS($BC$5:$BC$41,$BA$5:$BA$41,AU6,$BB$5:$BB$41,AU$3),1)&amp;$BZ$2&amp;IF(SUMIFS($BG$5:$BG$41,$BE$5:$BE$41,AU6,$BF$5:$BF$41,"V")&gt;0,SUMIFS($BG$5:$BG$41,$BE$5:$BE$41,AU6,$BF$5:$BF$41,"V"),$CJ$2)&amp;$CA$2&amp;IF(SUMIFS($BG$5:$BG$41,$BE$5:$BE$41,AU6,$BF$5:$BF$41,"V")&gt;0,SUMIFS($BG$5:$BG$41,$BE$5:$BE$41,AU6,$BF$5:$BF$41,"V"),$CJ$1)&amp;$CB$2,IF(COUNTIFS($BA$5:$BA$41,AU6,$BB$5:$BB$41,AU$3)&gt;0,$BU$2&amp;AU$4&amp;$BV$2&amp;AU6*1440&amp;$BW$2&amp;AU6*1440+$CN$1&amp;$BX$2&amp;AU$3&amp;$BY$2&amp;SUMIFS($BC$5:$BC$41,$BA$5:$BA$41,AU6,$BB$5:$BB$41,AU$3)&amp;$CB$2,""))</f>
        <v/>
      </c>
      <c r="DP6" s="38" t="str">
        <f t="shared" ref="DP6:DP41" si="131">IF(AND(ISNUMBER(AV6),ISNUMBER(AW6)),$BU$2&amp;AV$4&amp;$BV$2&amp;AV6*1440&amp;$BW$2&amp;AW6*1440-$CG$1&amp;$BX$2&amp;AV$3&amp;$BY$2&amp;MAX(SUMIFS($BC$5:$BC$41,$BA$5:$BA$41,AV6,$BB$5:$BB$41,AV$3),1)&amp;$BZ$2&amp;IF(SUMIFS($BG$5:$BG$41,$BE$5:$BE$41,AV6,$BF$5:$BF$41,"I")&gt;0,SUMIFS($BG$5:$BG$41,$BE$5:$BE$41,AV6,$BF$5:$BF$41,"I"),$CJ$1)&amp;$CA$2&amp;IF(SUMIFS($BG$5:$BG$41,$BE$5:$BE$41,AV6,$BF$5:$BF$41,"V")&gt;0,SUMIFS($BG$5:$BG$41,$BE$5:$BE$41,AV6,$BF$5:$BF$41,"V"),$CJ$2)&amp;$CB$2,IF(COUNTIFS($BA$5:$BA$41,AV6,$BB$5:$BB$41,AV$3)&gt;0,$BU$2&amp;AV$4&amp;$BV$2&amp;AV6*1440&amp;$BW$2&amp;AV6*1440+$CN$1&amp;$BX$2&amp;AV$3&amp;$BY$2&amp;SUMIFS($BC$5:$BC$41,$BA$5:$BA$41,AV6,$BB$5:$BB$41,AV$3)&amp;$CB$2,""))</f>
        <v/>
      </c>
      <c r="DQ6" s="38" t="str">
        <f t="shared" ref="DQ6:DQ41" si="132">IF(AND(ISNUMBER(AW6),ISNUMBER(AV7)),$BU$2&amp;AW$4&amp;$BV$2&amp;AW6*1440&amp;$BW$2&amp;AV7*1440-IF(ISNUMBER(AW7),$CG$2,1)&amp;$BX$2&amp;AW$3&amp;$BY$2&amp;MAX(SUMIFS($BC$5:$BC$41,$BA$5:$BA$41,AW6,$BB$5:$BB$41,AW$3),1)&amp;$BZ$2&amp;IF(SUMIFS($BG$5:$BG$41,$BE$5:$BE$41,AW6,$BF$5:$BF$41,"V")&gt;0,SUMIFS($BG$5:$BG$41,$BE$5:$BE$41,AW6,$BF$5:$BF$41,"V"),$CJ$2)&amp;$CA$2&amp;IF(SUMIFS($BG$5:$BG$41,$BE$5:$BE$41,AW6,$BF$5:$BF$41,"V")&gt;0,SUMIFS($BG$5:$BG$41,$BE$5:$BE$41,AW6,$BF$5:$BF$41,"V"),$CJ$1)&amp;$CB$2,IF(COUNTIFS($BA$5:$BA$41,AW6,$BB$5:$BB$41,AW$3)&gt;0,$BU$2&amp;AW$4&amp;$BV$2&amp;AW6*1440&amp;$BW$2&amp;AW6*1440+$CN$1&amp;$BX$2&amp;AW$3&amp;$BY$2&amp;SUMIFS($BC$5:$BC$41,$BA$5:$BA$41,AW6,$BB$5:$BB$41,AW$3)&amp;$CB$2,""))</f>
        <v/>
      </c>
      <c r="DR6" s="38" t="str">
        <f t="shared" ref="DR6:DR41" si="133">IF(AND(ISNUMBER(AX6),ISNUMBER(AY6)),$BU$2&amp;AX$4&amp;$BV$2&amp;AX6*1440&amp;$BW$2&amp;AY6*1440-$CG$1&amp;$BX$2&amp;AX$3&amp;$BY$2&amp;MAX(SUMIFS($BC$5:$BC$41,$BA$5:$BA$41,AX6,$BB$5:$BB$41,AX$3),1)&amp;$BZ$2&amp;IF(SUMIFS($BG$5:$BG$41,$BE$5:$BE$41,AX6,$BF$5:$BF$41,"I")&gt;0,SUMIFS($BG$5:$BG$41,$BE$5:$BE$41,AX6,$BF$5:$BF$41,"I"),$CJ$1)&amp;$CA$2&amp;IF(SUMIFS($BG$5:$BG$41,$BE$5:$BE$41,AX6,$BF$5:$BF$41,"V")&gt;0,SUMIFS($BG$5:$BG$41,$BE$5:$BE$41,AX6,$BF$5:$BF$41,"V"),$CJ$2)&amp;$CB$2,IF(COUNTIFS($BA$5:$BA$41,AX6,$BB$5:$BB$41,AX$3)&gt;0,$BU$2&amp;AX$4&amp;$BV$2&amp;AX6*1440&amp;$BW$2&amp;AX6*1440+$CN$1&amp;$BX$2&amp;AX$3&amp;$BY$2&amp;SUMIFS($BC$5:$BC$41,$BA$5:$BA$41,AX6,$BB$5:$BB$41,AX$3)&amp;$CB$2,""))</f>
        <v/>
      </c>
      <c r="DS6" s="38" t="str">
        <f t="shared" ref="DS6:DS41" si="134">IF(AND(ISNUMBER(AY6),ISNUMBER(AX7)),$BU$2&amp;AY$4&amp;$BV$2&amp;AY6*1440&amp;$BW$2&amp;AX7*1440-IF(ISNUMBER(AY7),$CG$2,1)&amp;$BX$2&amp;AY$3&amp;$BY$2&amp;MAX(SUMIFS($BC$5:$BC$41,$BA$5:$BA$41,AY6,$BB$5:$BB$41,AY$3),1)&amp;$BZ$2&amp;IF(SUMIFS($BG$5:$BG$41,$BE$5:$BE$41,AY6,$BF$5:$BF$41,"V")&gt;0,SUMIFS($BG$5:$BG$41,$BE$5:$BE$41,AY6,$BF$5:$BF$41,"V"),$CJ$2)&amp;$CA$2&amp;IF(SUMIFS($BG$5:$BG$41,$BE$5:$BE$41,AY6,$BF$5:$BF$41,"V")&gt;0,SUMIFS($BG$5:$BG$41,$BE$5:$BE$41,AY6,$BF$5:$BF$41,"V"),$CJ$1)&amp;$CB$2,IF(COUNTIFS($BA$5:$BA$41,AY6,$BB$5:$BB$41,AY$3)&gt;0,$BU$2&amp;AY$4&amp;$BV$2&amp;AY6*1440&amp;$BW$2&amp;AY6*1440+$CN$1&amp;$BX$2&amp;AY$3&amp;$BY$2&amp;SUMIFS($BC$5:$BC$41,$BA$5:$BA$41,AY6,$BB$5:$BB$41,AY$3)&amp;$CB$2,""))</f>
        <v/>
      </c>
    </row>
    <row r="7" spans="1:128" x14ac:dyDescent="0.25">
      <c r="A7" s="18">
        <f t="shared" ref="A7:A41" si="135">+A6+1</f>
        <v>3</v>
      </c>
      <c r="B7" s="6">
        <v>0.33194444444444443</v>
      </c>
      <c r="C7" s="7">
        <v>0.35972222222222222</v>
      </c>
      <c r="D7" s="7">
        <v>0.3444444444444445</v>
      </c>
      <c r="E7" s="7">
        <v>0.37222222222222223</v>
      </c>
      <c r="F7" s="7">
        <v>0.3666666666666667</v>
      </c>
      <c r="G7" s="7">
        <v>0.39444444444444443</v>
      </c>
      <c r="H7" s="7">
        <v>0.37777777777777777</v>
      </c>
      <c r="I7" s="7">
        <v>0.4055555555555555</v>
      </c>
      <c r="J7" s="7">
        <v>0.3888888888888889</v>
      </c>
      <c r="K7" s="7">
        <v>0.41666666666666669</v>
      </c>
      <c r="L7" s="7"/>
      <c r="M7" s="7"/>
      <c r="N7" s="7"/>
      <c r="O7" s="7"/>
      <c r="P7" s="7">
        <v>0.42222222222222222</v>
      </c>
      <c r="Q7" s="7">
        <v>0.45</v>
      </c>
      <c r="R7" s="7">
        <v>0.35069444444444442</v>
      </c>
      <c r="S7" s="7" t="s">
        <v>41</v>
      </c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8"/>
      <c r="BA7" s="33">
        <v>0.50347222222222221</v>
      </c>
      <c r="BB7" s="21" t="s">
        <v>26</v>
      </c>
      <c r="BC7" s="21">
        <v>8</v>
      </c>
      <c r="BE7" s="33"/>
      <c r="BF7" s="21"/>
      <c r="BG7" s="21"/>
      <c r="BI7" s="21">
        <f t="shared" si="91"/>
        <v>5</v>
      </c>
      <c r="BJ7" s="22" t="s">
        <v>7</v>
      </c>
      <c r="BV7" s="38" t="str">
        <f t="shared" si="92"/>
        <v>{"carro":"1", "inicio":"478","fim":"517","sentido":"I","tipo":"1","origem_id":"3","destino_id":"6"},</v>
      </c>
      <c r="BW7" s="38" t="str">
        <f t="shared" si="93"/>
        <v>{"carro":"1", "inicio":"518","fim":"566","sentido":"V","tipo":"1","origem_id":"6","destino_id":"3"},</v>
      </c>
      <c r="BX7" s="38" t="str">
        <f t="shared" si="94"/>
        <v>{"carro":"2", "inicio":"496","fim":"535","sentido":"I","tipo":"1","origem_id":"3","destino_id":"6"},</v>
      </c>
      <c r="BY7" s="38" t="str">
        <f t="shared" si="93"/>
        <v>{"carro":"2", "inicio":"536","fim":"582","sentido":"V","tipo":"1","origem_id":"6","destino_id":"3"},</v>
      </c>
      <c r="BZ7" s="38" t="str">
        <f t="shared" si="95"/>
        <v>{"carro":"3", "inicio":"528","fim":"567","sentido":"I","tipo":"1","origem_id":"3","destino_id":"6"},</v>
      </c>
      <c r="CA7" s="38" t="str">
        <f t="shared" si="93"/>
        <v>{"carro":"3", "inicio":"568","fim":"614","sentido":"V","tipo":"1","origem_id":"6","destino_id":"3"},</v>
      </c>
      <c r="CB7" s="38" t="str">
        <f t="shared" si="96"/>
        <v>{"carro":"4", "inicio":"544","fim":"583","sentido":"I","tipo":"1","origem_id":"3","destino_id":"6"},</v>
      </c>
      <c r="CC7" s="38" t="str">
        <f t="shared" si="93"/>
        <v>{"carro":"4", "inicio":"584","fim":"630","sentido":"V","tipo":"1","origem_id":"6","destino_id":"3"},</v>
      </c>
      <c r="CD7" s="38" t="str">
        <f t="shared" si="97"/>
        <v>{"carro":"5", "inicio":"560","fim":"599","sentido":"I","tipo":"1","origem_id":"3","destino_id":"6"},</v>
      </c>
      <c r="CE7" s="38" t="str">
        <f t="shared" si="93"/>
        <v>{"carro":"5", "inicio":"600","fim":"646","sentido":"V","tipo":"1","origem_id":"6","destino_id":"3"},</v>
      </c>
      <c r="CF7" s="38" t="str">
        <f t="shared" si="98"/>
        <v/>
      </c>
      <c r="CG7" s="38" t="str">
        <f t="shared" si="93"/>
        <v/>
      </c>
      <c r="CH7" s="38" t="str">
        <f t="shared" si="99"/>
        <v/>
      </c>
      <c r="CI7" s="38" t="str">
        <f t="shared" si="93"/>
        <v/>
      </c>
      <c r="CJ7" s="38" t="str">
        <f t="shared" si="100"/>
        <v>{"carro":"8", "inicio":"608","fim":"647","sentido":"I","tipo":"1","origem_id":"3","destino_id":"6"},</v>
      </c>
      <c r="CK7" s="38" t="str">
        <f t="shared" si="93"/>
        <v>{"carro":"8", "inicio":"648","fim":"689","sentido":"V","tipo":"1","origem_id":"6","destino_id":"3"},</v>
      </c>
      <c r="CL7" s="38" t="str">
        <f t="shared" si="101"/>
        <v>{"carro":"9", "inicio":"505","fim":"515","sentido":"I","tipo":"8"},</v>
      </c>
      <c r="CM7" s="38" t="str">
        <f t="shared" si="102"/>
        <v/>
      </c>
      <c r="CN7" s="38" t="str">
        <f t="shared" si="103"/>
        <v/>
      </c>
      <c r="CO7" s="38" t="str">
        <f t="shared" si="104"/>
        <v/>
      </c>
      <c r="CP7" s="38" t="str">
        <f t="shared" si="105"/>
        <v/>
      </c>
      <c r="CQ7" s="38" t="str">
        <f t="shared" si="106"/>
        <v/>
      </c>
      <c r="CR7" s="38" t="str">
        <f t="shared" si="107"/>
        <v/>
      </c>
      <c r="CS7" s="38" t="str">
        <f t="shared" si="108"/>
        <v/>
      </c>
      <c r="CT7" s="38" t="str">
        <f t="shared" si="109"/>
        <v/>
      </c>
      <c r="CU7" s="38" t="str">
        <f t="shared" si="110"/>
        <v/>
      </c>
      <c r="CV7" s="38" t="str">
        <f t="shared" si="111"/>
        <v/>
      </c>
      <c r="CW7" s="38" t="str">
        <f t="shared" si="112"/>
        <v/>
      </c>
      <c r="CX7" s="38" t="str">
        <f t="shared" si="113"/>
        <v/>
      </c>
      <c r="CY7" s="38" t="str">
        <f t="shared" si="114"/>
        <v/>
      </c>
      <c r="CZ7" s="38" t="str">
        <f t="shared" si="115"/>
        <v/>
      </c>
      <c r="DA7" s="38" t="str">
        <f t="shared" si="116"/>
        <v/>
      </c>
      <c r="DB7" s="38" t="str">
        <f t="shared" si="117"/>
        <v/>
      </c>
      <c r="DC7" s="38" t="str">
        <f t="shared" si="118"/>
        <v/>
      </c>
      <c r="DD7" s="38" t="str">
        <f t="shared" si="119"/>
        <v/>
      </c>
      <c r="DE7" s="38" t="str">
        <f t="shared" si="120"/>
        <v/>
      </c>
      <c r="DF7" s="38" t="str">
        <f t="shared" si="121"/>
        <v/>
      </c>
      <c r="DG7" s="38" t="str">
        <f t="shared" si="122"/>
        <v/>
      </c>
      <c r="DH7" s="38" t="str">
        <f t="shared" si="123"/>
        <v/>
      </c>
      <c r="DI7" s="38" t="str">
        <f t="shared" si="124"/>
        <v/>
      </c>
      <c r="DJ7" s="38" t="str">
        <f t="shared" si="125"/>
        <v/>
      </c>
      <c r="DK7" s="38" t="str">
        <f t="shared" si="126"/>
        <v/>
      </c>
      <c r="DL7" s="38" t="str">
        <f t="shared" si="127"/>
        <v/>
      </c>
      <c r="DM7" s="38" t="str">
        <f t="shared" si="128"/>
        <v/>
      </c>
      <c r="DN7" s="38" t="str">
        <f t="shared" si="129"/>
        <v/>
      </c>
      <c r="DO7" s="38" t="str">
        <f t="shared" si="130"/>
        <v/>
      </c>
      <c r="DP7" s="38" t="str">
        <f t="shared" si="131"/>
        <v/>
      </c>
      <c r="DQ7" s="38" t="str">
        <f t="shared" si="132"/>
        <v/>
      </c>
      <c r="DR7" s="38" t="str">
        <f t="shared" si="133"/>
        <v/>
      </c>
      <c r="DS7" s="38" t="str">
        <f t="shared" si="134"/>
        <v/>
      </c>
    </row>
    <row r="8" spans="1:128" x14ac:dyDescent="0.25">
      <c r="A8" s="18">
        <f t="shared" si="135"/>
        <v>4</v>
      </c>
      <c r="B8" s="6">
        <v>0.39999999999999997</v>
      </c>
      <c r="C8" s="7">
        <v>0.42777777777777781</v>
      </c>
      <c r="D8" s="7">
        <v>0.41111111111111115</v>
      </c>
      <c r="E8" s="7">
        <v>0.43888888888888888</v>
      </c>
      <c r="F8" s="7">
        <v>0.43333333333333335</v>
      </c>
      <c r="G8" s="7">
        <v>0.46111111111111108</v>
      </c>
      <c r="H8" s="7">
        <v>0.44444444444444442</v>
      </c>
      <c r="I8" s="7">
        <v>0.47222222222222227</v>
      </c>
      <c r="J8" s="7">
        <v>0.45555555555555555</v>
      </c>
      <c r="K8" s="7">
        <v>0.48333333333333334</v>
      </c>
      <c r="L8" s="7"/>
      <c r="M8" s="7"/>
      <c r="N8" s="7"/>
      <c r="O8" s="7"/>
      <c r="P8" s="7">
        <v>0.47916666666666669</v>
      </c>
      <c r="Q8" s="7" t="s">
        <v>41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8"/>
      <c r="BA8" s="33">
        <v>0.3125</v>
      </c>
      <c r="BB8" s="21" t="s">
        <v>26</v>
      </c>
      <c r="BC8" s="21">
        <v>8</v>
      </c>
      <c r="BE8" s="33"/>
      <c r="BF8" s="21"/>
      <c r="BG8" s="21"/>
      <c r="BI8" s="21">
        <f t="shared" si="91"/>
        <v>6</v>
      </c>
      <c r="BJ8" s="22" t="s">
        <v>8</v>
      </c>
      <c r="BV8" s="38" t="str">
        <f t="shared" si="92"/>
        <v>{"carro":"1", "inicio":"576","fim":"615","sentido":"I","tipo":"1","origem_id":"3","destino_id":"6"},</v>
      </c>
      <c r="BW8" s="38" t="str">
        <f t="shared" si="93"/>
        <v>{"carro":"1", "inicio":"616","fim":"664","sentido":"V","tipo":"1","origem_id":"6","destino_id":"3"},</v>
      </c>
      <c r="BX8" s="38" t="str">
        <f t="shared" si="94"/>
        <v>{"carro":"2", "inicio":"592","fim":"631","sentido":"I","tipo":"1","origem_id":"3","destino_id":"6"},</v>
      </c>
      <c r="BY8" s="38" t="str">
        <f t="shared" si="93"/>
        <v>{"carro":"2", "inicio":"632","fim":"678","sentido":"V","tipo":"1","origem_id":"6","destino_id":"3"},</v>
      </c>
      <c r="BZ8" s="38" t="str">
        <f t="shared" si="95"/>
        <v>{"carro":"3", "inicio":"624","fim":"663","sentido":"I","tipo":"1","origem_id":"3","destino_id":"6"},</v>
      </c>
      <c r="CA8" s="38" t="str">
        <f t="shared" si="93"/>
        <v>{"carro":"3", "inicio":"664","fim":"710","sentido":"V","tipo":"1","origem_id":"6","destino_id":"3"},</v>
      </c>
      <c r="CB8" s="38" t="str">
        <f t="shared" si="96"/>
        <v>{"carro":"4", "inicio":"640","fim":"679","sentido":"I","tipo":"1","origem_id":"3","destino_id":"6"},</v>
      </c>
      <c r="CC8" s="38" t="str">
        <f t="shared" si="93"/>
        <v>{"carro":"4", "inicio":"680","fim":"724","sentido":"V","tipo":"1","origem_id":"6","destino_id":"3"},</v>
      </c>
      <c r="CD8" s="38" t="str">
        <f t="shared" si="97"/>
        <v>{"carro":"5", "inicio":"656","fim":"695","sentido":"I","tipo":"1","origem_id":"3","destino_id":"6"},</v>
      </c>
      <c r="CE8" s="38" t="str">
        <f t="shared" si="93"/>
        <v>{"carro":"5", "inicio":"696","fim":"740","sentido":"V","tipo":"1","origem_id":"6","destino_id":"3"},</v>
      </c>
      <c r="CF8" s="38" t="str">
        <f t="shared" si="98"/>
        <v/>
      </c>
      <c r="CG8" s="38" t="str">
        <f t="shared" si="93"/>
        <v/>
      </c>
      <c r="CH8" s="38" t="str">
        <f t="shared" si="99"/>
        <v/>
      </c>
      <c r="CI8" s="38" t="str">
        <f t="shared" si="93"/>
        <v/>
      </c>
      <c r="CJ8" s="38" t="str">
        <f t="shared" si="100"/>
        <v>{"carro":"8", "inicio":"690","fim":"700","sentido":"I","tipo":"8"},</v>
      </c>
      <c r="CK8" s="38" t="str">
        <f t="shared" si="93"/>
        <v/>
      </c>
      <c r="CL8" s="38" t="str">
        <f t="shared" si="101"/>
        <v/>
      </c>
      <c r="CM8" s="38" t="str">
        <f t="shared" si="102"/>
        <v/>
      </c>
      <c r="CN8" s="38" t="str">
        <f t="shared" si="103"/>
        <v/>
      </c>
      <c r="CO8" s="38" t="str">
        <f t="shared" si="104"/>
        <v/>
      </c>
      <c r="CP8" s="38" t="str">
        <f t="shared" si="105"/>
        <v/>
      </c>
      <c r="CQ8" s="38" t="str">
        <f t="shared" si="106"/>
        <v/>
      </c>
      <c r="CR8" s="38" t="str">
        <f t="shared" si="107"/>
        <v/>
      </c>
      <c r="CS8" s="38" t="str">
        <f t="shared" si="108"/>
        <v/>
      </c>
      <c r="CT8" s="38" t="str">
        <f t="shared" si="109"/>
        <v/>
      </c>
      <c r="CU8" s="38" t="str">
        <f t="shared" si="110"/>
        <v/>
      </c>
      <c r="CV8" s="38" t="str">
        <f t="shared" si="111"/>
        <v/>
      </c>
      <c r="CW8" s="38" t="str">
        <f t="shared" si="112"/>
        <v/>
      </c>
      <c r="CX8" s="38" t="str">
        <f t="shared" si="113"/>
        <v/>
      </c>
      <c r="CY8" s="38" t="str">
        <f t="shared" si="114"/>
        <v/>
      </c>
      <c r="CZ8" s="38" t="str">
        <f t="shared" si="115"/>
        <v/>
      </c>
      <c r="DA8" s="38" t="str">
        <f t="shared" si="116"/>
        <v/>
      </c>
      <c r="DB8" s="38" t="str">
        <f t="shared" si="117"/>
        <v/>
      </c>
      <c r="DC8" s="38" t="str">
        <f t="shared" si="118"/>
        <v/>
      </c>
      <c r="DD8" s="38" t="str">
        <f t="shared" si="119"/>
        <v/>
      </c>
      <c r="DE8" s="38" t="str">
        <f t="shared" si="120"/>
        <v/>
      </c>
      <c r="DF8" s="38" t="str">
        <f t="shared" si="121"/>
        <v/>
      </c>
      <c r="DG8" s="38" t="str">
        <f t="shared" si="122"/>
        <v/>
      </c>
      <c r="DH8" s="38" t="str">
        <f t="shared" si="123"/>
        <v/>
      </c>
      <c r="DI8" s="38" t="str">
        <f t="shared" si="124"/>
        <v/>
      </c>
      <c r="DJ8" s="38" t="str">
        <f t="shared" si="125"/>
        <v/>
      </c>
      <c r="DK8" s="38" t="str">
        <f t="shared" si="126"/>
        <v/>
      </c>
      <c r="DL8" s="38" t="str">
        <f t="shared" si="127"/>
        <v/>
      </c>
      <c r="DM8" s="38" t="str">
        <f t="shared" si="128"/>
        <v/>
      </c>
      <c r="DN8" s="38" t="str">
        <f t="shared" si="129"/>
        <v/>
      </c>
      <c r="DO8" s="38" t="str">
        <f t="shared" si="130"/>
        <v/>
      </c>
      <c r="DP8" s="38" t="str">
        <f t="shared" si="131"/>
        <v/>
      </c>
      <c r="DQ8" s="38" t="str">
        <f t="shared" si="132"/>
        <v/>
      </c>
      <c r="DR8" s="38" t="str">
        <f t="shared" si="133"/>
        <v/>
      </c>
      <c r="DS8" s="38" t="str">
        <f t="shared" si="134"/>
        <v/>
      </c>
    </row>
    <row r="9" spans="1:128" x14ac:dyDescent="0.25">
      <c r="A9" s="18">
        <f t="shared" si="135"/>
        <v>5</v>
      </c>
      <c r="B9" s="6">
        <v>0.46180555555555558</v>
      </c>
      <c r="C9" s="7" t="s">
        <v>41</v>
      </c>
      <c r="D9" s="7">
        <v>0.4777777777777778</v>
      </c>
      <c r="E9" s="7">
        <v>0.50555555555555554</v>
      </c>
      <c r="F9" s="7">
        <v>0.5</v>
      </c>
      <c r="G9" s="7">
        <v>0.52777777777777779</v>
      </c>
      <c r="H9" s="7">
        <v>0.50347222222222221</v>
      </c>
      <c r="I9" s="7" t="s">
        <v>41</v>
      </c>
      <c r="J9" s="7">
        <v>0.52083333333333337</v>
      </c>
      <c r="K9" s="7">
        <v>0.54861111111111105</v>
      </c>
      <c r="L9" s="7">
        <v>0.5083333333333333</v>
      </c>
      <c r="M9" s="7">
        <v>0.53611111111111109</v>
      </c>
      <c r="N9" s="7">
        <v>0.54166666666666663</v>
      </c>
      <c r="O9" s="7">
        <v>0.56944444444444442</v>
      </c>
      <c r="P9" s="7"/>
      <c r="Q9" s="7"/>
      <c r="R9" s="7">
        <v>0.55694444444444446</v>
      </c>
      <c r="S9" s="7">
        <v>0.58472222222222225</v>
      </c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8"/>
      <c r="BA9" s="33">
        <v>0.3298611111111111</v>
      </c>
      <c r="BB9" s="21" t="s">
        <v>26</v>
      </c>
      <c r="BC9" s="21">
        <v>8</v>
      </c>
      <c r="BE9" s="33"/>
      <c r="BF9" s="21"/>
      <c r="BG9" s="21"/>
      <c r="BI9" s="21">
        <f t="shared" si="91"/>
        <v>7</v>
      </c>
      <c r="BJ9" s="22" t="s">
        <v>9</v>
      </c>
      <c r="BV9" s="38" t="str">
        <f t="shared" si="92"/>
        <v>{"carro":"1", "inicio":"665","fim":"675","sentido":"I","tipo":"8"},</v>
      </c>
      <c r="BW9" s="38" t="str">
        <f t="shared" si="93"/>
        <v/>
      </c>
      <c r="BX9" s="38" t="str">
        <f t="shared" si="94"/>
        <v>{"carro":"2", "inicio":"688","fim":"727","sentido":"I","tipo":"1","origem_id":"3","destino_id":"6"},</v>
      </c>
      <c r="BY9" s="38" t="str">
        <f t="shared" si="93"/>
        <v>{"carro":"2", "inicio":"728","fim":"769","sentido":"V","tipo":"1","origem_id":"6","destino_id":"3"},</v>
      </c>
      <c r="BZ9" s="38" t="str">
        <f t="shared" si="95"/>
        <v>{"carro":"3", "inicio":"720","fim":"759","sentido":"I","tipo":"1","origem_id":"3","destino_id":"6"},</v>
      </c>
      <c r="CA9" s="38" t="str">
        <f t="shared" si="93"/>
        <v>{"carro":"3", "inicio":"760","fim":"800","sentido":"V","tipo":"1","origem_id":"6","destino_id":"3"},</v>
      </c>
      <c r="CB9" s="38" t="str">
        <f t="shared" si="96"/>
        <v>{"carro":"4", "inicio":"725","fim":"735","sentido":"I","tipo":"8"},</v>
      </c>
      <c r="CC9" s="38" t="str">
        <f t="shared" si="93"/>
        <v/>
      </c>
      <c r="CD9" s="38" t="str">
        <f t="shared" si="97"/>
        <v>{"carro":"5", "inicio":"750","fim":"789","sentido":"I","tipo":"1","origem_id":"3","destino_id":"6"},</v>
      </c>
      <c r="CE9" s="38" t="str">
        <f t="shared" si="93"/>
        <v>{"carro":"5", "inicio":"790","fim":"830","sentido":"V","tipo":"1","origem_id":"6","destino_id":"3"},</v>
      </c>
      <c r="CF9" s="38" t="str">
        <f t="shared" si="98"/>
        <v>{"carro":"6", "inicio":"732","fim":"771","sentido":"I","tipo":"1","origem_id":"3","destino_id":"6"},</v>
      </c>
      <c r="CG9" s="38" t="str">
        <f t="shared" si="93"/>
        <v>{"carro":"6", "inicio":"772","fim":"818","sentido":"V","tipo":"1","origem_id":"6","destino_id":"3"},</v>
      </c>
      <c r="CH9" s="38" t="str">
        <f t="shared" si="99"/>
        <v>{"carro":"7", "inicio":"780","fim":"819","sentido":"I","tipo":"1","origem_id":"3","destino_id":"6"},</v>
      </c>
      <c r="CI9" s="38" t="str">
        <f t="shared" si="93"/>
        <v>{"carro":"7", "inicio":"820","fim":"860","sentido":"V","tipo":"1","origem_id":"6","destino_id":"3"},</v>
      </c>
      <c r="CJ9" s="38" t="str">
        <f t="shared" si="100"/>
        <v/>
      </c>
      <c r="CK9" s="38" t="str">
        <f t="shared" ref="CK9:CK41" si="136">IF(AND(ISNUMBER(Q9),ISNUMBER(P10)),$BU$2&amp;Q$4&amp;$BV$2&amp;Q9*1440&amp;$BW$2&amp;P10*1440-IF(ISNUMBER(Q10),$CG$2,1)&amp;$BX$2&amp;Q$3&amp;$BY$2&amp;MAX(SUMIFS($BC$5:$BC$41,$BA$5:$BA$41,Q9,$BB$5:$BB$41,Q$3),1)&amp;$BZ$2&amp;IF(SUMIFS($BG$5:$BG$41,$BE$5:$BE$41,Q9,$BF$5:$BF$41,"V")&gt;0,SUMIFS($BG$5:$BG$41,$BE$5:$BE$41,Q9,$BF$5:$BF$41,"V"),$CJ$2)&amp;$CA$2&amp;IF(SUMIFS($BG$5:$BG$41,$BE$5:$BE$41,Q9,$BF$5:$BF$41,"V")&gt;0,SUMIFS($BG$5:$BG$41,$BE$5:$BE$41,Q9,$BF$5:$BF$41,"V"),$CJ$1)&amp;$CB$2,IF(COUNTIFS($BA$5:$BA$41,Q9,$BB$5:$BB$41,Q$3)&gt;0,$BU$2&amp;Q$4&amp;$BV$2&amp;Q9*1440&amp;$BW$2&amp;Q9*1440+$CN$1&amp;$BX$2&amp;Q$3&amp;$BY$2&amp;SUMIFS($BC$5:$BC$41,$BA$5:$BA$41,Q9,$BB$5:$BB$41,Q$3)&amp;$CB$2,""))</f>
        <v/>
      </c>
      <c r="CL9" s="38" t="str">
        <f t="shared" si="101"/>
        <v>{"carro":"9", "inicio":"802","fim":"841","sentido":"I","tipo":"1","origem_id":"3","destino_id":"6"},</v>
      </c>
      <c r="CM9" s="38" t="str">
        <f t="shared" si="102"/>
        <v>{"carro":"9", "inicio":"842","fim":"886","sentido":"V","tipo":"1","origem_id":"6","destino_id":"3"},</v>
      </c>
      <c r="CN9" s="38" t="str">
        <f t="shared" si="103"/>
        <v/>
      </c>
      <c r="CO9" s="38" t="str">
        <f t="shared" si="104"/>
        <v/>
      </c>
      <c r="CP9" s="38" t="str">
        <f t="shared" si="105"/>
        <v/>
      </c>
      <c r="CQ9" s="38" t="str">
        <f t="shared" si="106"/>
        <v/>
      </c>
      <c r="CR9" s="38" t="str">
        <f t="shared" si="107"/>
        <v/>
      </c>
      <c r="CS9" s="38" t="str">
        <f t="shared" si="108"/>
        <v/>
      </c>
      <c r="CT9" s="38" t="str">
        <f t="shared" si="109"/>
        <v/>
      </c>
      <c r="CU9" s="38" t="str">
        <f t="shared" si="110"/>
        <v/>
      </c>
      <c r="CV9" s="38" t="str">
        <f t="shared" si="111"/>
        <v/>
      </c>
      <c r="CW9" s="38" t="str">
        <f t="shared" si="112"/>
        <v/>
      </c>
      <c r="CX9" s="38" t="str">
        <f t="shared" si="113"/>
        <v/>
      </c>
      <c r="CY9" s="38" t="str">
        <f t="shared" si="114"/>
        <v/>
      </c>
      <c r="CZ9" s="38" t="str">
        <f t="shared" si="115"/>
        <v/>
      </c>
      <c r="DA9" s="38" t="str">
        <f t="shared" si="116"/>
        <v/>
      </c>
      <c r="DB9" s="38" t="str">
        <f t="shared" si="117"/>
        <v/>
      </c>
      <c r="DC9" s="38" t="str">
        <f t="shared" si="118"/>
        <v/>
      </c>
      <c r="DD9" s="38" t="str">
        <f t="shared" si="119"/>
        <v/>
      </c>
      <c r="DE9" s="38" t="str">
        <f t="shared" si="120"/>
        <v/>
      </c>
      <c r="DF9" s="38" t="str">
        <f t="shared" si="121"/>
        <v/>
      </c>
      <c r="DG9" s="38" t="str">
        <f t="shared" si="122"/>
        <v/>
      </c>
      <c r="DH9" s="38" t="str">
        <f t="shared" si="123"/>
        <v/>
      </c>
      <c r="DI9" s="38" t="str">
        <f t="shared" si="124"/>
        <v/>
      </c>
      <c r="DJ9" s="38" t="str">
        <f t="shared" si="125"/>
        <v/>
      </c>
      <c r="DK9" s="38" t="str">
        <f t="shared" si="126"/>
        <v/>
      </c>
      <c r="DL9" s="38" t="str">
        <f t="shared" si="127"/>
        <v/>
      </c>
      <c r="DM9" s="38" t="str">
        <f t="shared" si="128"/>
        <v/>
      </c>
      <c r="DN9" s="38" t="str">
        <f t="shared" si="129"/>
        <v/>
      </c>
      <c r="DO9" s="38" t="str">
        <f t="shared" si="130"/>
        <v/>
      </c>
      <c r="DP9" s="38" t="str">
        <f t="shared" si="131"/>
        <v/>
      </c>
      <c r="DQ9" s="38" t="str">
        <f t="shared" si="132"/>
        <v/>
      </c>
      <c r="DR9" s="38" t="str">
        <f t="shared" si="133"/>
        <v/>
      </c>
      <c r="DS9" s="38" t="str">
        <f t="shared" si="134"/>
        <v/>
      </c>
    </row>
    <row r="10" spans="1:128" x14ac:dyDescent="0.25">
      <c r="A10" s="18">
        <f t="shared" si="135"/>
        <v>6</v>
      </c>
      <c r="B10" s="6"/>
      <c r="C10" s="7"/>
      <c r="D10" s="7">
        <v>0.53472222222222221</v>
      </c>
      <c r="E10" s="7" t="s">
        <v>41</v>
      </c>
      <c r="F10" s="7">
        <v>0.5625</v>
      </c>
      <c r="G10" s="7">
        <v>0.59027777777777779</v>
      </c>
      <c r="H10" s="7"/>
      <c r="I10" s="7"/>
      <c r="J10" s="7">
        <v>0.58333333333333337</v>
      </c>
      <c r="K10" s="7">
        <v>0.61111111111111105</v>
      </c>
      <c r="L10" s="7">
        <v>0.57500000000000007</v>
      </c>
      <c r="M10" s="7">
        <v>0.60277777777777775</v>
      </c>
      <c r="N10" s="7">
        <v>0.60416666666666663</v>
      </c>
      <c r="O10" s="7">
        <v>0.63194444444444442</v>
      </c>
      <c r="P10" s="7"/>
      <c r="Q10" s="7"/>
      <c r="R10" s="7">
        <v>0.62222222222222223</v>
      </c>
      <c r="S10" s="7">
        <v>0.65</v>
      </c>
      <c r="T10" s="7">
        <v>0.46666666666666662</v>
      </c>
      <c r="U10" s="7">
        <v>0.49444444444444446</v>
      </c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8"/>
      <c r="BA10" s="33">
        <v>0.47916666666666669</v>
      </c>
      <c r="BB10" s="21" t="s">
        <v>26</v>
      </c>
      <c r="BC10" s="21">
        <v>8</v>
      </c>
      <c r="BE10" s="33"/>
      <c r="BF10" s="21"/>
      <c r="BG10" s="21"/>
      <c r="BI10" s="50">
        <v>8</v>
      </c>
      <c r="BJ10" s="51" t="s">
        <v>42</v>
      </c>
      <c r="BV10" s="38" t="str">
        <f t="shared" si="92"/>
        <v/>
      </c>
      <c r="BW10" s="38" t="str">
        <f t="shared" si="93"/>
        <v/>
      </c>
      <c r="BX10" s="38" t="str">
        <f t="shared" si="94"/>
        <v>{"carro":"2", "inicio":"770","fim":"780","sentido":"I","tipo":"8"},</v>
      </c>
      <c r="BY10" s="38" t="str">
        <f t="shared" si="93"/>
        <v/>
      </c>
      <c r="BZ10" s="38" t="str">
        <f t="shared" si="95"/>
        <v>{"carro":"3", "inicio":"810","fim":"849","sentido":"I","tipo":"1","origem_id":"3","destino_id":"6"},</v>
      </c>
      <c r="CA10" s="38" t="str">
        <f t="shared" si="93"/>
        <v>{"carro":"3", "inicio":"850","fim":"898","sentido":"V","tipo":"1","origem_id":"6","destino_id":"3"},</v>
      </c>
      <c r="CB10" s="38" t="str">
        <f t="shared" si="96"/>
        <v/>
      </c>
      <c r="CC10" s="38" t="str">
        <f t="shared" si="93"/>
        <v/>
      </c>
      <c r="CD10" s="38" t="str">
        <f t="shared" si="97"/>
        <v>{"carro":"5", "inicio":"840","fim":"879","sentido":"I","tipo":"1","origem_id":"3","destino_id":"6"},</v>
      </c>
      <c r="CE10" s="38" t="str">
        <f t="shared" si="93"/>
        <v>{"carro":"5", "inicio":"880","fim":"935","sentido":"V","tipo":"1","origem_id":"6","destino_id":"3"},</v>
      </c>
      <c r="CF10" s="38" t="str">
        <f t="shared" si="98"/>
        <v>{"carro":"6", "inicio":"828","fim":"867","sentido":"I","tipo":"1","origem_id":"3","destino_id":"6"},</v>
      </c>
      <c r="CG10" s="38" t="str">
        <f t="shared" si="93"/>
        <v>{"carro":"6", "inicio":"868","fim":"920","sentido":"V","tipo":"1","origem_id":"6","destino_id":"3"},</v>
      </c>
      <c r="CH10" s="38" t="str">
        <f t="shared" si="99"/>
        <v>{"carro":"7", "inicio":"870","fim":"909","sentido":"I","tipo":"1","origem_id":"3","destino_id":"6"},</v>
      </c>
      <c r="CI10" s="38" t="str">
        <f t="shared" si="93"/>
        <v>{"carro":"7", "inicio":"910","fim":"957","sentido":"V","tipo":"1","origem_id":"6","destino_id":"3"},</v>
      </c>
      <c r="CJ10" s="38" t="str">
        <f t="shared" si="100"/>
        <v/>
      </c>
      <c r="CK10" s="38" t="str">
        <f t="shared" si="136"/>
        <v/>
      </c>
      <c r="CL10" s="38" t="str">
        <f t="shared" si="101"/>
        <v>{"carro":"9", "inicio":"896","fim":"935","sentido":"I","tipo":"1","origem_id":"3","destino_id":"6"},</v>
      </c>
      <c r="CM10" s="38" t="str">
        <f t="shared" si="102"/>
        <v>{"carro":"9", "inicio":"936","fim":"990","sentido":"V","tipo":"1","origem_id":"6","destino_id":"3"},</v>
      </c>
      <c r="CN10" s="38" t="str">
        <f t="shared" si="103"/>
        <v>{"carro":"10", "inicio":"672","fim":"711","sentido":"I","tipo":"1","origem_id":"3","destino_id":"6"},</v>
      </c>
      <c r="CO10" s="38" t="str">
        <f t="shared" si="104"/>
        <v>{"carro":"10", "inicio":"712","fim":"785","sentido":"V","tipo":"1","origem_id":"6","destino_id":"3"},</v>
      </c>
      <c r="CP10" s="38" t="str">
        <f t="shared" si="105"/>
        <v/>
      </c>
      <c r="CQ10" s="38" t="str">
        <f t="shared" si="106"/>
        <v/>
      </c>
      <c r="CR10" s="38" t="str">
        <f t="shared" si="107"/>
        <v/>
      </c>
      <c r="CS10" s="38" t="str">
        <f t="shared" si="108"/>
        <v/>
      </c>
      <c r="CT10" s="38" t="str">
        <f t="shared" si="109"/>
        <v/>
      </c>
      <c r="CU10" s="38" t="str">
        <f t="shared" si="110"/>
        <v/>
      </c>
      <c r="CV10" s="38" t="str">
        <f t="shared" si="111"/>
        <v/>
      </c>
      <c r="CW10" s="38" t="str">
        <f t="shared" si="112"/>
        <v/>
      </c>
      <c r="CX10" s="38" t="str">
        <f t="shared" si="113"/>
        <v/>
      </c>
      <c r="CY10" s="38" t="str">
        <f t="shared" si="114"/>
        <v/>
      </c>
      <c r="CZ10" s="38" t="str">
        <f t="shared" si="115"/>
        <v/>
      </c>
      <c r="DA10" s="38" t="str">
        <f t="shared" si="116"/>
        <v/>
      </c>
      <c r="DB10" s="38" t="str">
        <f t="shared" si="117"/>
        <v/>
      </c>
      <c r="DC10" s="38" t="str">
        <f t="shared" si="118"/>
        <v/>
      </c>
      <c r="DD10" s="38" t="str">
        <f t="shared" si="119"/>
        <v/>
      </c>
      <c r="DE10" s="38" t="str">
        <f t="shared" si="120"/>
        <v/>
      </c>
      <c r="DF10" s="38" t="str">
        <f t="shared" si="121"/>
        <v/>
      </c>
      <c r="DG10" s="38" t="str">
        <f t="shared" si="122"/>
        <v/>
      </c>
      <c r="DH10" s="38" t="str">
        <f t="shared" si="123"/>
        <v/>
      </c>
      <c r="DI10" s="38" t="str">
        <f t="shared" si="124"/>
        <v/>
      </c>
      <c r="DJ10" s="38" t="str">
        <f t="shared" si="125"/>
        <v/>
      </c>
      <c r="DK10" s="38" t="str">
        <f t="shared" si="126"/>
        <v/>
      </c>
      <c r="DL10" s="38" t="str">
        <f t="shared" si="127"/>
        <v/>
      </c>
      <c r="DM10" s="38" t="str">
        <f t="shared" si="128"/>
        <v/>
      </c>
      <c r="DN10" s="38" t="str">
        <f t="shared" si="129"/>
        <v/>
      </c>
      <c r="DO10" s="38" t="str">
        <f t="shared" si="130"/>
        <v/>
      </c>
      <c r="DP10" s="38" t="str">
        <f t="shared" si="131"/>
        <v/>
      </c>
      <c r="DQ10" s="38" t="str">
        <f t="shared" si="132"/>
        <v/>
      </c>
      <c r="DR10" s="38" t="str">
        <f t="shared" si="133"/>
        <v/>
      </c>
      <c r="DS10" s="38" t="str">
        <f t="shared" si="134"/>
        <v/>
      </c>
    </row>
    <row r="11" spans="1:128" x14ac:dyDescent="0.25">
      <c r="A11" s="18">
        <f t="shared" si="135"/>
        <v>7</v>
      </c>
      <c r="B11" s="6"/>
      <c r="C11" s="7"/>
      <c r="D11" s="7"/>
      <c r="E11" s="7"/>
      <c r="F11" s="7">
        <v>0.63055555555555554</v>
      </c>
      <c r="G11" s="7">
        <v>0.65833333333333333</v>
      </c>
      <c r="H11" s="7"/>
      <c r="I11" s="7"/>
      <c r="J11" s="7">
        <v>0.65625</v>
      </c>
      <c r="K11" s="7">
        <v>0.68402777777777779</v>
      </c>
      <c r="L11" s="7">
        <v>0.64583333333333337</v>
      </c>
      <c r="M11" s="7">
        <v>0.67638888888888893</v>
      </c>
      <c r="N11" s="7">
        <v>0.67152777777777783</v>
      </c>
      <c r="O11" s="7">
        <v>0.69930555555555562</v>
      </c>
      <c r="P11" s="7">
        <v>0.68680555555555556</v>
      </c>
      <c r="Q11" s="7">
        <v>0.71458333333333324</v>
      </c>
      <c r="R11" s="7">
        <v>0.69444444444444453</v>
      </c>
      <c r="S11" s="7">
        <v>0.72222222222222221</v>
      </c>
      <c r="T11" s="7">
        <v>0.55208333333333337</v>
      </c>
      <c r="U11" s="7">
        <v>0.57986111111111105</v>
      </c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8"/>
      <c r="BA11" s="33">
        <v>0.35069444444444442</v>
      </c>
      <c r="BB11" s="21" t="s">
        <v>26</v>
      </c>
      <c r="BC11" s="21">
        <v>8</v>
      </c>
      <c r="BE11" s="33"/>
      <c r="BF11" s="21"/>
      <c r="BG11" s="21"/>
      <c r="BI11" s="23">
        <v>9</v>
      </c>
      <c r="BJ11" s="24" t="s">
        <v>10</v>
      </c>
      <c r="BV11" s="38" t="str">
        <f t="shared" si="92"/>
        <v/>
      </c>
      <c r="BW11" s="38" t="str">
        <f t="shared" si="93"/>
        <v/>
      </c>
      <c r="BX11" s="38" t="str">
        <f t="shared" si="94"/>
        <v/>
      </c>
      <c r="BY11" s="38" t="str">
        <f t="shared" si="93"/>
        <v/>
      </c>
      <c r="BZ11" s="38" t="str">
        <f t="shared" si="95"/>
        <v>{"carro":"3", "inicio":"908","fim":"947","sentido":"I","tipo":"1","origem_id":"3","destino_id":"6"},</v>
      </c>
      <c r="CA11" s="38" t="str">
        <f t="shared" si="93"/>
        <v>{"carro":"3", "inicio":"948","fim":"1001","sentido":"V","tipo":"1","origem_id":"6","destino_id":"3"},</v>
      </c>
      <c r="CB11" s="38" t="str">
        <f t="shared" si="96"/>
        <v/>
      </c>
      <c r="CC11" s="38" t="str">
        <f t="shared" si="93"/>
        <v/>
      </c>
      <c r="CD11" s="38" t="str">
        <f t="shared" si="97"/>
        <v>{"carro":"5", "inicio":"945","fim":"984","sentido":"I","tipo":"1","origem_id":"3","destino_id":"6"},</v>
      </c>
      <c r="CE11" s="38" t="str">
        <f t="shared" si="93"/>
        <v>{"carro":"5", "inicio":"985","fim":"1034","sentido":"V","tipo":"1","origem_id":"6","destino_id":"3"},</v>
      </c>
      <c r="CF11" s="38" t="str">
        <f t="shared" si="98"/>
        <v>{"carro":"6", "inicio":"930","fim":"973","sentido":"I","tipo":"1","origem_id":"3","destino_id":"6"},</v>
      </c>
      <c r="CG11" s="38" t="str">
        <f t="shared" si="93"/>
        <v>{"carro":"6", "inicio":"974","fim":"1023","sentido":"V","tipo":"1","origem_id":"6","destino_id":"3"},</v>
      </c>
      <c r="CH11" s="38" t="str">
        <f t="shared" si="99"/>
        <v>{"carro":"7", "inicio":"967","fim":"1006","sentido":"I","tipo":"1","origem_id":"3","destino_id":"6"},</v>
      </c>
      <c r="CI11" s="38" t="str">
        <f t="shared" si="93"/>
        <v>{"carro":"7", "inicio":"1007","fim":"1056","sentido":"V","tipo":"1","origem_id":"6","destino_id":"3"},</v>
      </c>
      <c r="CJ11" s="38" t="str">
        <f t="shared" si="100"/>
        <v>{"carro":"8", "inicio":"989","fim":"1028","sentido":"I","tipo":"1","origem_id":"3","destino_id":"6"},</v>
      </c>
      <c r="CK11" s="38" t="str">
        <f t="shared" si="136"/>
        <v>{"carro":"8", "inicio":"1029","fim":"1078","sentido":"V","tipo":"1","origem_id":"6","destino_id":"3"},</v>
      </c>
      <c r="CL11" s="38" t="str">
        <f t="shared" si="101"/>
        <v>{"carro":"9", "inicio":"1000","fim":"1039","sentido":"I","tipo":"1","origem_id":"3","destino_id":"6"},</v>
      </c>
      <c r="CM11" s="38" t="str">
        <f t="shared" si="102"/>
        <v>{"carro":"9", "inicio":"1040","fim":"1089","sentido":"V","tipo":"1","origem_id":"6","destino_id":"3"},</v>
      </c>
      <c r="CN11" s="38" t="str">
        <f t="shared" si="103"/>
        <v>{"carro":"10", "inicio":"795","fim":"834","sentido":"I","tipo":"1","origem_id":"3","destino_id":"6"},</v>
      </c>
      <c r="CO11" s="38" t="str">
        <f t="shared" si="104"/>
        <v>{"carro":"10", "inicio":"835","fim":"878","sentido":"V","tipo":"1","origem_id":"6","destino_id":"3"},</v>
      </c>
      <c r="CP11" s="38" t="str">
        <f t="shared" si="105"/>
        <v/>
      </c>
      <c r="CQ11" s="38" t="str">
        <f t="shared" si="106"/>
        <v/>
      </c>
      <c r="CR11" s="38" t="str">
        <f t="shared" si="107"/>
        <v/>
      </c>
      <c r="CS11" s="38" t="str">
        <f t="shared" si="108"/>
        <v/>
      </c>
      <c r="CT11" s="38" t="str">
        <f t="shared" si="109"/>
        <v/>
      </c>
      <c r="CU11" s="38" t="str">
        <f t="shared" si="110"/>
        <v/>
      </c>
      <c r="CV11" s="38" t="str">
        <f t="shared" si="111"/>
        <v/>
      </c>
      <c r="CW11" s="38" t="str">
        <f t="shared" si="112"/>
        <v/>
      </c>
      <c r="CX11" s="38" t="str">
        <f t="shared" si="113"/>
        <v/>
      </c>
      <c r="CY11" s="38" t="str">
        <f t="shared" si="114"/>
        <v/>
      </c>
      <c r="CZ11" s="38" t="str">
        <f t="shared" si="115"/>
        <v/>
      </c>
      <c r="DA11" s="38" t="str">
        <f t="shared" si="116"/>
        <v/>
      </c>
      <c r="DB11" s="38" t="str">
        <f t="shared" si="117"/>
        <v/>
      </c>
      <c r="DC11" s="38" t="str">
        <f t="shared" si="118"/>
        <v/>
      </c>
      <c r="DD11" s="38" t="str">
        <f t="shared" si="119"/>
        <v/>
      </c>
      <c r="DE11" s="38" t="str">
        <f t="shared" si="120"/>
        <v/>
      </c>
      <c r="DF11" s="38" t="str">
        <f t="shared" si="121"/>
        <v/>
      </c>
      <c r="DG11" s="38" t="str">
        <f t="shared" si="122"/>
        <v/>
      </c>
      <c r="DH11" s="38" t="str">
        <f t="shared" si="123"/>
        <v/>
      </c>
      <c r="DI11" s="38" t="str">
        <f t="shared" si="124"/>
        <v/>
      </c>
      <c r="DJ11" s="38" t="str">
        <f t="shared" si="125"/>
        <v/>
      </c>
      <c r="DK11" s="38" t="str">
        <f t="shared" si="126"/>
        <v/>
      </c>
      <c r="DL11" s="38" t="str">
        <f t="shared" si="127"/>
        <v/>
      </c>
      <c r="DM11" s="38" t="str">
        <f t="shared" si="128"/>
        <v/>
      </c>
      <c r="DN11" s="38" t="str">
        <f t="shared" si="129"/>
        <v/>
      </c>
      <c r="DO11" s="38" t="str">
        <f t="shared" si="130"/>
        <v/>
      </c>
      <c r="DP11" s="38" t="str">
        <f t="shared" si="131"/>
        <v/>
      </c>
      <c r="DQ11" s="38" t="str">
        <f t="shared" si="132"/>
        <v/>
      </c>
      <c r="DR11" s="38" t="str">
        <f t="shared" si="133"/>
        <v/>
      </c>
      <c r="DS11" s="38" t="str">
        <f t="shared" si="134"/>
        <v/>
      </c>
    </row>
    <row r="12" spans="1:128" x14ac:dyDescent="0.25">
      <c r="A12" s="18">
        <f t="shared" si="135"/>
        <v>8</v>
      </c>
      <c r="B12" s="6">
        <v>0.66388888888888886</v>
      </c>
      <c r="C12" s="7">
        <v>0.69166666666666676</v>
      </c>
      <c r="D12" s="7">
        <v>0.6791666666666667</v>
      </c>
      <c r="E12" s="7">
        <v>0.70694444444444438</v>
      </c>
      <c r="F12" s="7">
        <v>0.70208333333333339</v>
      </c>
      <c r="G12" s="7">
        <v>0.72986111111111107</v>
      </c>
      <c r="H12" s="7">
        <v>0.56944444444444442</v>
      </c>
      <c r="I12" s="7">
        <v>0.59722222222222221</v>
      </c>
      <c r="J12" s="7">
        <v>0.72499999999999998</v>
      </c>
      <c r="K12" s="7">
        <v>0.75277777777777777</v>
      </c>
      <c r="L12" s="7">
        <v>0.71736111111111101</v>
      </c>
      <c r="M12" s="7">
        <v>0.74513888888888891</v>
      </c>
      <c r="N12" s="7">
        <v>0.7402777777777777</v>
      </c>
      <c r="O12" s="7">
        <v>0.7680555555555556</v>
      </c>
      <c r="P12" s="7">
        <v>0.75555555555555554</v>
      </c>
      <c r="Q12" s="7">
        <v>0.78333333333333333</v>
      </c>
      <c r="R12" s="7">
        <v>0.7631944444444444</v>
      </c>
      <c r="S12" s="7">
        <v>0.79166666666666663</v>
      </c>
      <c r="T12" s="7">
        <v>0.6166666666666667</v>
      </c>
      <c r="U12" s="7">
        <v>0.64444444444444449</v>
      </c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8"/>
      <c r="BA12" s="33">
        <v>0.34027777777777773</v>
      </c>
      <c r="BB12" s="21" t="s">
        <v>26</v>
      </c>
      <c r="BC12" s="21">
        <v>8</v>
      </c>
      <c r="BE12" s="33"/>
      <c r="BF12" s="21"/>
      <c r="BG12" s="21"/>
      <c r="BV12" s="38" t="str">
        <f t="shared" si="92"/>
        <v>{"carro":"1", "inicio":"956","fim":"995","sentido":"I","tipo":"1","origem_id":"3","destino_id":"6"},</v>
      </c>
      <c r="BW12" s="38" t="str">
        <f t="shared" si="93"/>
        <v>{"carro":"1", "inicio":"996","fim":"1045","sentido":"V","tipo":"1","origem_id":"6","destino_id":"3"},</v>
      </c>
      <c r="BX12" s="38" t="str">
        <f t="shared" si="94"/>
        <v>{"carro":"2", "inicio":"978","fim":"1017","sentido":"I","tipo":"1","origem_id":"3","destino_id":"6"},</v>
      </c>
      <c r="BY12" s="38" t="str">
        <f t="shared" si="93"/>
        <v>{"carro":"2", "inicio":"1018","fim":"1067","sentido":"V","tipo":"1","origem_id":"6","destino_id":"3"},</v>
      </c>
      <c r="BZ12" s="38" t="str">
        <f t="shared" si="95"/>
        <v>{"carro":"3", "inicio":"1011","fim":"1050","sentido":"I","tipo":"1","origem_id":"3","destino_id":"6"},</v>
      </c>
      <c r="CA12" s="38" t="str">
        <f t="shared" si="93"/>
        <v>{"carro":"3", "inicio":"1051","fim":"1099","sentido":"V","tipo":"1","origem_id":"6","destino_id":"3"},</v>
      </c>
      <c r="CB12" s="38" t="str">
        <f t="shared" si="96"/>
        <v>{"carro":"4", "inicio":"820","fim":"859","sentido":"I","tipo":"1","origem_id":"3","destino_id":"6"},</v>
      </c>
      <c r="CC12" s="38" t="str">
        <f t="shared" si="93"/>
        <v>{"carro":"4", "inicio":"860","fim":"910","sentido":"V","tipo":"1","origem_id":"6","destino_id":"3"},</v>
      </c>
      <c r="CD12" s="38" t="str">
        <f t="shared" si="97"/>
        <v>{"carro":"5", "inicio":"1044","fim":"1083","sentido":"I","tipo":"1","origem_id":"3","destino_id":"6"},</v>
      </c>
      <c r="CE12" s="38" t="str">
        <f t="shared" si="93"/>
        <v>{"carro":"5", "inicio":"1084","fim":"1129","sentido":"V","tipo":"1","origem_id":"6","destino_id":"3"},</v>
      </c>
      <c r="CF12" s="38" t="str">
        <f t="shared" si="98"/>
        <v>{"carro":"6", "inicio":"1033","fim":"1072","sentido":"I","tipo":"1","origem_id":"3","destino_id":"6"},</v>
      </c>
      <c r="CG12" s="38" t="str">
        <f t="shared" si="93"/>
        <v>{"carro":"6", "inicio":"1073","fim":"1112","sentido":"V","tipo":"1","origem_id":"6","destino_id":"3"},</v>
      </c>
      <c r="CH12" s="38" t="str">
        <f t="shared" si="99"/>
        <v>{"carro":"7", "inicio":"1066","fim":"1105","sentido":"I","tipo":"1","origem_id":"3","destino_id":"6"},</v>
      </c>
      <c r="CI12" s="38" t="str">
        <f t="shared" si="93"/>
        <v>{"carro":"7", "inicio":"1106","fim":"1145","sentido":"V","tipo":"1","origem_id":"6","destino_id":"3"},</v>
      </c>
      <c r="CJ12" s="38" t="str">
        <f t="shared" si="100"/>
        <v>{"carro":"8", "inicio":"1088","fim":"1127","sentido":"I","tipo":"1","origem_id":"3","destino_id":"6"},</v>
      </c>
      <c r="CK12" s="38" t="str">
        <f t="shared" si="136"/>
        <v>{"carro":"8", "inicio":"1128","fim":"1169","sentido":"V","tipo":"1","origem_id":"6","destino_id":"3"},</v>
      </c>
      <c r="CL12" s="38" t="str">
        <f t="shared" si="101"/>
        <v>{"carro":"9", "inicio":"1099","fim":"1139","sentido":"I","tipo":"1","origem_id":"3","destino_id":"6"},</v>
      </c>
      <c r="CM12" s="38" t="str">
        <f t="shared" si="102"/>
        <v>{"carro":"9", "inicio":"1140","fim":"1179","sentido":"V","tipo":"1","origem_id":"6","destino_id":"3"},</v>
      </c>
      <c r="CN12" s="38" t="str">
        <f t="shared" si="103"/>
        <v>{"carro":"10", "inicio":"888","fim":"927","sentido":"I","tipo":"1","origem_id":"3","destino_id":"6"},</v>
      </c>
      <c r="CO12" s="38" t="str">
        <f t="shared" si="104"/>
        <v>{"carro":"10", "inicio":"928","fim":"984","sentido":"V","tipo":"1","origem_id":"6","destino_id":"3"},</v>
      </c>
      <c r="CP12" s="38" t="str">
        <f t="shared" si="105"/>
        <v/>
      </c>
      <c r="CQ12" s="38" t="str">
        <f t="shared" si="106"/>
        <v/>
      </c>
      <c r="CR12" s="38" t="str">
        <f t="shared" si="107"/>
        <v/>
      </c>
      <c r="CS12" s="38" t="str">
        <f t="shared" si="108"/>
        <v/>
      </c>
      <c r="CT12" s="38" t="str">
        <f t="shared" si="109"/>
        <v/>
      </c>
      <c r="CU12" s="38" t="str">
        <f t="shared" si="110"/>
        <v/>
      </c>
      <c r="CV12" s="38" t="str">
        <f t="shared" si="111"/>
        <v/>
      </c>
      <c r="CW12" s="38" t="str">
        <f t="shared" si="112"/>
        <v/>
      </c>
      <c r="CX12" s="38" t="str">
        <f t="shared" si="113"/>
        <v/>
      </c>
      <c r="CY12" s="38" t="str">
        <f t="shared" si="114"/>
        <v/>
      </c>
      <c r="CZ12" s="38" t="str">
        <f t="shared" si="115"/>
        <v/>
      </c>
      <c r="DA12" s="38" t="str">
        <f t="shared" si="116"/>
        <v/>
      </c>
      <c r="DB12" s="38" t="str">
        <f t="shared" si="117"/>
        <v/>
      </c>
      <c r="DC12" s="38" t="str">
        <f t="shared" si="118"/>
        <v/>
      </c>
      <c r="DD12" s="38" t="str">
        <f t="shared" si="119"/>
        <v/>
      </c>
      <c r="DE12" s="38" t="str">
        <f t="shared" si="120"/>
        <v/>
      </c>
      <c r="DF12" s="38" t="str">
        <f t="shared" si="121"/>
        <v/>
      </c>
      <c r="DG12" s="38" t="str">
        <f t="shared" si="122"/>
        <v/>
      </c>
      <c r="DH12" s="38" t="str">
        <f t="shared" si="123"/>
        <v/>
      </c>
      <c r="DI12" s="38" t="str">
        <f t="shared" si="124"/>
        <v/>
      </c>
      <c r="DJ12" s="38" t="str">
        <f t="shared" si="125"/>
        <v/>
      </c>
      <c r="DK12" s="38" t="str">
        <f t="shared" si="126"/>
        <v/>
      </c>
      <c r="DL12" s="38" t="str">
        <f t="shared" si="127"/>
        <v/>
      </c>
      <c r="DM12" s="38" t="str">
        <f t="shared" si="128"/>
        <v/>
      </c>
      <c r="DN12" s="38" t="str">
        <f t="shared" si="129"/>
        <v/>
      </c>
      <c r="DO12" s="38" t="str">
        <f t="shared" si="130"/>
        <v/>
      </c>
      <c r="DP12" s="38" t="str">
        <f t="shared" si="131"/>
        <v/>
      </c>
      <c r="DQ12" s="38" t="str">
        <f t="shared" si="132"/>
        <v/>
      </c>
      <c r="DR12" s="38" t="str">
        <f t="shared" si="133"/>
        <v/>
      </c>
      <c r="DS12" s="38" t="str">
        <f t="shared" si="134"/>
        <v/>
      </c>
    </row>
    <row r="13" spans="1:128" x14ac:dyDescent="0.25">
      <c r="A13" s="18">
        <f t="shared" si="135"/>
        <v>9</v>
      </c>
      <c r="B13" s="6">
        <v>0.73263888888888884</v>
      </c>
      <c r="C13" s="7">
        <v>0.76041666666666663</v>
      </c>
      <c r="D13" s="7">
        <v>0.74791666666666667</v>
      </c>
      <c r="E13" s="7">
        <v>0.77569444444444446</v>
      </c>
      <c r="F13" s="7">
        <v>0.76388888888888884</v>
      </c>
      <c r="G13" s="7" t="s">
        <v>25</v>
      </c>
      <c r="H13" s="7">
        <v>0.63888888888888895</v>
      </c>
      <c r="I13" s="7">
        <v>0.66875000000000007</v>
      </c>
      <c r="J13" s="7">
        <v>0.78472222222222221</v>
      </c>
      <c r="K13" s="7" t="s">
        <v>25</v>
      </c>
      <c r="L13" s="7">
        <v>0.7729166666666667</v>
      </c>
      <c r="M13" s="7" t="s">
        <v>25</v>
      </c>
      <c r="N13" s="7">
        <v>0.79583333333333339</v>
      </c>
      <c r="O13" s="7" t="s">
        <v>25</v>
      </c>
      <c r="P13" s="7">
        <v>0.8125</v>
      </c>
      <c r="Q13" s="7" t="s">
        <v>41</v>
      </c>
      <c r="R13" s="7">
        <v>0.81944444444444453</v>
      </c>
      <c r="S13" s="7" t="s">
        <v>25</v>
      </c>
      <c r="T13" s="7">
        <v>0.69027777777777777</v>
      </c>
      <c r="U13" s="7">
        <v>0.71805555555555556</v>
      </c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8"/>
      <c r="BA13" s="33">
        <v>0.84861111111111109</v>
      </c>
      <c r="BB13" s="21" t="s">
        <v>26</v>
      </c>
      <c r="BC13" s="21">
        <v>6</v>
      </c>
      <c r="BE13" s="33"/>
      <c r="BF13" s="21"/>
      <c r="BG13" s="21"/>
      <c r="BV13" s="38" t="str">
        <f t="shared" si="92"/>
        <v>{"carro":"1", "inicio":"1055","fim":"1094","sentido":"I","tipo":"1","origem_id":"3","destino_id":"6"},</v>
      </c>
      <c r="BW13" s="38" t="str">
        <f t="shared" si="93"/>
        <v>{"carro":"1", "inicio":"1095","fim":"1132","sentido":"V","tipo":"1","origem_id":"6","destino_id":"3"},</v>
      </c>
      <c r="BX13" s="38" t="str">
        <f t="shared" si="94"/>
        <v>{"carro":"2", "inicio":"1077","fim":"1116","sentido":"I","tipo":"1","origem_id":"3","destino_id":"6"},</v>
      </c>
      <c r="BY13" s="38" t="str">
        <f t="shared" si="93"/>
        <v>{"carro":"2", "inicio":"1117","fim":"1164","sentido":"V","tipo":"1","origem_id":"6","destino_id":"3"},</v>
      </c>
      <c r="BZ13" s="38" t="str">
        <f t="shared" si="95"/>
        <v/>
      </c>
      <c r="CA13" s="38" t="str">
        <f t="shared" si="93"/>
        <v/>
      </c>
      <c r="CB13" s="38" t="str">
        <f t="shared" si="96"/>
        <v>{"carro":"4", "inicio":"920","fim":"962","sentido":"I","tipo":"1","origem_id":"3","destino_id":"6"},</v>
      </c>
      <c r="CC13" s="38" t="str">
        <f t="shared" si="93"/>
        <v>{"carro":"4", "inicio":"963","fim":"1012","sentido":"V","tipo":"1","origem_id":"6","destino_id":"3"},</v>
      </c>
      <c r="CD13" s="38" t="str">
        <f t="shared" si="97"/>
        <v/>
      </c>
      <c r="CE13" s="38" t="str">
        <f t="shared" si="93"/>
        <v/>
      </c>
      <c r="CF13" s="38" t="str">
        <f t="shared" si="98"/>
        <v/>
      </c>
      <c r="CG13" s="38" t="str">
        <f t="shared" si="93"/>
        <v/>
      </c>
      <c r="CH13" s="38" t="str">
        <f t="shared" si="99"/>
        <v/>
      </c>
      <c r="CI13" s="38" t="str">
        <f t="shared" si="93"/>
        <v/>
      </c>
      <c r="CJ13" s="38" t="str">
        <f t="shared" si="100"/>
        <v/>
      </c>
      <c r="CK13" s="38" t="str">
        <f t="shared" si="136"/>
        <v/>
      </c>
      <c r="CL13" s="38" t="str">
        <f t="shared" si="101"/>
        <v/>
      </c>
      <c r="CM13" s="38" t="str">
        <f t="shared" si="102"/>
        <v/>
      </c>
      <c r="CN13" s="38" t="str">
        <f t="shared" si="103"/>
        <v>{"carro":"10", "inicio":"994","fim":"1033","sentido":"I","tipo":"1","origem_id":"3","destino_id":"6"},</v>
      </c>
      <c r="CO13" s="38" t="str">
        <f t="shared" si="104"/>
        <v>{"carro":"10", "inicio":"1034","fim":"1085","sentido":"V","tipo":"1","origem_id":"6","destino_id":"3"},</v>
      </c>
      <c r="CP13" s="38" t="str">
        <f t="shared" si="105"/>
        <v/>
      </c>
      <c r="CQ13" s="38" t="str">
        <f t="shared" si="106"/>
        <v/>
      </c>
      <c r="CR13" s="38" t="str">
        <f t="shared" si="107"/>
        <v/>
      </c>
      <c r="CS13" s="38" t="str">
        <f t="shared" si="108"/>
        <v/>
      </c>
      <c r="CT13" s="38" t="str">
        <f t="shared" si="109"/>
        <v/>
      </c>
      <c r="CU13" s="38" t="str">
        <f t="shared" si="110"/>
        <v/>
      </c>
      <c r="CV13" s="38" t="str">
        <f t="shared" si="111"/>
        <v/>
      </c>
      <c r="CW13" s="38" t="str">
        <f t="shared" si="112"/>
        <v/>
      </c>
      <c r="CX13" s="38" t="str">
        <f t="shared" si="113"/>
        <v/>
      </c>
      <c r="CY13" s="38" t="str">
        <f t="shared" si="114"/>
        <v/>
      </c>
      <c r="CZ13" s="38" t="str">
        <f t="shared" si="115"/>
        <v/>
      </c>
      <c r="DA13" s="38" t="str">
        <f t="shared" si="116"/>
        <v/>
      </c>
      <c r="DB13" s="38" t="str">
        <f t="shared" si="117"/>
        <v/>
      </c>
      <c r="DC13" s="38" t="str">
        <f t="shared" si="118"/>
        <v/>
      </c>
      <c r="DD13" s="38" t="str">
        <f t="shared" si="119"/>
        <v/>
      </c>
      <c r="DE13" s="38" t="str">
        <f t="shared" si="120"/>
        <v/>
      </c>
      <c r="DF13" s="38" t="str">
        <f t="shared" si="121"/>
        <v/>
      </c>
      <c r="DG13" s="38" t="str">
        <f t="shared" si="122"/>
        <v/>
      </c>
      <c r="DH13" s="38" t="str">
        <f t="shared" si="123"/>
        <v/>
      </c>
      <c r="DI13" s="38" t="str">
        <f t="shared" si="124"/>
        <v/>
      </c>
      <c r="DJ13" s="38" t="str">
        <f t="shared" si="125"/>
        <v/>
      </c>
      <c r="DK13" s="38" t="str">
        <f t="shared" si="126"/>
        <v/>
      </c>
      <c r="DL13" s="38" t="str">
        <f t="shared" si="127"/>
        <v/>
      </c>
      <c r="DM13" s="38" t="str">
        <f t="shared" si="128"/>
        <v/>
      </c>
      <c r="DN13" s="38" t="str">
        <f t="shared" si="129"/>
        <v/>
      </c>
      <c r="DO13" s="38" t="str">
        <f t="shared" si="130"/>
        <v/>
      </c>
      <c r="DP13" s="38" t="str">
        <f t="shared" si="131"/>
        <v/>
      </c>
      <c r="DQ13" s="38" t="str">
        <f t="shared" si="132"/>
        <v/>
      </c>
      <c r="DR13" s="38" t="str">
        <f t="shared" si="133"/>
        <v/>
      </c>
      <c r="DS13" s="38" t="str">
        <f t="shared" si="134"/>
        <v/>
      </c>
    </row>
    <row r="14" spans="1:128" x14ac:dyDescent="0.25">
      <c r="A14" s="18">
        <f t="shared" si="135"/>
        <v>10</v>
      </c>
      <c r="B14" s="6">
        <v>0.79305555555555562</v>
      </c>
      <c r="C14" s="7">
        <v>0.8208333333333333</v>
      </c>
      <c r="D14" s="7">
        <v>0.81527777777777777</v>
      </c>
      <c r="E14" s="7">
        <v>0.84305555555555556</v>
      </c>
      <c r="F14" s="7"/>
      <c r="G14" s="7"/>
      <c r="H14" s="7">
        <v>0.70972222222222225</v>
      </c>
      <c r="I14" s="7">
        <v>0.73749999999999993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>
        <v>0.75416666666666676</v>
      </c>
      <c r="U14" s="7" t="s">
        <v>25</v>
      </c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8"/>
      <c r="BA14" s="33">
        <v>0.97222222222222221</v>
      </c>
      <c r="BB14" s="21" t="s">
        <v>26</v>
      </c>
      <c r="BC14" s="21">
        <v>6</v>
      </c>
      <c r="BE14" s="33"/>
      <c r="BF14" s="21"/>
      <c r="BG14" s="21"/>
      <c r="BV14" s="38" t="str">
        <f t="shared" si="92"/>
        <v>{"carro":"1", "inicio":"1142","fim":"1181","sentido":"I","tipo":"1","origem_id":"3","destino_id":"6"},</v>
      </c>
      <c r="BW14" s="38" t="str">
        <f t="shared" si="93"/>
        <v>{"carro":"1", "inicio":"1182","fim":"1221","sentido":"V","tipo":"1","origem_id":"6","destino_id":"3"},</v>
      </c>
      <c r="BX14" s="38" t="str">
        <f t="shared" si="94"/>
        <v>{"carro":"2", "inicio":"1174","fim":"1213","sentido":"I","tipo":"1","origem_id":"3","destino_id":"6"},</v>
      </c>
      <c r="BY14" s="38" t="str">
        <f t="shared" si="93"/>
        <v>{"carro":"2", "inicio":"1214","fim":"1245","sentido":"V","tipo":"1","origem_id":"6","destino_id":"3"},</v>
      </c>
      <c r="BZ14" s="38" t="str">
        <f t="shared" si="95"/>
        <v/>
      </c>
      <c r="CA14" s="38" t="str">
        <f t="shared" si="93"/>
        <v/>
      </c>
      <c r="CB14" s="38" t="str">
        <f t="shared" si="96"/>
        <v>{"carro":"4", "inicio":"1022","fim":"1061","sentido":"I","tipo":"1","origem_id":"3","destino_id":"6"},</v>
      </c>
      <c r="CC14" s="38" t="str">
        <f t="shared" si="93"/>
        <v>{"carro":"4", "inicio":"1062","fim":"1100","sentido":"V","tipo":"1","origem_id":"6","destino_id":"3"},</v>
      </c>
      <c r="CD14" s="38" t="str">
        <f t="shared" si="97"/>
        <v/>
      </c>
      <c r="CE14" s="38" t="str">
        <f t="shared" si="93"/>
        <v/>
      </c>
      <c r="CF14" s="38" t="str">
        <f t="shared" si="98"/>
        <v/>
      </c>
      <c r="CG14" s="38" t="str">
        <f t="shared" si="93"/>
        <v/>
      </c>
      <c r="CH14" s="38" t="str">
        <f t="shared" si="99"/>
        <v/>
      </c>
      <c r="CI14" s="38" t="str">
        <f t="shared" si="93"/>
        <v/>
      </c>
      <c r="CJ14" s="38" t="str">
        <f t="shared" si="100"/>
        <v/>
      </c>
      <c r="CK14" s="38" t="str">
        <f t="shared" si="136"/>
        <v/>
      </c>
      <c r="CL14" s="38" t="str">
        <f t="shared" si="101"/>
        <v/>
      </c>
      <c r="CM14" s="38" t="str">
        <f t="shared" si="102"/>
        <v/>
      </c>
      <c r="CN14" s="38" t="str">
        <f t="shared" si="103"/>
        <v/>
      </c>
      <c r="CO14" s="38" t="str">
        <f t="shared" si="104"/>
        <v/>
      </c>
      <c r="CP14" s="38" t="str">
        <f t="shared" si="105"/>
        <v/>
      </c>
      <c r="CQ14" s="38" t="str">
        <f t="shared" si="106"/>
        <v/>
      </c>
      <c r="CR14" s="38" t="str">
        <f t="shared" si="107"/>
        <v/>
      </c>
      <c r="CS14" s="38" t="str">
        <f t="shared" si="108"/>
        <v/>
      </c>
      <c r="CT14" s="38" t="str">
        <f t="shared" si="109"/>
        <v/>
      </c>
      <c r="CU14" s="38" t="str">
        <f t="shared" si="110"/>
        <v/>
      </c>
      <c r="CV14" s="38" t="str">
        <f t="shared" si="111"/>
        <v/>
      </c>
      <c r="CW14" s="38" t="str">
        <f t="shared" si="112"/>
        <v/>
      </c>
      <c r="CX14" s="38" t="str">
        <f t="shared" si="113"/>
        <v/>
      </c>
      <c r="CY14" s="38" t="str">
        <f t="shared" si="114"/>
        <v/>
      </c>
      <c r="CZ14" s="38" t="str">
        <f t="shared" si="115"/>
        <v/>
      </c>
      <c r="DA14" s="38" t="str">
        <f t="shared" si="116"/>
        <v/>
      </c>
      <c r="DB14" s="38" t="str">
        <f t="shared" si="117"/>
        <v/>
      </c>
      <c r="DC14" s="38" t="str">
        <f t="shared" si="118"/>
        <v/>
      </c>
      <c r="DD14" s="38" t="str">
        <f t="shared" si="119"/>
        <v/>
      </c>
      <c r="DE14" s="38" t="str">
        <f t="shared" si="120"/>
        <v/>
      </c>
      <c r="DF14" s="38" t="str">
        <f t="shared" si="121"/>
        <v/>
      </c>
      <c r="DG14" s="38" t="str">
        <f t="shared" si="122"/>
        <v/>
      </c>
      <c r="DH14" s="38" t="str">
        <f t="shared" si="123"/>
        <v/>
      </c>
      <c r="DI14" s="38" t="str">
        <f t="shared" si="124"/>
        <v/>
      </c>
      <c r="DJ14" s="38" t="str">
        <f t="shared" si="125"/>
        <v/>
      </c>
      <c r="DK14" s="38" t="str">
        <f t="shared" si="126"/>
        <v/>
      </c>
      <c r="DL14" s="38" t="str">
        <f t="shared" si="127"/>
        <v/>
      </c>
      <c r="DM14" s="38" t="str">
        <f t="shared" si="128"/>
        <v/>
      </c>
      <c r="DN14" s="38" t="str">
        <f t="shared" si="129"/>
        <v/>
      </c>
      <c r="DO14" s="38" t="str">
        <f t="shared" si="130"/>
        <v/>
      </c>
      <c r="DP14" s="38" t="str">
        <f t="shared" si="131"/>
        <v/>
      </c>
      <c r="DQ14" s="38" t="str">
        <f t="shared" si="132"/>
        <v/>
      </c>
      <c r="DR14" s="38" t="str">
        <f t="shared" si="133"/>
        <v/>
      </c>
      <c r="DS14" s="38" t="str">
        <f t="shared" si="134"/>
        <v/>
      </c>
    </row>
    <row r="15" spans="1:128" x14ac:dyDescent="0.25">
      <c r="A15" s="18">
        <f t="shared" si="135"/>
        <v>11</v>
      </c>
      <c r="B15" s="6">
        <v>0.84861111111111109</v>
      </c>
      <c r="C15" s="7" t="s">
        <v>25</v>
      </c>
      <c r="D15" s="7">
        <v>0.87152777777777779</v>
      </c>
      <c r="E15" s="7">
        <v>0.89583333333333337</v>
      </c>
      <c r="F15" s="7"/>
      <c r="G15" s="7"/>
      <c r="H15" s="7">
        <v>0.77083333333333337</v>
      </c>
      <c r="I15" s="7">
        <v>0.79861111111111116</v>
      </c>
      <c r="J15" s="7"/>
      <c r="K15" s="7"/>
      <c r="L15" s="7"/>
      <c r="M15" s="7"/>
      <c r="N15" s="7"/>
      <c r="O15" s="7"/>
      <c r="P15" s="7">
        <v>0.89236111111111116</v>
      </c>
      <c r="Q15" s="7">
        <v>0.91527777777777775</v>
      </c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8"/>
      <c r="BA15" s="33">
        <v>0.25347222222222221</v>
      </c>
      <c r="BB15" s="21" t="s">
        <v>30</v>
      </c>
      <c r="BC15" s="21">
        <v>9</v>
      </c>
      <c r="BE15" s="33"/>
      <c r="BF15" s="21"/>
      <c r="BG15" s="21"/>
      <c r="BJ15" s="53"/>
      <c r="BV15" s="38" t="str">
        <f t="shared" si="92"/>
        <v>{"carro":"1", "inicio":"1222","fim":"1232","sentido":"I","tipo":"6"},</v>
      </c>
      <c r="BW15" s="38" t="str">
        <f t="shared" si="93"/>
        <v/>
      </c>
      <c r="BX15" s="38" t="str">
        <f t="shared" si="94"/>
        <v>{"carro":"2", "inicio":"1255","fim":"1289","sentido":"I","tipo":"1","origem_id":"3","destino_id":"6"},</v>
      </c>
      <c r="BY15" s="38" t="str">
        <f t="shared" si="93"/>
        <v>{"carro":"2", "inicio":"1290","fim":"1315","sentido":"V","tipo":"1","origem_id":"6","destino_id":"3"},</v>
      </c>
      <c r="BZ15" s="38" t="str">
        <f t="shared" si="95"/>
        <v/>
      </c>
      <c r="CA15" s="38" t="str">
        <f t="shared" si="93"/>
        <v/>
      </c>
      <c r="CB15" s="38" t="str">
        <f t="shared" si="96"/>
        <v>{"carro":"4", "inicio":"1110","fim":"1149","sentido":"I","tipo":"1","origem_id":"3","destino_id":"6"},</v>
      </c>
      <c r="CC15" s="38" t="str">
        <f t="shared" si="93"/>
        <v>{"carro":"4", "inicio":"1150","fim":"1204","sentido":"V","tipo":"1","origem_id":"6","destino_id":"3"},</v>
      </c>
      <c r="CD15" s="38" t="str">
        <f t="shared" si="97"/>
        <v/>
      </c>
      <c r="CE15" s="38" t="str">
        <f t="shared" si="93"/>
        <v/>
      </c>
      <c r="CF15" s="38" t="str">
        <f t="shared" si="98"/>
        <v/>
      </c>
      <c r="CG15" s="38" t="str">
        <f t="shared" si="93"/>
        <v/>
      </c>
      <c r="CH15" s="38" t="str">
        <f t="shared" si="99"/>
        <v/>
      </c>
      <c r="CI15" s="38" t="str">
        <f t="shared" si="93"/>
        <v/>
      </c>
      <c r="CJ15" s="38" t="str">
        <f t="shared" si="100"/>
        <v>{"carro":"8", "inicio":"1285","fim":"1317","sentido":"I","tipo":"1","origem_id":"3","destino_id":"6"},</v>
      </c>
      <c r="CK15" s="38" t="str">
        <f t="shared" si="136"/>
        <v>{"carro":"8", "inicio":"1318","fim":"1345","sentido":"V","tipo":"1","origem_id":"6","destino_id":"3"},</v>
      </c>
      <c r="CL15" s="38" t="str">
        <f t="shared" si="101"/>
        <v/>
      </c>
      <c r="CM15" s="38" t="str">
        <f t="shared" si="102"/>
        <v/>
      </c>
      <c r="CN15" s="38" t="str">
        <f t="shared" si="103"/>
        <v/>
      </c>
      <c r="CO15" s="38" t="str">
        <f t="shared" si="104"/>
        <v/>
      </c>
      <c r="CP15" s="38" t="str">
        <f t="shared" si="105"/>
        <v/>
      </c>
      <c r="CQ15" s="38" t="str">
        <f t="shared" si="106"/>
        <v/>
      </c>
      <c r="CR15" s="38" t="str">
        <f t="shared" si="107"/>
        <v/>
      </c>
      <c r="CS15" s="38" t="str">
        <f t="shared" si="108"/>
        <v/>
      </c>
      <c r="CT15" s="38" t="str">
        <f t="shared" si="109"/>
        <v/>
      </c>
      <c r="CU15" s="38" t="str">
        <f t="shared" si="110"/>
        <v/>
      </c>
      <c r="CV15" s="38" t="str">
        <f t="shared" si="111"/>
        <v/>
      </c>
      <c r="CW15" s="38" t="str">
        <f t="shared" si="112"/>
        <v/>
      </c>
      <c r="CX15" s="38" t="str">
        <f t="shared" si="113"/>
        <v/>
      </c>
      <c r="CY15" s="38" t="str">
        <f t="shared" si="114"/>
        <v/>
      </c>
      <c r="CZ15" s="38" t="str">
        <f t="shared" si="115"/>
        <v/>
      </c>
      <c r="DA15" s="38" t="str">
        <f t="shared" si="116"/>
        <v/>
      </c>
      <c r="DB15" s="38" t="str">
        <f t="shared" si="117"/>
        <v/>
      </c>
      <c r="DC15" s="38" t="str">
        <f t="shared" si="118"/>
        <v/>
      </c>
      <c r="DD15" s="38" t="str">
        <f t="shared" si="119"/>
        <v/>
      </c>
      <c r="DE15" s="38" t="str">
        <f t="shared" si="120"/>
        <v/>
      </c>
      <c r="DF15" s="38" t="str">
        <f t="shared" si="121"/>
        <v/>
      </c>
      <c r="DG15" s="38" t="str">
        <f t="shared" si="122"/>
        <v/>
      </c>
      <c r="DH15" s="38" t="str">
        <f t="shared" si="123"/>
        <v/>
      </c>
      <c r="DI15" s="38" t="str">
        <f t="shared" si="124"/>
        <v/>
      </c>
      <c r="DJ15" s="38" t="str">
        <f t="shared" si="125"/>
        <v/>
      </c>
      <c r="DK15" s="38" t="str">
        <f t="shared" si="126"/>
        <v/>
      </c>
      <c r="DL15" s="38" t="str">
        <f t="shared" si="127"/>
        <v/>
      </c>
      <c r="DM15" s="38" t="str">
        <f t="shared" si="128"/>
        <v/>
      </c>
      <c r="DN15" s="38" t="str">
        <f t="shared" si="129"/>
        <v/>
      </c>
      <c r="DO15" s="38" t="str">
        <f t="shared" si="130"/>
        <v/>
      </c>
      <c r="DP15" s="38" t="str">
        <f t="shared" si="131"/>
        <v/>
      </c>
      <c r="DQ15" s="38" t="str">
        <f t="shared" si="132"/>
        <v/>
      </c>
      <c r="DR15" s="38" t="str">
        <f t="shared" si="133"/>
        <v/>
      </c>
      <c r="DS15" s="38" t="str">
        <f t="shared" si="134"/>
        <v/>
      </c>
    </row>
    <row r="16" spans="1:128" x14ac:dyDescent="0.25">
      <c r="A16" s="18">
        <f t="shared" si="135"/>
        <v>12</v>
      </c>
      <c r="B16" s="6"/>
      <c r="C16" s="7"/>
      <c r="D16" s="7">
        <v>0.92013888888888884</v>
      </c>
      <c r="E16" s="7">
        <v>0.94097222222222221</v>
      </c>
      <c r="F16" s="7"/>
      <c r="G16" s="7"/>
      <c r="H16" s="7">
        <v>0.84305555555555556</v>
      </c>
      <c r="I16" s="7">
        <v>0.8666666666666667</v>
      </c>
      <c r="J16" s="7"/>
      <c r="K16" s="7"/>
      <c r="L16" s="7"/>
      <c r="M16" s="7"/>
      <c r="N16" s="7"/>
      <c r="O16" s="7"/>
      <c r="P16" s="7">
        <v>0.94097222222222221</v>
      </c>
      <c r="Q16" s="7">
        <v>0.96180555555555547</v>
      </c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8"/>
      <c r="BA16" s="33"/>
      <c r="BB16" s="21"/>
      <c r="BC16" s="21"/>
      <c r="BE16" s="33"/>
      <c r="BF16" s="21"/>
      <c r="BG16" s="21"/>
      <c r="BV16" s="38" t="str">
        <f t="shared" si="92"/>
        <v/>
      </c>
      <c r="BW16" s="38" t="str">
        <f t="shared" si="93"/>
        <v/>
      </c>
      <c r="BX16" s="38" t="str">
        <f t="shared" si="94"/>
        <v>{"carro":"2", "inicio":"1325","fim":"1354","sentido":"I","tipo":"1","origem_id":"3","destino_id":"6"},</v>
      </c>
      <c r="BY16" s="38" t="str">
        <f t="shared" si="93"/>
        <v>{"carro":"2", "inicio":"1355","fim":"1399","sentido":"V","tipo":"1","origem_id":"6","destino_id":"3"},</v>
      </c>
      <c r="BZ16" s="38" t="str">
        <f t="shared" si="95"/>
        <v/>
      </c>
      <c r="CA16" s="38" t="str">
        <f t="shared" si="93"/>
        <v/>
      </c>
      <c r="CB16" s="38" t="str">
        <f t="shared" si="96"/>
        <v>{"carro":"4", "inicio":"1214","fim":"1247","sentido":"I","tipo":"1","origem_id":"3","destino_id":"6"},</v>
      </c>
      <c r="CC16" s="38" t="str">
        <f t="shared" si="93"/>
        <v>{"carro":"4", "inicio":"1248","fim":"1278","sentido":"V","tipo":"1","origem_id":"6","destino_id":"3"},</v>
      </c>
      <c r="CD16" s="38" t="str">
        <f t="shared" si="97"/>
        <v/>
      </c>
      <c r="CE16" s="38" t="str">
        <f t="shared" si="93"/>
        <v/>
      </c>
      <c r="CF16" s="38" t="str">
        <f t="shared" si="98"/>
        <v/>
      </c>
      <c r="CG16" s="38" t="str">
        <f t="shared" si="93"/>
        <v/>
      </c>
      <c r="CH16" s="38" t="str">
        <f t="shared" si="99"/>
        <v/>
      </c>
      <c r="CI16" s="38" t="str">
        <f t="shared" si="93"/>
        <v/>
      </c>
      <c r="CJ16" s="38" t="str">
        <f t="shared" si="100"/>
        <v>{"carro":"8", "inicio":"1355","fim":"1384","sentido":"I","tipo":"1","origem_id":"3","destino_id":"6"},</v>
      </c>
      <c r="CK16" s="38" t="str">
        <f t="shared" si="136"/>
        <v>{"carro":"8", "inicio":"1385","fim":"1424","sentido":"V","tipo":"1","origem_id":"6","destino_id":"3"},</v>
      </c>
      <c r="CL16" s="38" t="str">
        <f t="shared" si="101"/>
        <v/>
      </c>
      <c r="CM16" s="38" t="str">
        <f t="shared" si="102"/>
        <v/>
      </c>
      <c r="CN16" s="38" t="str">
        <f t="shared" si="103"/>
        <v/>
      </c>
      <c r="CO16" s="38" t="str">
        <f t="shared" si="104"/>
        <v/>
      </c>
      <c r="CP16" s="38" t="str">
        <f t="shared" si="105"/>
        <v/>
      </c>
      <c r="CQ16" s="38" t="str">
        <f t="shared" si="106"/>
        <v/>
      </c>
      <c r="CR16" s="38" t="str">
        <f t="shared" si="107"/>
        <v/>
      </c>
      <c r="CS16" s="38" t="str">
        <f t="shared" si="108"/>
        <v/>
      </c>
      <c r="CT16" s="38" t="str">
        <f t="shared" si="109"/>
        <v/>
      </c>
      <c r="CU16" s="38" t="str">
        <f t="shared" si="110"/>
        <v/>
      </c>
      <c r="CV16" s="38" t="str">
        <f t="shared" si="111"/>
        <v/>
      </c>
      <c r="CW16" s="38" t="str">
        <f t="shared" si="112"/>
        <v/>
      </c>
      <c r="CX16" s="38" t="str">
        <f t="shared" si="113"/>
        <v/>
      </c>
      <c r="CY16" s="38" t="str">
        <f t="shared" si="114"/>
        <v/>
      </c>
      <c r="CZ16" s="38" t="str">
        <f t="shared" si="115"/>
        <v/>
      </c>
      <c r="DA16" s="38" t="str">
        <f t="shared" si="116"/>
        <v/>
      </c>
      <c r="DB16" s="38" t="str">
        <f t="shared" si="117"/>
        <v/>
      </c>
      <c r="DC16" s="38" t="str">
        <f t="shared" si="118"/>
        <v/>
      </c>
      <c r="DD16" s="38" t="str">
        <f t="shared" si="119"/>
        <v/>
      </c>
      <c r="DE16" s="38" t="str">
        <f t="shared" si="120"/>
        <v/>
      </c>
      <c r="DF16" s="38" t="str">
        <f t="shared" si="121"/>
        <v/>
      </c>
      <c r="DG16" s="38" t="str">
        <f t="shared" si="122"/>
        <v/>
      </c>
      <c r="DH16" s="38" t="str">
        <f t="shared" si="123"/>
        <v/>
      </c>
      <c r="DI16" s="38" t="str">
        <f t="shared" si="124"/>
        <v/>
      </c>
      <c r="DJ16" s="38" t="str">
        <f t="shared" si="125"/>
        <v/>
      </c>
      <c r="DK16" s="38" t="str">
        <f t="shared" si="126"/>
        <v/>
      </c>
      <c r="DL16" s="38" t="str">
        <f t="shared" si="127"/>
        <v/>
      </c>
      <c r="DM16" s="38" t="str">
        <f t="shared" si="128"/>
        <v/>
      </c>
      <c r="DN16" s="38" t="str">
        <f t="shared" si="129"/>
        <v/>
      </c>
      <c r="DO16" s="38" t="str">
        <f t="shared" si="130"/>
        <v/>
      </c>
      <c r="DP16" s="38" t="str">
        <f t="shared" si="131"/>
        <v/>
      </c>
      <c r="DQ16" s="38" t="str">
        <f t="shared" si="132"/>
        <v/>
      </c>
      <c r="DR16" s="38" t="str">
        <f t="shared" si="133"/>
        <v/>
      </c>
      <c r="DS16" s="38" t="str">
        <f t="shared" si="134"/>
        <v/>
      </c>
    </row>
    <row r="17" spans="1:123" x14ac:dyDescent="0.25">
      <c r="A17" s="18">
        <f t="shared" si="135"/>
        <v>13</v>
      </c>
      <c r="B17" s="6"/>
      <c r="C17" s="7"/>
      <c r="D17" s="7">
        <v>0.97222222222222221</v>
      </c>
      <c r="E17" s="7" t="s">
        <v>25</v>
      </c>
      <c r="F17" s="7"/>
      <c r="G17" s="7"/>
      <c r="H17" s="7">
        <v>0.8881944444444444</v>
      </c>
      <c r="I17" s="7" t="s">
        <v>25</v>
      </c>
      <c r="J17" s="7"/>
      <c r="K17" s="7"/>
      <c r="L17" s="7"/>
      <c r="M17" s="7"/>
      <c r="N17" s="7"/>
      <c r="O17" s="7"/>
      <c r="P17" s="7">
        <v>0.98958333333333337</v>
      </c>
      <c r="Q17" s="7" t="s">
        <v>25</v>
      </c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8"/>
      <c r="BA17" s="33"/>
      <c r="BB17" s="21"/>
      <c r="BC17" s="21"/>
      <c r="BE17" s="33"/>
      <c r="BF17" s="21"/>
      <c r="BG17" s="21"/>
      <c r="BV17" s="38" t="str">
        <f t="shared" si="92"/>
        <v/>
      </c>
      <c r="BW17" s="38" t="str">
        <f t="shared" si="93"/>
        <v/>
      </c>
      <c r="BX17" s="38" t="str">
        <f t="shared" si="94"/>
        <v>{"carro":"2", "inicio":"1400","fim":"1410","sentido":"I","tipo":"6"},</v>
      </c>
      <c r="BY17" s="38" t="str">
        <f t="shared" si="93"/>
        <v/>
      </c>
      <c r="BZ17" s="38" t="str">
        <f t="shared" si="95"/>
        <v/>
      </c>
      <c r="CA17" s="38" t="str">
        <f t="shared" si="93"/>
        <v/>
      </c>
      <c r="CB17" s="38" t="str">
        <f t="shared" si="96"/>
        <v/>
      </c>
      <c r="CC17" s="38" t="str">
        <f t="shared" si="93"/>
        <v/>
      </c>
      <c r="CD17" s="38" t="str">
        <f t="shared" si="97"/>
        <v/>
      </c>
      <c r="CE17" s="38" t="str">
        <f t="shared" si="93"/>
        <v/>
      </c>
      <c r="CF17" s="38" t="str">
        <f t="shared" si="98"/>
        <v/>
      </c>
      <c r="CG17" s="38" t="str">
        <f t="shared" si="93"/>
        <v/>
      </c>
      <c r="CH17" s="38" t="str">
        <f t="shared" si="99"/>
        <v/>
      </c>
      <c r="CI17" s="38" t="str">
        <f t="shared" si="93"/>
        <v/>
      </c>
      <c r="CJ17" s="38" t="str">
        <f t="shared" si="100"/>
        <v/>
      </c>
      <c r="CK17" s="38" t="str">
        <f t="shared" si="136"/>
        <v/>
      </c>
      <c r="CL17" s="38" t="str">
        <f t="shared" si="101"/>
        <v/>
      </c>
      <c r="CM17" s="38" t="str">
        <f t="shared" si="102"/>
        <v/>
      </c>
      <c r="CN17" s="38" t="str">
        <f t="shared" si="103"/>
        <v/>
      </c>
      <c r="CO17" s="38" t="str">
        <f t="shared" si="104"/>
        <v/>
      </c>
      <c r="CP17" s="38" t="str">
        <f t="shared" si="105"/>
        <v/>
      </c>
      <c r="CQ17" s="38" t="str">
        <f t="shared" si="106"/>
        <v/>
      </c>
      <c r="CR17" s="38" t="str">
        <f t="shared" si="107"/>
        <v/>
      </c>
      <c r="CS17" s="38" t="str">
        <f t="shared" si="108"/>
        <v/>
      </c>
      <c r="CT17" s="38" t="str">
        <f t="shared" si="109"/>
        <v/>
      </c>
      <c r="CU17" s="38" t="str">
        <f t="shared" si="110"/>
        <v/>
      </c>
      <c r="CV17" s="38" t="str">
        <f t="shared" si="111"/>
        <v/>
      </c>
      <c r="CW17" s="38" t="str">
        <f t="shared" si="112"/>
        <v/>
      </c>
      <c r="CX17" s="38" t="str">
        <f t="shared" si="113"/>
        <v/>
      </c>
      <c r="CY17" s="38" t="str">
        <f t="shared" si="114"/>
        <v/>
      </c>
      <c r="CZ17" s="38" t="str">
        <f t="shared" si="115"/>
        <v/>
      </c>
      <c r="DA17" s="38" t="str">
        <f t="shared" si="116"/>
        <v/>
      </c>
      <c r="DB17" s="38" t="str">
        <f t="shared" si="117"/>
        <v/>
      </c>
      <c r="DC17" s="38" t="str">
        <f t="shared" si="118"/>
        <v/>
      </c>
      <c r="DD17" s="38" t="str">
        <f t="shared" si="119"/>
        <v/>
      </c>
      <c r="DE17" s="38" t="str">
        <f t="shared" si="120"/>
        <v/>
      </c>
      <c r="DF17" s="38" t="str">
        <f t="shared" si="121"/>
        <v/>
      </c>
      <c r="DG17" s="38" t="str">
        <f t="shared" si="122"/>
        <v/>
      </c>
      <c r="DH17" s="38" t="str">
        <f t="shared" si="123"/>
        <v/>
      </c>
      <c r="DI17" s="38" t="str">
        <f t="shared" si="124"/>
        <v/>
      </c>
      <c r="DJ17" s="38" t="str">
        <f t="shared" si="125"/>
        <v/>
      </c>
      <c r="DK17" s="38" t="str">
        <f t="shared" si="126"/>
        <v/>
      </c>
      <c r="DL17" s="38" t="str">
        <f t="shared" si="127"/>
        <v/>
      </c>
      <c r="DM17" s="38" t="str">
        <f t="shared" si="128"/>
        <v/>
      </c>
      <c r="DN17" s="38" t="str">
        <f t="shared" si="129"/>
        <v/>
      </c>
      <c r="DO17" s="38" t="str">
        <f t="shared" si="130"/>
        <v/>
      </c>
      <c r="DP17" s="38" t="str">
        <f t="shared" si="131"/>
        <v/>
      </c>
      <c r="DQ17" s="38" t="str">
        <f t="shared" si="132"/>
        <v/>
      </c>
      <c r="DR17" s="38" t="str">
        <f t="shared" si="133"/>
        <v/>
      </c>
      <c r="DS17" s="38" t="str">
        <f t="shared" si="134"/>
        <v/>
      </c>
    </row>
    <row r="18" spans="1:123" x14ac:dyDescent="0.25">
      <c r="A18" s="18">
        <f t="shared" si="135"/>
        <v>14</v>
      </c>
      <c r="B18" s="6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8"/>
      <c r="BA18" s="33"/>
      <c r="BB18" s="21"/>
      <c r="BC18" s="21"/>
      <c r="BE18" s="33"/>
      <c r="BF18" s="21"/>
      <c r="BG18" s="21"/>
      <c r="BV18" s="38" t="str">
        <f t="shared" si="92"/>
        <v/>
      </c>
      <c r="BW18" s="38" t="str">
        <f t="shared" si="93"/>
        <v/>
      </c>
      <c r="BX18" s="38" t="str">
        <f t="shared" si="94"/>
        <v/>
      </c>
      <c r="BY18" s="38" t="str">
        <f t="shared" si="93"/>
        <v/>
      </c>
      <c r="BZ18" s="38" t="str">
        <f t="shared" si="95"/>
        <v/>
      </c>
      <c r="CA18" s="38" t="str">
        <f t="shared" si="93"/>
        <v/>
      </c>
      <c r="CB18" s="38" t="str">
        <f t="shared" si="96"/>
        <v/>
      </c>
      <c r="CC18" s="38" t="str">
        <f t="shared" si="93"/>
        <v/>
      </c>
      <c r="CD18" s="38" t="str">
        <f t="shared" si="97"/>
        <v/>
      </c>
      <c r="CE18" s="38" t="str">
        <f t="shared" si="93"/>
        <v/>
      </c>
      <c r="CF18" s="38" t="str">
        <f t="shared" si="98"/>
        <v/>
      </c>
      <c r="CG18" s="38" t="str">
        <f t="shared" si="93"/>
        <v/>
      </c>
      <c r="CH18" s="38" t="str">
        <f t="shared" si="99"/>
        <v/>
      </c>
      <c r="CI18" s="38" t="str">
        <f t="shared" si="93"/>
        <v/>
      </c>
      <c r="CJ18" s="38" t="str">
        <f t="shared" si="100"/>
        <v/>
      </c>
      <c r="CK18" s="38" t="str">
        <f t="shared" si="136"/>
        <v/>
      </c>
      <c r="CL18" s="38" t="str">
        <f t="shared" si="101"/>
        <v/>
      </c>
      <c r="CM18" s="38" t="str">
        <f t="shared" si="102"/>
        <v/>
      </c>
      <c r="CN18" s="38" t="str">
        <f t="shared" si="103"/>
        <v/>
      </c>
      <c r="CO18" s="38" t="str">
        <f t="shared" si="104"/>
        <v/>
      </c>
      <c r="CP18" s="38" t="str">
        <f t="shared" si="105"/>
        <v/>
      </c>
      <c r="CQ18" s="38" t="str">
        <f t="shared" si="106"/>
        <v/>
      </c>
      <c r="CR18" s="38" t="str">
        <f t="shared" si="107"/>
        <v/>
      </c>
      <c r="CS18" s="38" t="str">
        <f t="shared" si="108"/>
        <v/>
      </c>
      <c r="CT18" s="38" t="str">
        <f t="shared" si="109"/>
        <v/>
      </c>
      <c r="CU18" s="38" t="str">
        <f t="shared" si="110"/>
        <v/>
      </c>
      <c r="CV18" s="38" t="str">
        <f t="shared" si="111"/>
        <v/>
      </c>
      <c r="CW18" s="38" t="str">
        <f t="shared" si="112"/>
        <v/>
      </c>
      <c r="CX18" s="38" t="str">
        <f t="shared" si="113"/>
        <v/>
      </c>
      <c r="CY18" s="38" t="str">
        <f t="shared" si="114"/>
        <v/>
      </c>
      <c r="CZ18" s="38" t="str">
        <f t="shared" si="115"/>
        <v/>
      </c>
      <c r="DA18" s="38" t="str">
        <f t="shared" si="116"/>
        <v/>
      </c>
      <c r="DB18" s="38" t="str">
        <f t="shared" si="117"/>
        <v/>
      </c>
      <c r="DC18" s="38" t="str">
        <f t="shared" si="118"/>
        <v/>
      </c>
      <c r="DD18" s="38" t="str">
        <f t="shared" si="119"/>
        <v/>
      </c>
      <c r="DE18" s="38" t="str">
        <f t="shared" si="120"/>
        <v/>
      </c>
      <c r="DF18" s="38" t="str">
        <f t="shared" si="121"/>
        <v/>
      </c>
      <c r="DG18" s="38" t="str">
        <f t="shared" si="122"/>
        <v/>
      </c>
      <c r="DH18" s="38" t="str">
        <f t="shared" si="123"/>
        <v/>
      </c>
      <c r="DI18" s="38" t="str">
        <f t="shared" si="124"/>
        <v/>
      </c>
      <c r="DJ18" s="38" t="str">
        <f t="shared" si="125"/>
        <v/>
      </c>
      <c r="DK18" s="38" t="str">
        <f t="shared" si="126"/>
        <v/>
      </c>
      <c r="DL18" s="38" t="str">
        <f t="shared" si="127"/>
        <v/>
      </c>
      <c r="DM18" s="38" t="str">
        <f t="shared" si="128"/>
        <v/>
      </c>
      <c r="DN18" s="38" t="str">
        <f t="shared" si="129"/>
        <v/>
      </c>
      <c r="DO18" s="38" t="str">
        <f t="shared" si="130"/>
        <v/>
      </c>
      <c r="DP18" s="38" t="str">
        <f t="shared" si="131"/>
        <v/>
      </c>
      <c r="DQ18" s="38" t="str">
        <f t="shared" si="132"/>
        <v/>
      </c>
      <c r="DR18" s="38" t="str">
        <f t="shared" si="133"/>
        <v/>
      </c>
      <c r="DS18" s="38" t="str">
        <f t="shared" si="134"/>
        <v/>
      </c>
    </row>
    <row r="19" spans="1:123" x14ac:dyDescent="0.25">
      <c r="A19" s="18">
        <f t="shared" si="135"/>
        <v>15</v>
      </c>
      <c r="B19" s="6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8"/>
      <c r="BA19" s="33"/>
      <c r="BB19" s="21"/>
      <c r="BC19" s="21"/>
      <c r="BE19" s="33"/>
      <c r="BF19" s="21"/>
      <c r="BG19" s="21"/>
      <c r="BV19" s="38" t="str">
        <f t="shared" si="92"/>
        <v/>
      </c>
      <c r="BW19" s="38" t="str">
        <f t="shared" si="93"/>
        <v/>
      </c>
      <c r="BX19" s="38" t="str">
        <f t="shared" si="94"/>
        <v/>
      </c>
      <c r="BY19" s="38" t="str">
        <f t="shared" si="93"/>
        <v/>
      </c>
      <c r="BZ19" s="38" t="str">
        <f t="shared" si="95"/>
        <v/>
      </c>
      <c r="CA19" s="38" t="str">
        <f t="shared" si="93"/>
        <v/>
      </c>
      <c r="CB19" s="38" t="str">
        <f t="shared" si="96"/>
        <v/>
      </c>
      <c r="CC19" s="38" t="str">
        <f t="shared" si="93"/>
        <v/>
      </c>
      <c r="CD19" s="38" t="str">
        <f t="shared" si="97"/>
        <v/>
      </c>
      <c r="CE19" s="38" t="str">
        <f t="shared" si="93"/>
        <v/>
      </c>
      <c r="CF19" s="38" t="str">
        <f t="shared" si="98"/>
        <v/>
      </c>
      <c r="CG19" s="38" t="str">
        <f t="shared" si="93"/>
        <v/>
      </c>
      <c r="CH19" s="38" t="str">
        <f t="shared" si="99"/>
        <v/>
      </c>
      <c r="CI19" s="38" t="str">
        <f t="shared" si="93"/>
        <v/>
      </c>
      <c r="CJ19" s="38" t="str">
        <f t="shared" si="100"/>
        <v/>
      </c>
      <c r="CK19" s="38" t="str">
        <f t="shared" si="136"/>
        <v/>
      </c>
      <c r="CL19" s="38" t="str">
        <f t="shared" si="101"/>
        <v/>
      </c>
      <c r="CM19" s="38" t="str">
        <f t="shared" si="102"/>
        <v/>
      </c>
      <c r="CN19" s="38" t="str">
        <f t="shared" si="103"/>
        <v/>
      </c>
      <c r="CO19" s="38" t="str">
        <f t="shared" si="104"/>
        <v/>
      </c>
      <c r="CP19" s="38" t="str">
        <f t="shared" si="105"/>
        <v/>
      </c>
      <c r="CQ19" s="38" t="str">
        <f t="shared" si="106"/>
        <v/>
      </c>
      <c r="CR19" s="38" t="str">
        <f t="shared" si="107"/>
        <v/>
      </c>
      <c r="CS19" s="38" t="str">
        <f t="shared" si="108"/>
        <v/>
      </c>
      <c r="CT19" s="38" t="str">
        <f t="shared" si="109"/>
        <v/>
      </c>
      <c r="CU19" s="38" t="str">
        <f t="shared" si="110"/>
        <v/>
      </c>
      <c r="CV19" s="38" t="str">
        <f t="shared" si="111"/>
        <v/>
      </c>
      <c r="CW19" s="38" t="str">
        <f t="shared" si="112"/>
        <v/>
      </c>
      <c r="CX19" s="38" t="str">
        <f t="shared" si="113"/>
        <v/>
      </c>
      <c r="CY19" s="38" t="str">
        <f t="shared" si="114"/>
        <v/>
      </c>
      <c r="CZ19" s="38" t="str">
        <f t="shared" si="115"/>
        <v/>
      </c>
      <c r="DA19" s="38" t="str">
        <f t="shared" si="116"/>
        <v/>
      </c>
      <c r="DB19" s="38" t="str">
        <f t="shared" si="117"/>
        <v/>
      </c>
      <c r="DC19" s="38" t="str">
        <f t="shared" si="118"/>
        <v/>
      </c>
      <c r="DD19" s="38" t="str">
        <f t="shared" si="119"/>
        <v/>
      </c>
      <c r="DE19" s="38" t="str">
        <f t="shared" si="120"/>
        <v/>
      </c>
      <c r="DF19" s="38" t="str">
        <f t="shared" si="121"/>
        <v/>
      </c>
      <c r="DG19" s="38" t="str">
        <f t="shared" si="122"/>
        <v/>
      </c>
      <c r="DH19" s="38" t="str">
        <f t="shared" si="123"/>
        <v/>
      </c>
      <c r="DI19" s="38" t="str">
        <f t="shared" si="124"/>
        <v/>
      </c>
      <c r="DJ19" s="38" t="str">
        <f t="shared" si="125"/>
        <v/>
      </c>
      <c r="DK19" s="38" t="str">
        <f t="shared" si="126"/>
        <v/>
      </c>
      <c r="DL19" s="38" t="str">
        <f t="shared" si="127"/>
        <v/>
      </c>
      <c r="DM19" s="38" t="str">
        <f t="shared" si="128"/>
        <v/>
      </c>
      <c r="DN19" s="38" t="str">
        <f t="shared" si="129"/>
        <v/>
      </c>
      <c r="DO19" s="38" t="str">
        <f t="shared" si="130"/>
        <v/>
      </c>
      <c r="DP19" s="38" t="str">
        <f t="shared" si="131"/>
        <v/>
      </c>
      <c r="DQ19" s="38" t="str">
        <f t="shared" si="132"/>
        <v/>
      </c>
      <c r="DR19" s="38" t="str">
        <f t="shared" si="133"/>
        <v/>
      </c>
      <c r="DS19" s="38" t="str">
        <f t="shared" si="134"/>
        <v/>
      </c>
    </row>
    <row r="20" spans="1:123" x14ac:dyDescent="0.25">
      <c r="A20" s="18">
        <f t="shared" si="135"/>
        <v>16</v>
      </c>
      <c r="B20" s="6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8"/>
      <c r="BA20" s="33"/>
      <c r="BB20" s="21"/>
      <c r="BC20" s="21"/>
      <c r="BE20" s="33"/>
      <c r="BF20" s="21"/>
      <c r="BG20" s="21"/>
      <c r="BV20" s="38" t="str">
        <f t="shared" si="92"/>
        <v/>
      </c>
      <c r="BW20" s="38" t="str">
        <f t="shared" si="93"/>
        <v/>
      </c>
      <c r="BX20" s="38" t="str">
        <f t="shared" si="94"/>
        <v/>
      </c>
      <c r="BY20" s="38" t="str">
        <f t="shared" si="93"/>
        <v/>
      </c>
      <c r="BZ20" s="38" t="str">
        <f t="shared" si="95"/>
        <v/>
      </c>
      <c r="CA20" s="38" t="str">
        <f t="shared" si="93"/>
        <v/>
      </c>
      <c r="CB20" s="38" t="str">
        <f t="shared" si="96"/>
        <v/>
      </c>
      <c r="CC20" s="38" t="str">
        <f t="shared" si="93"/>
        <v/>
      </c>
      <c r="CD20" s="38" t="str">
        <f t="shared" si="97"/>
        <v/>
      </c>
      <c r="CE20" s="38" t="str">
        <f t="shared" si="93"/>
        <v/>
      </c>
      <c r="CF20" s="38" t="str">
        <f t="shared" si="98"/>
        <v/>
      </c>
      <c r="CG20" s="38" t="str">
        <f t="shared" si="93"/>
        <v/>
      </c>
      <c r="CH20" s="38" t="str">
        <f t="shared" si="99"/>
        <v/>
      </c>
      <c r="CI20" s="38" t="str">
        <f t="shared" si="93"/>
        <v/>
      </c>
      <c r="CJ20" s="38" t="str">
        <f t="shared" si="100"/>
        <v/>
      </c>
      <c r="CK20" s="38" t="str">
        <f t="shared" si="136"/>
        <v/>
      </c>
      <c r="CL20" s="38" t="str">
        <f t="shared" si="101"/>
        <v/>
      </c>
      <c r="CM20" s="38" t="str">
        <f t="shared" si="102"/>
        <v/>
      </c>
      <c r="CN20" s="38" t="str">
        <f t="shared" si="103"/>
        <v/>
      </c>
      <c r="CO20" s="38" t="str">
        <f t="shared" si="104"/>
        <v/>
      </c>
      <c r="CP20" s="38" t="str">
        <f t="shared" si="105"/>
        <v/>
      </c>
      <c r="CQ20" s="38" t="str">
        <f t="shared" si="106"/>
        <v/>
      </c>
      <c r="CR20" s="38" t="str">
        <f t="shared" si="107"/>
        <v/>
      </c>
      <c r="CS20" s="38" t="str">
        <f t="shared" si="108"/>
        <v/>
      </c>
      <c r="CT20" s="38" t="str">
        <f t="shared" si="109"/>
        <v/>
      </c>
      <c r="CU20" s="38" t="str">
        <f t="shared" si="110"/>
        <v/>
      </c>
      <c r="CV20" s="38" t="str">
        <f t="shared" si="111"/>
        <v/>
      </c>
      <c r="CW20" s="38" t="str">
        <f t="shared" si="112"/>
        <v/>
      </c>
      <c r="CX20" s="38" t="str">
        <f t="shared" si="113"/>
        <v/>
      </c>
      <c r="CY20" s="38" t="str">
        <f t="shared" si="114"/>
        <v/>
      </c>
      <c r="CZ20" s="38" t="str">
        <f t="shared" si="115"/>
        <v/>
      </c>
      <c r="DA20" s="38" t="str">
        <f t="shared" si="116"/>
        <v/>
      </c>
      <c r="DB20" s="38" t="str">
        <f t="shared" si="117"/>
        <v/>
      </c>
      <c r="DC20" s="38" t="str">
        <f t="shared" si="118"/>
        <v/>
      </c>
      <c r="DD20" s="38" t="str">
        <f t="shared" si="119"/>
        <v/>
      </c>
      <c r="DE20" s="38" t="str">
        <f t="shared" si="120"/>
        <v/>
      </c>
      <c r="DF20" s="38" t="str">
        <f t="shared" si="121"/>
        <v/>
      </c>
      <c r="DG20" s="38" t="str">
        <f t="shared" si="122"/>
        <v/>
      </c>
      <c r="DH20" s="38" t="str">
        <f t="shared" si="123"/>
        <v/>
      </c>
      <c r="DI20" s="38" t="str">
        <f t="shared" si="124"/>
        <v/>
      </c>
      <c r="DJ20" s="38" t="str">
        <f t="shared" si="125"/>
        <v/>
      </c>
      <c r="DK20" s="38" t="str">
        <f t="shared" si="126"/>
        <v/>
      </c>
      <c r="DL20" s="38" t="str">
        <f t="shared" si="127"/>
        <v/>
      </c>
      <c r="DM20" s="38" t="str">
        <f t="shared" si="128"/>
        <v/>
      </c>
      <c r="DN20" s="38" t="str">
        <f t="shared" si="129"/>
        <v/>
      </c>
      <c r="DO20" s="38" t="str">
        <f t="shared" si="130"/>
        <v/>
      </c>
      <c r="DP20" s="38" t="str">
        <f t="shared" si="131"/>
        <v/>
      </c>
      <c r="DQ20" s="38" t="str">
        <f t="shared" si="132"/>
        <v/>
      </c>
      <c r="DR20" s="38" t="str">
        <f t="shared" si="133"/>
        <v/>
      </c>
      <c r="DS20" s="38" t="str">
        <f t="shared" si="134"/>
        <v/>
      </c>
    </row>
    <row r="21" spans="1:123" x14ac:dyDescent="0.25">
      <c r="A21" s="18">
        <f t="shared" si="135"/>
        <v>17</v>
      </c>
      <c r="B21" s="6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8"/>
      <c r="BA21" s="33"/>
      <c r="BB21" s="21"/>
      <c r="BC21" s="21"/>
      <c r="BE21" s="33"/>
      <c r="BF21" s="21"/>
      <c r="BG21" s="21"/>
      <c r="BV21" s="38" t="str">
        <f t="shared" si="92"/>
        <v/>
      </c>
      <c r="BW21" s="38" t="str">
        <f t="shared" si="93"/>
        <v/>
      </c>
      <c r="BX21" s="38" t="str">
        <f t="shared" si="94"/>
        <v/>
      </c>
      <c r="BY21" s="38" t="str">
        <f t="shared" si="93"/>
        <v/>
      </c>
      <c r="BZ21" s="38" t="str">
        <f t="shared" si="95"/>
        <v/>
      </c>
      <c r="CA21" s="38" t="str">
        <f t="shared" si="93"/>
        <v/>
      </c>
      <c r="CB21" s="38" t="str">
        <f t="shared" si="96"/>
        <v/>
      </c>
      <c r="CC21" s="38" t="str">
        <f t="shared" si="93"/>
        <v/>
      </c>
      <c r="CD21" s="38" t="str">
        <f t="shared" si="97"/>
        <v/>
      </c>
      <c r="CE21" s="38" t="str">
        <f t="shared" si="93"/>
        <v/>
      </c>
      <c r="CF21" s="38" t="str">
        <f t="shared" si="98"/>
        <v/>
      </c>
      <c r="CG21" s="38" t="str">
        <f t="shared" si="93"/>
        <v/>
      </c>
      <c r="CH21" s="38" t="str">
        <f t="shared" si="99"/>
        <v/>
      </c>
      <c r="CI21" s="38" t="str">
        <f t="shared" si="93"/>
        <v/>
      </c>
      <c r="CJ21" s="38" t="str">
        <f t="shared" si="100"/>
        <v/>
      </c>
      <c r="CK21" s="38" t="str">
        <f t="shared" si="136"/>
        <v/>
      </c>
      <c r="CL21" s="38" t="str">
        <f t="shared" si="101"/>
        <v/>
      </c>
      <c r="CM21" s="38" t="str">
        <f t="shared" si="102"/>
        <v/>
      </c>
      <c r="CN21" s="38" t="str">
        <f t="shared" si="103"/>
        <v/>
      </c>
      <c r="CO21" s="38" t="str">
        <f t="shared" si="104"/>
        <v/>
      </c>
      <c r="CP21" s="38" t="str">
        <f t="shared" si="105"/>
        <v/>
      </c>
      <c r="CQ21" s="38" t="str">
        <f t="shared" si="106"/>
        <v/>
      </c>
      <c r="CR21" s="38" t="str">
        <f t="shared" si="107"/>
        <v/>
      </c>
      <c r="CS21" s="38" t="str">
        <f t="shared" si="108"/>
        <v/>
      </c>
      <c r="CT21" s="38" t="str">
        <f t="shared" si="109"/>
        <v/>
      </c>
      <c r="CU21" s="38" t="str">
        <f t="shared" si="110"/>
        <v/>
      </c>
      <c r="CV21" s="38" t="str">
        <f t="shared" si="111"/>
        <v/>
      </c>
      <c r="CW21" s="38" t="str">
        <f t="shared" si="112"/>
        <v/>
      </c>
      <c r="CX21" s="38" t="str">
        <f t="shared" si="113"/>
        <v/>
      </c>
      <c r="CY21" s="38" t="str">
        <f t="shared" si="114"/>
        <v/>
      </c>
      <c r="CZ21" s="38" t="str">
        <f t="shared" si="115"/>
        <v/>
      </c>
      <c r="DA21" s="38" t="str">
        <f t="shared" si="116"/>
        <v/>
      </c>
      <c r="DB21" s="38" t="str">
        <f t="shared" si="117"/>
        <v/>
      </c>
      <c r="DC21" s="38" t="str">
        <f t="shared" si="118"/>
        <v/>
      </c>
      <c r="DD21" s="38" t="str">
        <f t="shared" si="119"/>
        <v/>
      </c>
      <c r="DE21" s="38" t="str">
        <f t="shared" si="120"/>
        <v/>
      </c>
      <c r="DF21" s="38" t="str">
        <f t="shared" si="121"/>
        <v/>
      </c>
      <c r="DG21" s="38" t="str">
        <f t="shared" si="122"/>
        <v/>
      </c>
      <c r="DH21" s="38" t="str">
        <f t="shared" si="123"/>
        <v/>
      </c>
      <c r="DI21" s="38" t="str">
        <f t="shared" si="124"/>
        <v/>
      </c>
      <c r="DJ21" s="38" t="str">
        <f t="shared" si="125"/>
        <v/>
      </c>
      <c r="DK21" s="38" t="str">
        <f t="shared" si="126"/>
        <v/>
      </c>
      <c r="DL21" s="38" t="str">
        <f t="shared" si="127"/>
        <v/>
      </c>
      <c r="DM21" s="38" t="str">
        <f t="shared" si="128"/>
        <v/>
      </c>
      <c r="DN21" s="38" t="str">
        <f t="shared" si="129"/>
        <v/>
      </c>
      <c r="DO21" s="38" t="str">
        <f t="shared" si="130"/>
        <v/>
      </c>
      <c r="DP21" s="38" t="str">
        <f t="shared" si="131"/>
        <v/>
      </c>
      <c r="DQ21" s="38" t="str">
        <f t="shared" si="132"/>
        <v/>
      </c>
      <c r="DR21" s="38" t="str">
        <f t="shared" si="133"/>
        <v/>
      </c>
      <c r="DS21" s="38" t="str">
        <f t="shared" si="134"/>
        <v/>
      </c>
    </row>
    <row r="22" spans="1:123" x14ac:dyDescent="0.25">
      <c r="A22" s="18">
        <f t="shared" si="135"/>
        <v>18</v>
      </c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8"/>
      <c r="BA22" s="33"/>
      <c r="BB22" s="21"/>
      <c r="BC22" s="21"/>
      <c r="BE22" s="33"/>
      <c r="BF22" s="21"/>
      <c r="BG22" s="21"/>
      <c r="BV22" s="38" t="str">
        <f t="shared" si="92"/>
        <v/>
      </c>
      <c r="BW22" s="38" t="str">
        <f t="shared" si="93"/>
        <v/>
      </c>
      <c r="BX22" s="38" t="str">
        <f t="shared" si="94"/>
        <v/>
      </c>
      <c r="BY22" s="38" t="str">
        <f t="shared" si="93"/>
        <v/>
      </c>
      <c r="BZ22" s="38" t="str">
        <f t="shared" si="95"/>
        <v/>
      </c>
      <c r="CA22" s="38" t="str">
        <f t="shared" si="93"/>
        <v/>
      </c>
      <c r="CB22" s="38" t="str">
        <f t="shared" si="96"/>
        <v/>
      </c>
      <c r="CC22" s="38" t="str">
        <f t="shared" si="93"/>
        <v/>
      </c>
      <c r="CD22" s="38" t="str">
        <f t="shared" si="97"/>
        <v/>
      </c>
      <c r="CE22" s="38" t="str">
        <f t="shared" si="93"/>
        <v/>
      </c>
      <c r="CF22" s="38" t="str">
        <f t="shared" si="98"/>
        <v/>
      </c>
      <c r="CG22" s="38" t="str">
        <f t="shared" si="93"/>
        <v/>
      </c>
      <c r="CH22" s="38" t="str">
        <f t="shared" si="99"/>
        <v/>
      </c>
      <c r="CI22" s="38" t="str">
        <f t="shared" si="93"/>
        <v/>
      </c>
      <c r="CJ22" s="38" t="str">
        <f t="shared" si="100"/>
        <v/>
      </c>
      <c r="CK22" s="38" t="str">
        <f t="shared" si="136"/>
        <v/>
      </c>
      <c r="CL22" s="38" t="str">
        <f t="shared" si="101"/>
        <v/>
      </c>
      <c r="CM22" s="38" t="str">
        <f t="shared" si="102"/>
        <v/>
      </c>
      <c r="CN22" s="38" t="str">
        <f t="shared" si="103"/>
        <v/>
      </c>
      <c r="CO22" s="38" t="str">
        <f t="shared" si="104"/>
        <v/>
      </c>
      <c r="CP22" s="38" t="str">
        <f t="shared" si="105"/>
        <v/>
      </c>
      <c r="CQ22" s="38" t="str">
        <f t="shared" si="106"/>
        <v/>
      </c>
      <c r="CR22" s="38" t="str">
        <f t="shared" si="107"/>
        <v/>
      </c>
      <c r="CS22" s="38" t="str">
        <f t="shared" si="108"/>
        <v/>
      </c>
      <c r="CT22" s="38" t="str">
        <f t="shared" si="109"/>
        <v/>
      </c>
      <c r="CU22" s="38" t="str">
        <f t="shared" si="110"/>
        <v/>
      </c>
      <c r="CV22" s="38" t="str">
        <f t="shared" si="111"/>
        <v/>
      </c>
      <c r="CW22" s="38" t="str">
        <f t="shared" si="112"/>
        <v/>
      </c>
      <c r="CX22" s="38" t="str">
        <f t="shared" si="113"/>
        <v/>
      </c>
      <c r="CY22" s="38" t="str">
        <f t="shared" si="114"/>
        <v/>
      </c>
      <c r="CZ22" s="38" t="str">
        <f t="shared" si="115"/>
        <v/>
      </c>
      <c r="DA22" s="38" t="str">
        <f t="shared" si="116"/>
        <v/>
      </c>
      <c r="DB22" s="38" t="str">
        <f t="shared" si="117"/>
        <v/>
      </c>
      <c r="DC22" s="38" t="str">
        <f t="shared" si="118"/>
        <v/>
      </c>
      <c r="DD22" s="38" t="str">
        <f t="shared" si="119"/>
        <v/>
      </c>
      <c r="DE22" s="38" t="str">
        <f t="shared" si="120"/>
        <v/>
      </c>
      <c r="DF22" s="38" t="str">
        <f t="shared" si="121"/>
        <v/>
      </c>
      <c r="DG22" s="38" t="str">
        <f t="shared" si="122"/>
        <v/>
      </c>
      <c r="DH22" s="38" t="str">
        <f t="shared" si="123"/>
        <v/>
      </c>
      <c r="DI22" s="38" t="str">
        <f t="shared" si="124"/>
        <v/>
      </c>
      <c r="DJ22" s="38" t="str">
        <f t="shared" si="125"/>
        <v/>
      </c>
      <c r="DK22" s="38" t="str">
        <f t="shared" si="126"/>
        <v/>
      </c>
      <c r="DL22" s="38" t="str">
        <f t="shared" si="127"/>
        <v/>
      </c>
      <c r="DM22" s="38" t="str">
        <f t="shared" si="128"/>
        <v/>
      </c>
      <c r="DN22" s="38" t="str">
        <f t="shared" si="129"/>
        <v/>
      </c>
      <c r="DO22" s="38" t="str">
        <f t="shared" si="130"/>
        <v/>
      </c>
      <c r="DP22" s="38" t="str">
        <f t="shared" si="131"/>
        <v/>
      </c>
      <c r="DQ22" s="38" t="str">
        <f t="shared" si="132"/>
        <v/>
      </c>
      <c r="DR22" s="38" t="str">
        <f t="shared" si="133"/>
        <v/>
      </c>
      <c r="DS22" s="38" t="str">
        <f t="shared" si="134"/>
        <v/>
      </c>
    </row>
    <row r="23" spans="1:123" x14ac:dyDescent="0.25">
      <c r="A23" s="18">
        <f t="shared" si="135"/>
        <v>19</v>
      </c>
      <c r="B23" s="6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8"/>
      <c r="BA23" s="33"/>
      <c r="BB23" s="21"/>
      <c r="BC23" s="21"/>
      <c r="BE23" s="33"/>
      <c r="BF23" s="21"/>
      <c r="BG23" s="21"/>
      <c r="BV23" s="38" t="str">
        <f t="shared" si="92"/>
        <v/>
      </c>
      <c r="BW23" s="38" t="str">
        <f t="shared" si="93"/>
        <v/>
      </c>
      <c r="BX23" s="38" t="str">
        <f t="shared" si="94"/>
        <v/>
      </c>
      <c r="BY23" s="38" t="str">
        <f t="shared" si="93"/>
        <v/>
      </c>
      <c r="BZ23" s="38" t="str">
        <f t="shared" si="95"/>
        <v/>
      </c>
      <c r="CA23" s="38" t="str">
        <f t="shared" si="93"/>
        <v/>
      </c>
      <c r="CB23" s="38" t="str">
        <f t="shared" si="96"/>
        <v/>
      </c>
      <c r="CC23" s="38" t="str">
        <f t="shared" si="93"/>
        <v/>
      </c>
      <c r="CD23" s="38" t="str">
        <f t="shared" si="97"/>
        <v/>
      </c>
      <c r="CE23" s="38" t="str">
        <f t="shared" si="93"/>
        <v/>
      </c>
      <c r="CF23" s="38" t="str">
        <f t="shared" si="98"/>
        <v/>
      </c>
      <c r="CG23" s="38" t="str">
        <f t="shared" si="93"/>
        <v/>
      </c>
      <c r="CH23" s="38" t="str">
        <f t="shared" si="99"/>
        <v/>
      </c>
      <c r="CI23" s="38" t="str">
        <f t="shared" si="93"/>
        <v/>
      </c>
      <c r="CJ23" s="38" t="str">
        <f t="shared" si="100"/>
        <v/>
      </c>
      <c r="CK23" s="38" t="str">
        <f t="shared" si="136"/>
        <v/>
      </c>
      <c r="CL23" s="38" t="str">
        <f t="shared" si="101"/>
        <v/>
      </c>
      <c r="CM23" s="38" t="str">
        <f t="shared" si="102"/>
        <v/>
      </c>
      <c r="CN23" s="38" t="str">
        <f t="shared" si="103"/>
        <v/>
      </c>
      <c r="CO23" s="38" t="str">
        <f t="shared" si="104"/>
        <v/>
      </c>
      <c r="CP23" s="38" t="str">
        <f t="shared" si="105"/>
        <v/>
      </c>
      <c r="CQ23" s="38" t="str">
        <f t="shared" si="106"/>
        <v/>
      </c>
      <c r="CR23" s="38" t="str">
        <f t="shared" si="107"/>
        <v/>
      </c>
      <c r="CS23" s="38" t="str">
        <f t="shared" si="108"/>
        <v/>
      </c>
      <c r="CT23" s="38" t="str">
        <f t="shared" si="109"/>
        <v/>
      </c>
      <c r="CU23" s="38" t="str">
        <f t="shared" si="110"/>
        <v/>
      </c>
      <c r="CV23" s="38" t="str">
        <f t="shared" si="111"/>
        <v/>
      </c>
      <c r="CW23" s="38" t="str">
        <f t="shared" si="112"/>
        <v/>
      </c>
      <c r="CX23" s="38" t="str">
        <f t="shared" si="113"/>
        <v/>
      </c>
      <c r="CY23" s="38" t="str">
        <f t="shared" si="114"/>
        <v/>
      </c>
      <c r="CZ23" s="38" t="str">
        <f t="shared" si="115"/>
        <v/>
      </c>
      <c r="DA23" s="38" t="str">
        <f t="shared" si="116"/>
        <v/>
      </c>
      <c r="DB23" s="38" t="str">
        <f t="shared" si="117"/>
        <v/>
      </c>
      <c r="DC23" s="38" t="str">
        <f t="shared" si="118"/>
        <v/>
      </c>
      <c r="DD23" s="38" t="str">
        <f t="shared" si="119"/>
        <v/>
      </c>
      <c r="DE23" s="38" t="str">
        <f t="shared" si="120"/>
        <v/>
      </c>
      <c r="DF23" s="38" t="str">
        <f t="shared" si="121"/>
        <v/>
      </c>
      <c r="DG23" s="38" t="str">
        <f t="shared" si="122"/>
        <v/>
      </c>
      <c r="DH23" s="38" t="str">
        <f t="shared" si="123"/>
        <v/>
      </c>
      <c r="DI23" s="38" t="str">
        <f t="shared" si="124"/>
        <v/>
      </c>
      <c r="DJ23" s="38" t="str">
        <f t="shared" si="125"/>
        <v/>
      </c>
      <c r="DK23" s="38" t="str">
        <f t="shared" si="126"/>
        <v/>
      </c>
      <c r="DL23" s="38" t="str">
        <f t="shared" si="127"/>
        <v/>
      </c>
      <c r="DM23" s="38" t="str">
        <f t="shared" si="128"/>
        <v/>
      </c>
      <c r="DN23" s="38" t="str">
        <f t="shared" si="129"/>
        <v/>
      </c>
      <c r="DO23" s="38" t="str">
        <f t="shared" si="130"/>
        <v/>
      </c>
      <c r="DP23" s="38" t="str">
        <f t="shared" si="131"/>
        <v/>
      </c>
      <c r="DQ23" s="38" t="str">
        <f t="shared" si="132"/>
        <v/>
      </c>
      <c r="DR23" s="38" t="str">
        <f t="shared" si="133"/>
        <v/>
      </c>
      <c r="DS23" s="38" t="str">
        <f t="shared" si="134"/>
        <v/>
      </c>
    </row>
    <row r="24" spans="1:123" x14ac:dyDescent="0.25">
      <c r="A24" s="18">
        <f t="shared" si="135"/>
        <v>20</v>
      </c>
      <c r="B24" s="6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8"/>
      <c r="BA24" s="33"/>
      <c r="BB24" s="21"/>
      <c r="BC24" s="21"/>
      <c r="BE24" s="33"/>
      <c r="BF24" s="21"/>
      <c r="BG24" s="21"/>
      <c r="BV24" s="38" t="str">
        <f t="shared" si="92"/>
        <v/>
      </c>
      <c r="BW24" s="38" t="str">
        <f t="shared" si="93"/>
        <v/>
      </c>
      <c r="BX24" s="38" t="str">
        <f t="shared" si="94"/>
        <v/>
      </c>
      <c r="BY24" s="38" t="str">
        <f t="shared" si="93"/>
        <v/>
      </c>
      <c r="BZ24" s="38" t="str">
        <f t="shared" si="95"/>
        <v/>
      </c>
      <c r="CA24" s="38" t="str">
        <f t="shared" si="93"/>
        <v/>
      </c>
      <c r="CB24" s="38" t="str">
        <f t="shared" si="96"/>
        <v/>
      </c>
      <c r="CC24" s="38" t="str">
        <f t="shared" si="93"/>
        <v/>
      </c>
      <c r="CD24" s="38" t="str">
        <f t="shared" si="97"/>
        <v/>
      </c>
      <c r="CE24" s="38" t="str">
        <f t="shared" si="93"/>
        <v/>
      </c>
      <c r="CF24" s="38" t="str">
        <f t="shared" si="98"/>
        <v/>
      </c>
      <c r="CG24" s="38" t="str">
        <f t="shared" si="93"/>
        <v/>
      </c>
      <c r="CH24" s="38" t="str">
        <f t="shared" si="99"/>
        <v/>
      </c>
      <c r="CI24" s="38" t="str">
        <f t="shared" si="93"/>
        <v/>
      </c>
      <c r="CJ24" s="38" t="str">
        <f t="shared" si="100"/>
        <v/>
      </c>
      <c r="CK24" s="38" t="str">
        <f t="shared" si="136"/>
        <v/>
      </c>
      <c r="CL24" s="38" t="str">
        <f t="shared" si="101"/>
        <v/>
      </c>
      <c r="CM24" s="38" t="str">
        <f t="shared" si="102"/>
        <v/>
      </c>
      <c r="CN24" s="38" t="str">
        <f t="shared" si="103"/>
        <v/>
      </c>
      <c r="CO24" s="38" t="str">
        <f t="shared" si="104"/>
        <v/>
      </c>
      <c r="CP24" s="38" t="str">
        <f t="shared" si="105"/>
        <v/>
      </c>
      <c r="CQ24" s="38" t="str">
        <f t="shared" si="106"/>
        <v/>
      </c>
      <c r="CR24" s="38" t="str">
        <f t="shared" si="107"/>
        <v/>
      </c>
      <c r="CS24" s="38" t="str">
        <f t="shared" si="108"/>
        <v/>
      </c>
      <c r="CT24" s="38" t="str">
        <f t="shared" si="109"/>
        <v/>
      </c>
      <c r="CU24" s="38" t="str">
        <f t="shared" si="110"/>
        <v/>
      </c>
      <c r="CV24" s="38" t="str">
        <f t="shared" si="111"/>
        <v/>
      </c>
      <c r="CW24" s="38" t="str">
        <f t="shared" si="112"/>
        <v/>
      </c>
      <c r="CX24" s="38" t="str">
        <f t="shared" si="113"/>
        <v/>
      </c>
      <c r="CY24" s="38" t="str">
        <f t="shared" si="114"/>
        <v/>
      </c>
      <c r="CZ24" s="38" t="str">
        <f t="shared" si="115"/>
        <v/>
      </c>
      <c r="DA24" s="38" t="str">
        <f t="shared" si="116"/>
        <v/>
      </c>
      <c r="DB24" s="38" t="str">
        <f t="shared" si="117"/>
        <v/>
      </c>
      <c r="DC24" s="38" t="str">
        <f t="shared" si="118"/>
        <v/>
      </c>
      <c r="DD24" s="38" t="str">
        <f t="shared" si="119"/>
        <v/>
      </c>
      <c r="DE24" s="38" t="str">
        <f t="shared" si="120"/>
        <v/>
      </c>
      <c r="DF24" s="38" t="str">
        <f t="shared" si="121"/>
        <v/>
      </c>
      <c r="DG24" s="38" t="str">
        <f t="shared" si="122"/>
        <v/>
      </c>
      <c r="DH24" s="38" t="str">
        <f t="shared" si="123"/>
        <v/>
      </c>
      <c r="DI24" s="38" t="str">
        <f t="shared" si="124"/>
        <v/>
      </c>
      <c r="DJ24" s="38" t="str">
        <f t="shared" si="125"/>
        <v/>
      </c>
      <c r="DK24" s="38" t="str">
        <f t="shared" si="126"/>
        <v/>
      </c>
      <c r="DL24" s="38" t="str">
        <f t="shared" si="127"/>
        <v/>
      </c>
      <c r="DM24" s="38" t="str">
        <f t="shared" si="128"/>
        <v/>
      </c>
      <c r="DN24" s="38" t="str">
        <f t="shared" si="129"/>
        <v/>
      </c>
      <c r="DO24" s="38" t="str">
        <f t="shared" si="130"/>
        <v/>
      </c>
      <c r="DP24" s="38" t="str">
        <f t="shared" si="131"/>
        <v/>
      </c>
      <c r="DQ24" s="38" t="str">
        <f t="shared" si="132"/>
        <v/>
      </c>
      <c r="DR24" s="38" t="str">
        <f t="shared" si="133"/>
        <v/>
      </c>
      <c r="DS24" s="38" t="str">
        <f t="shared" si="134"/>
        <v/>
      </c>
    </row>
    <row r="25" spans="1:123" x14ac:dyDescent="0.25">
      <c r="A25" s="18">
        <f t="shared" si="135"/>
        <v>21</v>
      </c>
      <c r="B25" s="6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8"/>
      <c r="BA25" s="33"/>
      <c r="BB25" s="21"/>
      <c r="BC25" s="21"/>
      <c r="BE25" s="33"/>
      <c r="BF25" s="21"/>
      <c r="BG25" s="21"/>
      <c r="BV25" s="38" t="str">
        <f t="shared" si="92"/>
        <v/>
      </c>
      <c r="BW25" s="38" t="str">
        <f t="shared" si="93"/>
        <v/>
      </c>
      <c r="BX25" s="38" t="str">
        <f t="shared" si="94"/>
        <v/>
      </c>
      <c r="BY25" s="38" t="str">
        <f t="shared" si="93"/>
        <v/>
      </c>
      <c r="BZ25" s="38" t="str">
        <f t="shared" si="95"/>
        <v/>
      </c>
      <c r="CA25" s="38" t="str">
        <f t="shared" si="93"/>
        <v/>
      </c>
      <c r="CB25" s="38" t="str">
        <f t="shared" si="96"/>
        <v/>
      </c>
      <c r="CC25" s="38" t="str">
        <f t="shared" si="93"/>
        <v/>
      </c>
      <c r="CD25" s="38" t="str">
        <f t="shared" si="97"/>
        <v/>
      </c>
      <c r="CE25" s="38" t="str">
        <f t="shared" si="93"/>
        <v/>
      </c>
      <c r="CF25" s="38" t="str">
        <f t="shared" si="98"/>
        <v/>
      </c>
      <c r="CG25" s="38" t="str">
        <f t="shared" si="93"/>
        <v/>
      </c>
      <c r="CH25" s="38" t="str">
        <f t="shared" si="99"/>
        <v/>
      </c>
      <c r="CI25" s="38" t="str">
        <f t="shared" si="93"/>
        <v/>
      </c>
      <c r="CJ25" s="38" t="str">
        <f t="shared" si="100"/>
        <v/>
      </c>
      <c r="CK25" s="38" t="str">
        <f t="shared" si="136"/>
        <v/>
      </c>
      <c r="CL25" s="38" t="str">
        <f t="shared" si="101"/>
        <v/>
      </c>
      <c r="CM25" s="38" t="str">
        <f t="shared" si="102"/>
        <v/>
      </c>
      <c r="CN25" s="38" t="str">
        <f t="shared" si="103"/>
        <v/>
      </c>
      <c r="CO25" s="38" t="str">
        <f t="shared" si="104"/>
        <v/>
      </c>
      <c r="CP25" s="38" t="str">
        <f t="shared" si="105"/>
        <v/>
      </c>
      <c r="CQ25" s="38" t="str">
        <f t="shared" si="106"/>
        <v/>
      </c>
      <c r="CR25" s="38" t="str">
        <f t="shared" si="107"/>
        <v/>
      </c>
      <c r="CS25" s="38" t="str">
        <f t="shared" si="108"/>
        <v/>
      </c>
      <c r="CT25" s="38" t="str">
        <f t="shared" si="109"/>
        <v/>
      </c>
      <c r="CU25" s="38" t="str">
        <f t="shared" si="110"/>
        <v/>
      </c>
      <c r="CV25" s="38" t="str">
        <f t="shared" si="111"/>
        <v/>
      </c>
      <c r="CW25" s="38" t="str">
        <f t="shared" si="112"/>
        <v/>
      </c>
      <c r="CX25" s="38" t="str">
        <f t="shared" si="113"/>
        <v/>
      </c>
      <c r="CY25" s="38" t="str">
        <f t="shared" si="114"/>
        <v/>
      </c>
      <c r="CZ25" s="38" t="str">
        <f t="shared" si="115"/>
        <v/>
      </c>
      <c r="DA25" s="38" t="str">
        <f t="shared" si="116"/>
        <v/>
      </c>
      <c r="DB25" s="38" t="str">
        <f t="shared" si="117"/>
        <v/>
      </c>
      <c r="DC25" s="38" t="str">
        <f t="shared" si="118"/>
        <v/>
      </c>
      <c r="DD25" s="38" t="str">
        <f t="shared" si="119"/>
        <v/>
      </c>
      <c r="DE25" s="38" t="str">
        <f t="shared" si="120"/>
        <v/>
      </c>
      <c r="DF25" s="38" t="str">
        <f t="shared" si="121"/>
        <v/>
      </c>
      <c r="DG25" s="38" t="str">
        <f t="shared" si="122"/>
        <v/>
      </c>
      <c r="DH25" s="38" t="str">
        <f t="shared" si="123"/>
        <v/>
      </c>
      <c r="DI25" s="38" t="str">
        <f t="shared" si="124"/>
        <v/>
      </c>
      <c r="DJ25" s="38" t="str">
        <f t="shared" si="125"/>
        <v/>
      </c>
      <c r="DK25" s="38" t="str">
        <f t="shared" si="126"/>
        <v/>
      </c>
      <c r="DL25" s="38" t="str">
        <f t="shared" si="127"/>
        <v/>
      </c>
      <c r="DM25" s="38" t="str">
        <f t="shared" si="128"/>
        <v/>
      </c>
      <c r="DN25" s="38" t="str">
        <f t="shared" si="129"/>
        <v/>
      </c>
      <c r="DO25" s="38" t="str">
        <f t="shared" si="130"/>
        <v/>
      </c>
      <c r="DP25" s="38" t="str">
        <f t="shared" si="131"/>
        <v/>
      </c>
      <c r="DQ25" s="38" t="str">
        <f t="shared" si="132"/>
        <v/>
      </c>
      <c r="DR25" s="38" t="str">
        <f t="shared" si="133"/>
        <v/>
      </c>
      <c r="DS25" s="38" t="str">
        <f t="shared" si="134"/>
        <v/>
      </c>
    </row>
    <row r="26" spans="1:123" x14ac:dyDescent="0.25">
      <c r="A26" s="18">
        <f t="shared" si="135"/>
        <v>22</v>
      </c>
      <c r="B26" s="6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8"/>
      <c r="BA26" s="33"/>
      <c r="BB26" s="21"/>
      <c r="BC26" s="21"/>
      <c r="BE26" s="33"/>
      <c r="BF26" s="21"/>
      <c r="BG26" s="21"/>
      <c r="BV26" s="38" t="str">
        <f t="shared" si="92"/>
        <v/>
      </c>
      <c r="BW26" s="38" t="str">
        <f t="shared" si="93"/>
        <v/>
      </c>
      <c r="BX26" s="38" t="str">
        <f t="shared" si="94"/>
        <v/>
      </c>
      <c r="BY26" s="38" t="str">
        <f t="shared" si="93"/>
        <v/>
      </c>
      <c r="BZ26" s="38" t="str">
        <f t="shared" si="95"/>
        <v/>
      </c>
      <c r="CA26" s="38" t="str">
        <f t="shared" si="93"/>
        <v/>
      </c>
      <c r="CB26" s="38" t="str">
        <f t="shared" si="96"/>
        <v/>
      </c>
      <c r="CC26" s="38" t="str">
        <f t="shared" si="93"/>
        <v/>
      </c>
      <c r="CD26" s="38" t="str">
        <f t="shared" si="97"/>
        <v/>
      </c>
      <c r="CE26" s="38" t="str">
        <f t="shared" si="93"/>
        <v/>
      </c>
      <c r="CF26" s="38" t="str">
        <f t="shared" si="98"/>
        <v/>
      </c>
      <c r="CG26" s="38" t="str">
        <f t="shared" si="93"/>
        <v/>
      </c>
      <c r="CH26" s="38" t="str">
        <f t="shared" si="99"/>
        <v/>
      </c>
      <c r="CI26" s="38" t="str">
        <f t="shared" si="93"/>
        <v/>
      </c>
      <c r="CJ26" s="38" t="str">
        <f t="shared" si="100"/>
        <v/>
      </c>
      <c r="CK26" s="38" t="str">
        <f t="shared" si="136"/>
        <v/>
      </c>
      <c r="CL26" s="38" t="str">
        <f t="shared" si="101"/>
        <v/>
      </c>
      <c r="CM26" s="38" t="str">
        <f t="shared" si="102"/>
        <v/>
      </c>
      <c r="CN26" s="38" t="str">
        <f t="shared" si="103"/>
        <v/>
      </c>
      <c r="CO26" s="38" t="str">
        <f t="shared" si="104"/>
        <v/>
      </c>
      <c r="CP26" s="38" t="str">
        <f t="shared" si="105"/>
        <v/>
      </c>
      <c r="CQ26" s="38" t="str">
        <f t="shared" si="106"/>
        <v/>
      </c>
      <c r="CR26" s="38" t="str">
        <f t="shared" si="107"/>
        <v/>
      </c>
      <c r="CS26" s="38" t="str">
        <f t="shared" si="108"/>
        <v/>
      </c>
      <c r="CT26" s="38" t="str">
        <f t="shared" si="109"/>
        <v/>
      </c>
      <c r="CU26" s="38" t="str">
        <f t="shared" si="110"/>
        <v/>
      </c>
      <c r="CV26" s="38" t="str">
        <f t="shared" si="111"/>
        <v/>
      </c>
      <c r="CW26" s="38" t="str">
        <f t="shared" si="112"/>
        <v/>
      </c>
      <c r="CX26" s="38" t="str">
        <f t="shared" si="113"/>
        <v/>
      </c>
      <c r="CY26" s="38" t="str">
        <f t="shared" si="114"/>
        <v/>
      </c>
      <c r="CZ26" s="38" t="str">
        <f t="shared" si="115"/>
        <v/>
      </c>
      <c r="DA26" s="38" t="str">
        <f t="shared" si="116"/>
        <v/>
      </c>
      <c r="DB26" s="38" t="str">
        <f t="shared" si="117"/>
        <v/>
      </c>
      <c r="DC26" s="38" t="str">
        <f t="shared" si="118"/>
        <v/>
      </c>
      <c r="DD26" s="38" t="str">
        <f t="shared" si="119"/>
        <v/>
      </c>
      <c r="DE26" s="38" t="str">
        <f t="shared" si="120"/>
        <v/>
      </c>
      <c r="DF26" s="38" t="str">
        <f t="shared" si="121"/>
        <v/>
      </c>
      <c r="DG26" s="38" t="str">
        <f t="shared" si="122"/>
        <v/>
      </c>
      <c r="DH26" s="38" t="str">
        <f t="shared" si="123"/>
        <v/>
      </c>
      <c r="DI26" s="38" t="str">
        <f t="shared" si="124"/>
        <v/>
      </c>
      <c r="DJ26" s="38" t="str">
        <f t="shared" si="125"/>
        <v/>
      </c>
      <c r="DK26" s="38" t="str">
        <f t="shared" si="126"/>
        <v/>
      </c>
      <c r="DL26" s="38" t="str">
        <f t="shared" si="127"/>
        <v/>
      </c>
      <c r="DM26" s="38" t="str">
        <f t="shared" si="128"/>
        <v/>
      </c>
      <c r="DN26" s="38" t="str">
        <f t="shared" si="129"/>
        <v/>
      </c>
      <c r="DO26" s="38" t="str">
        <f t="shared" si="130"/>
        <v/>
      </c>
      <c r="DP26" s="38" t="str">
        <f t="shared" si="131"/>
        <v/>
      </c>
      <c r="DQ26" s="38" t="str">
        <f t="shared" si="132"/>
        <v/>
      </c>
      <c r="DR26" s="38" t="str">
        <f t="shared" si="133"/>
        <v/>
      </c>
      <c r="DS26" s="38" t="str">
        <f t="shared" si="134"/>
        <v/>
      </c>
    </row>
    <row r="27" spans="1:123" x14ac:dyDescent="0.25">
      <c r="A27" s="18">
        <f t="shared" si="135"/>
        <v>23</v>
      </c>
      <c r="B27" s="6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8"/>
      <c r="BA27" s="33"/>
      <c r="BB27" s="21"/>
      <c r="BC27" s="21"/>
      <c r="BE27" s="33"/>
      <c r="BF27" s="21"/>
      <c r="BG27" s="21"/>
      <c r="BV27" s="38" t="str">
        <f t="shared" si="92"/>
        <v/>
      </c>
      <c r="BW27" s="38" t="str">
        <f t="shared" si="93"/>
        <v/>
      </c>
      <c r="BX27" s="38" t="str">
        <f t="shared" si="94"/>
        <v/>
      </c>
      <c r="BY27" s="38" t="str">
        <f t="shared" si="93"/>
        <v/>
      </c>
      <c r="BZ27" s="38" t="str">
        <f t="shared" si="95"/>
        <v/>
      </c>
      <c r="CA27" s="38" t="str">
        <f t="shared" si="93"/>
        <v/>
      </c>
      <c r="CB27" s="38" t="str">
        <f t="shared" si="96"/>
        <v/>
      </c>
      <c r="CC27" s="38" t="str">
        <f t="shared" si="93"/>
        <v/>
      </c>
      <c r="CD27" s="38" t="str">
        <f t="shared" si="97"/>
        <v/>
      </c>
      <c r="CE27" s="38" t="str">
        <f t="shared" si="93"/>
        <v/>
      </c>
      <c r="CF27" s="38" t="str">
        <f t="shared" si="98"/>
        <v/>
      </c>
      <c r="CG27" s="38" t="str">
        <f t="shared" si="93"/>
        <v/>
      </c>
      <c r="CH27" s="38" t="str">
        <f t="shared" si="99"/>
        <v/>
      </c>
      <c r="CI27" s="38" t="str">
        <f t="shared" si="93"/>
        <v/>
      </c>
      <c r="CJ27" s="38" t="str">
        <f t="shared" si="100"/>
        <v/>
      </c>
      <c r="CK27" s="38" t="str">
        <f t="shared" si="136"/>
        <v/>
      </c>
      <c r="CL27" s="38" t="str">
        <f t="shared" si="101"/>
        <v/>
      </c>
      <c r="CM27" s="38" t="str">
        <f t="shared" si="102"/>
        <v/>
      </c>
      <c r="CN27" s="38" t="str">
        <f t="shared" si="103"/>
        <v/>
      </c>
      <c r="CO27" s="38" t="str">
        <f t="shared" si="104"/>
        <v/>
      </c>
      <c r="CP27" s="38" t="str">
        <f t="shared" si="105"/>
        <v/>
      </c>
      <c r="CQ27" s="38" t="str">
        <f t="shared" si="106"/>
        <v/>
      </c>
      <c r="CR27" s="38" t="str">
        <f t="shared" si="107"/>
        <v/>
      </c>
      <c r="CS27" s="38" t="str">
        <f t="shared" si="108"/>
        <v/>
      </c>
      <c r="CT27" s="38" t="str">
        <f t="shared" si="109"/>
        <v/>
      </c>
      <c r="CU27" s="38" t="str">
        <f t="shared" si="110"/>
        <v/>
      </c>
      <c r="CV27" s="38" t="str">
        <f t="shared" si="111"/>
        <v/>
      </c>
      <c r="CW27" s="38" t="str">
        <f t="shared" si="112"/>
        <v/>
      </c>
      <c r="CX27" s="38" t="str">
        <f t="shared" si="113"/>
        <v/>
      </c>
      <c r="CY27" s="38" t="str">
        <f t="shared" si="114"/>
        <v/>
      </c>
      <c r="CZ27" s="38" t="str">
        <f t="shared" si="115"/>
        <v/>
      </c>
      <c r="DA27" s="38" t="str">
        <f t="shared" si="116"/>
        <v/>
      </c>
      <c r="DB27" s="38" t="str">
        <f t="shared" si="117"/>
        <v/>
      </c>
      <c r="DC27" s="38" t="str">
        <f t="shared" si="118"/>
        <v/>
      </c>
      <c r="DD27" s="38" t="str">
        <f t="shared" si="119"/>
        <v/>
      </c>
      <c r="DE27" s="38" t="str">
        <f t="shared" si="120"/>
        <v/>
      </c>
      <c r="DF27" s="38" t="str">
        <f t="shared" si="121"/>
        <v/>
      </c>
      <c r="DG27" s="38" t="str">
        <f t="shared" si="122"/>
        <v/>
      </c>
      <c r="DH27" s="38" t="str">
        <f t="shared" si="123"/>
        <v/>
      </c>
      <c r="DI27" s="38" t="str">
        <f t="shared" si="124"/>
        <v/>
      </c>
      <c r="DJ27" s="38" t="str">
        <f t="shared" si="125"/>
        <v/>
      </c>
      <c r="DK27" s="38" t="str">
        <f t="shared" si="126"/>
        <v/>
      </c>
      <c r="DL27" s="38" t="str">
        <f t="shared" si="127"/>
        <v/>
      </c>
      <c r="DM27" s="38" t="str">
        <f t="shared" si="128"/>
        <v/>
      </c>
      <c r="DN27" s="38" t="str">
        <f t="shared" si="129"/>
        <v/>
      </c>
      <c r="DO27" s="38" t="str">
        <f t="shared" si="130"/>
        <v/>
      </c>
      <c r="DP27" s="38" t="str">
        <f t="shared" si="131"/>
        <v/>
      </c>
      <c r="DQ27" s="38" t="str">
        <f t="shared" si="132"/>
        <v/>
      </c>
      <c r="DR27" s="38" t="str">
        <f t="shared" si="133"/>
        <v/>
      </c>
      <c r="DS27" s="38" t="str">
        <f t="shared" si="134"/>
        <v/>
      </c>
    </row>
    <row r="28" spans="1:123" x14ac:dyDescent="0.25">
      <c r="A28" s="18">
        <f t="shared" si="135"/>
        <v>24</v>
      </c>
      <c r="B28" s="6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8"/>
      <c r="BA28" s="33"/>
      <c r="BB28" s="21"/>
      <c r="BC28" s="21"/>
      <c r="BE28" s="33"/>
      <c r="BF28" s="21"/>
      <c r="BG28" s="21"/>
      <c r="BV28" s="38" t="str">
        <f t="shared" si="92"/>
        <v/>
      </c>
      <c r="BW28" s="38" t="str">
        <f t="shared" si="93"/>
        <v/>
      </c>
      <c r="BX28" s="38" t="str">
        <f t="shared" si="94"/>
        <v/>
      </c>
      <c r="BY28" s="38" t="str">
        <f t="shared" si="93"/>
        <v/>
      </c>
      <c r="BZ28" s="38" t="str">
        <f t="shared" si="95"/>
        <v/>
      </c>
      <c r="CA28" s="38" t="str">
        <f t="shared" si="93"/>
        <v/>
      </c>
      <c r="CB28" s="38" t="str">
        <f t="shared" si="96"/>
        <v/>
      </c>
      <c r="CC28" s="38" t="str">
        <f t="shared" si="93"/>
        <v/>
      </c>
      <c r="CD28" s="38" t="str">
        <f t="shared" si="97"/>
        <v/>
      </c>
      <c r="CE28" s="38" t="str">
        <f t="shared" si="93"/>
        <v/>
      </c>
      <c r="CF28" s="38" t="str">
        <f t="shared" si="98"/>
        <v/>
      </c>
      <c r="CG28" s="38" t="str">
        <f t="shared" si="93"/>
        <v/>
      </c>
      <c r="CH28" s="38" t="str">
        <f t="shared" si="99"/>
        <v/>
      </c>
      <c r="CI28" s="38" t="str">
        <f t="shared" si="93"/>
        <v/>
      </c>
      <c r="CJ28" s="38" t="str">
        <f t="shared" si="100"/>
        <v/>
      </c>
      <c r="CK28" s="38" t="str">
        <f t="shared" si="136"/>
        <v/>
      </c>
      <c r="CL28" s="38" t="str">
        <f t="shared" si="101"/>
        <v/>
      </c>
      <c r="CM28" s="38" t="str">
        <f t="shared" si="102"/>
        <v/>
      </c>
      <c r="CN28" s="38" t="str">
        <f t="shared" si="103"/>
        <v/>
      </c>
      <c r="CO28" s="38" t="str">
        <f t="shared" si="104"/>
        <v/>
      </c>
      <c r="CP28" s="38" t="str">
        <f t="shared" si="105"/>
        <v/>
      </c>
      <c r="CQ28" s="38" t="str">
        <f t="shared" si="106"/>
        <v/>
      </c>
      <c r="CR28" s="38" t="str">
        <f t="shared" si="107"/>
        <v/>
      </c>
      <c r="CS28" s="38" t="str">
        <f t="shared" si="108"/>
        <v/>
      </c>
      <c r="CT28" s="38" t="str">
        <f t="shared" si="109"/>
        <v/>
      </c>
      <c r="CU28" s="38" t="str">
        <f t="shared" si="110"/>
        <v/>
      </c>
      <c r="CV28" s="38" t="str">
        <f t="shared" si="111"/>
        <v/>
      </c>
      <c r="CW28" s="38" t="str">
        <f t="shared" si="112"/>
        <v/>
      </c>
      <c r="CX28" s="38" t="str">
        <f t="shared" si="113"/>
        <v/>
      </c>
      <c r="CY28" s="38" t="str">
        <f t="shared" si="114"/>
        <v/>
      </c>
      <c r="CZ28" s="38" t="str">
        <f t="shared" si="115"/>
        <v/>
      </c>
      <c r="DA28" s="38" t="str">
        <f t="shared" si="116"/>
        <v/>
      </c>
      <c r="DB28" s="38" t="str">
        <f t="shared" si="117"/>
        <v/>
      </c>
      <c r="DC28" s="38" t="str">
        <f t="shared" si="118"/>
        <v/>
      </c>
      <c r="DD28" s="38" t="str">
        <f t="shared" si="119"/>
        <v/>
      </c>
      <c r="DE28" s="38" t="str">
        <f t="shared" si="120"/>
        <v/>
      </c>
      <c r="DF28" s="38" t="str">
        <f t="shared" si="121"/>
        <v/>
      </c>
      <c r="DG28" s="38" t="str">
        <f t="shared" si="122"/>
        <v/>
      </c>
      <c r="DH28" s="38" t="str">
        <f t="shared" si="123"/>
        <v/>
      </c>
      <c r="DI28" s="38" t="str">
        <f t="shared" si="124"/>
        <v/>
      </c>
      <c r="DJ28" s="38" t="str">
        <f t="shared" si="125"/>
        <v/>
      </c>
      <c r="DK28" s="38" t="str">
        <f t="shared" si="126"/>
        <v/>
      </c>
      <c r="DL28" s="38" t="str">
        <f t="shared" si="127"/>
        <v/>
      </c>
      <c r="DM28" s="38" t="str">
        <f t="shared" si="128"/>
        <v/>
      </c>
      <c r="DN28" s="38" t="str">
        <f t="shared" si="129"/>
        <v/>
      </c>
      <c r="DO28" s="38" t="str">
        <f t="shared" si="130"/>
        <v/>
      </c>
      <c r="DP28" s="38" t="str">
        <f t="shared" si="131"/>
        <v/>
      </c>
      <c r="DQ28" s="38" t="str">
        <f t="shared" si="132"/>
        <v/>
      </c>
      <c r="DR28" s="38" t="str">
        <f t="shared" si="133"/>
        <v/>
      </c>
      <c r="DS28" s="38" t="str">
        <f t="shared" si="134"/>
        <v/>
      </c>
    </row>
    <row r="29" spans="1:123" x14ac:dyDescent="0.25">
      <c r="A29" s="18">
        <f t="shared" si="135"/>
        <v>25</v>
      </c>
      <c r="B29" s="6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8"/>
      <c r="BA29" s="33"/>
      <c r="BB29" s="21"/>
      <c r="BC29" s="21"/>
      <c r="BE29" s="33"/>
      <c r="BF29" s="21"/>
      <c r="BG29" s="21"/>
      <c r="BV29" s="38" t="str">
        <f t="shared" si="92"/>
        <v/>
      </c>
      <c r="BW29" s="38" t="str">
        <f t="shared" si="93"/>
        <v/>
      </c>
      <c r="BX29" s="38" t="str">
        <f t="shared" si="94"/>
        <v/>
      </c>
      <c r="BY29" s="38" t="str">
        <f t="shared" si="93"/>
        <v/>
      </c>
      <c r="BZ29" s="38" t="str">
        <f t="shared" si="95"/>
        <v/>
      </c>
      <c r="CA29" s="38" t="str">
        <f t="shared" si="93"/>
        <v/>
      </c>
      <c r="CB29" s="38" t="str">
        <f t="shared" si="96"/>
        <v/>
      </c>
      <c r="CC29" s="38" t="str">
        <f t="shared" si="93"/>
        <v/>
      </c>
      <c r="CD29" s="38" t="str">
        <f t="shared" si="97"/>
        <v/>
      </c>
      <c r="CE29" s="38" t="str">
        <f t="shared" si="93"/>
        <v/>
      </c>
      <c r="CF29" s="38" t="str">
        <f t="shared" si="98"/>
        <v/>
      </c>
      <c r="CG29" s="38" t="str">
        <f t="shared" si="93"/>
        <v/>
      </c>
      <c r="CH29" s="38" t="str">
        <f t="shared" si="99"/>
        <v/>
      </c>
      <c r="CI29" s="38" t="str">
        <f t="shared" si="93"/>
        <v/>
      </c>
      <c r="CJ29" s="38" t="str">
        <f t="shared" si="100"/>
        <v/>
      </c>
      <c r="CK29" s="38" t="str">
        <f t="shared" si="136"/>
        <v/>
      </c>
      <c r="CL29" s="38" t="str">
        <f t="shared" si="101"/>
        <v/>
      </c>
      <c r="CM29" s="38" t="str">
        <f t="shared" si="102"/>
        <v/>
      </c>
      <c r="CN29" s="38" t="str">
        <f t="shared" si="103"/>
        <v/>
      </c>
      <c r="CO29" s="38" t="str">
        <f t="shared" si="104"/>
        <v/>
      </c>
      <c r="CP29" s="38" t="str">
        <f t="shared" si="105"/>
        <v/>
      </c>
      <c r="CQ29" s="38" t="str">
        <f t="shared" si="106"/>
        <v/>
      </c>
      <c r="CR29" s="38" t="str">
        <f t="shared" si="107"/>
        <v/>
      </c>
      <c r="CS29" s="38" t="str">
        <f t="shared" si="108"/>
        <v/>
      </c>
      <c r="CT29" s="38" t="str">
        <f t="shared" si="109"/>
        <v/>
      </c>
      <c r="CU29" s="38" t="str">
        <f t="shared" si="110"/>
        <v/>
      </c>
      <c r="CV29" s="38" t="str">
        <f t="shared" si="111"/>
        <v/>
      </c>
      <c r="CW29" s="38" t="str">
        <f t="shared" si="112"/>
        <v/>
      </c>
      <c r="CX29" s="38" t="str">
        <f t="shared" si="113"/>
        <v/>
      </c>
      <c r="CY29" s="38" t="str">
        <f t="shared" si="114"/>
        <v/>
      </c>
      <c r="CZ29" s="38" t="str">
        <f t="shared" si="115"/>
        <v/>
      </c>
      <c r="DA29" s="38" t="str">
        <f t="shared" si="116"/>
        <v/>
      </c>
      <c r="DB29" s="38" t="str">
        <f t="shared" si="117"/>
        <v/>
      </c>
      <c r="DC29" s="38" t="str">
        <f t="shared" si="118"/>
        <v/>
      </c>
      <c r="DD29" s="38" t="str">
        <f t="shared" si="119"/>
        <v/>
      </c>
      <c r="DE29" s="38" t="str">
        <f t="shared" si="120"/>
        <v/>
      </c>
      <c r="DF29" s="38" t="str">
        <f t="shared" si="121"/>
        <v/>
      </c>
      <c r="DG29" s="38" t="str">
        <f t="shared" si="122"/>
        <v/>
      </c>
      <c r="DH29" s="38" t="str">
        <f t="shared" si="123"/>
        <v/>
      </c>
      <c r="DI29" s="38" t="str">
        <f t="shared" si="124"/>
        <v/>
      </c>
      <c r="DJ29" s="38" t="str">
        <f t="shared" si="125"/>
        <v/>
      </c>
      <c r="DK29" s="38" t="str">
        <f t="shared" si="126"/>
        <v/>
      </c>
      <c r="DL29" s="38" t="str">
        <f t="shared" si="127"/>
        <v/>
      </c>
      <c r="DM29" s="38" t="str">
        <f t="shared" si="128"/>
        <v/>
      </c>
      <c r="DN29" s="38" t="str">
        <f t="shared" si="129"/>
        <v/>
      </c>
      <c r="DO29" s="38" t="str">
        <f t="shared" si="130"/>
        <v/>
      </c>
      <c r="DP29" s="38" t="str">
        <f t="shared" si="131"/>
        <v/>
      </c>
      <c r="DQ29" s="38" t="str">
        <f t="shared" si="132"/>
        <v/>
      </c>
      <c r="DR29" s="38" t="str">
        <f t="shared" si="133"/>
        <v/>
      </c>
      <c r="DS29" s="38" t="str">
        <f t="shared" si="134"/>
        <v/>
      </c>
    </row>
    <row r="30" spans="1:123" x14ac:dyDescent="0.25">
      <c r="A30" s="18">
        <f t="shared" si="135"/>
        <v>26</v>
      </c>
      <c r="B30" s="6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8"/>
      <c r="BA30" s="33"/>
      <c r="BB30" s="21"/>
      <c r="BC30" s="21"/>
      <c r="BE30" s="33"/>
      <c r="BF30" s="21"/>
      <c r="BG30" s="21"/>
      <c r="BV30" s="38" t="str">
        <f t="shared" si="92"/>
        <v/>
      </c>
      <c r="BW30" s="38" t="str">
        <f t="shared" si="93"/>
        <v/>
      </c>
      <c r="BX30" s="38" t="str">
        <f t="shared" si="94"/>
        <v/>
      </c>
      <c r="BY30" s="38" t="str">
        <f t="shared" si="93"/>
        <v/>
      </c>
      <c r="BZ30" s="38" t="str">
        <f t="shared" si="95"/>
        <v/>
      </c>
      <c r="CA30" s="38" t="str">
        <f t="shared" si="93"/>
        <v/>
      </c>
      <c r="CB30" s="38" t="str">
        <f t="shared" si="96"/>
        <v/>
      </c>
      <c r="CC30" s="38" t="str">
        <f t="shared" si="93"/>
        <v/>
      </c>
      <c r="CD30" s="38" t="str">
        <f t="shared" si="97"/>
        <v/>
      </c>
      <c r="CE30" s="38" t="str">
        <f t="shared" si="93"/>
        <v/>
      </c>
      <c r="CF30" s="38" t="str">
        <f t="shared" si="98"/>
        <v/>
      </c>
      <c r="CG30" s="38" t="str">
        <f t="shared" si="93"/>
        <v/>
      </c>
      <c r="CH30" s="38" t="str">
        <f t="shared" si="99"/>
        <v/>
      </c>
      <c r="CI30" s="38" t="str">
        <f t="shared" si="93"/>
        <v/>
      </c>
      <c r="CJ30" s="38" t="str">
        <f t="shared" si="100"/>
        <v/>
      </c>
      <c r="CK30" s="38" t="str">
        <f t="shared" si="136"/>
        <v/>
      </c>
      <c r="CL30" s="38" t="str">
        <f t="shared" si="101"/>
        <v/>
      </c>
      <c r="CM30" s="38" t="str">
        <f t="shared" si="102"/>
        <v/>
      </c>
      <c r="CN30" s="38" t="str">
        <f t="shared" si="103"/>
        <v/>
      </c>
      <c r="CO30" s="38" t="str">
        <f t="shared" si="104"/>
        <v/>
      </c>
      <c r="CP30" s="38" t="str">
        <f t="shared" si="105"/>
        <v/>
      </c>
      <c r="CQ30" s="38" t="str">
        <f t="shared" si="106"/>
        <v/>
      </c>
      <c r="CR30" s="38" t="str">
        <f t="shared" si="107"/>
        <v/>
      </c>
      <c r="CS30" s="38" t="str">
        <f t="shared" si="108"/>
        <v/>
      </c>
      <c r="CT30" s="38" t="str">
        <f t="shared" si="109"/>
        <v/>
      </c>
      <c r="CU30" s="38" t="str">
        <f t="shared" si="110"/>
        <v/>
      </c>
      <c r="CV30" s="38" t="str">
        <f t="shared" si="111"/>
        <v/>
      </c>
      <c r="CW30" s="38" t="str">
        <f t="shared" si="112"/>
        <v/>
      </c>
      <c r="CX30" s="38" t="str">
        <f t="shared" si="113"/>
        <v/>
      </c>
      <c r="CY30" s="38" t="str">
        <f t="shared" si="114"/>
        <v/>
      </c>
      <c r="CZ30" s="38" t="str">
        <f t="shared" si="115"/>
        <v/>
      </c>
      <c r="DA30" s="38" t="str">
        <f t="shared" si="116"/>
        <v/>
      </c>
      <c r="DB30" s="38" t="str">
        <f t="shared" si="117"/>
        <v/>
      </c>
      <c r="DC30" s="38" t="str">
        <f t="shared" si="118"/>
        <v/>
      </c>
      <c r="DD30" s="38" t="str">
        <f t="shared" si="119"/>
        <v/>
      </c>
      <c r="DE30" s="38" t="str">
        <f t="shared" si="120"/>
        <v/>
      </c>
      <c r="DF30" s="38" t="str">
        <f t="shared" si="121"/>
        <v/>
      </c>
      <c r="DG30" s="38" t="str">
        <f t="shared" si="122"/>
        <v/>
      </c>
      <c r="DH30" s="38" t="str">
        <f t="shared" si="123"/>
        <v/>
      </c>
      <c r="DI30" s="38" t="str">
        <f t="shared" si="124"/>
        <v/>
      </c>
      <c r="DJ30" s="38" t="str">
        <f t="shared" si="125"/>
        <v/>
      </c>
      <c r="DK30" s="38" t="str">
        <f t="shared" si="126"/>
        <v/>
      </c>
      <c r="DL30" s="38" t="str">
        <f t="shared" si="127"/>
        <v/>
      </c>
      <c r="DM30" s="38" t="str">
        <f t="shared" si="128"/>
        <v/>
      </c>
      <c r="DN30" s="38" t="str">
        <f t="shared" si="129"/>
        <v/>
      </c>
      <c r="DO30" s="38" t="str">
        <f t="shared" si="130"/>
        <v/>
      </c>
      <c r="DP30" s="38" t="str">
        <f t="shared" si="131"/>
        <v/>
      </c>
      <c r="DQ30" s="38" t="str">
        <f t="shared" si="132"/>
        <v/>
      </c>
      <c r="DR30" s="38" t="str">
        <f t="shared" si="133"/>
        <v/>
      </c>
      <c r="DS30" s="38" t="str">
        <f t="shared" si="134"/>
        <v/>
      </c>
    </row>
    <row r="31" spans="1:123" x14ac:dyDescent="0.25">
      <c r="A31" s="18">
        <f t="shared" si="135"/>
        <v>27</v>
      </c>
      <c r="B31" s="6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8"/>
      <c r="BA31" s="33"/>
      <c r="BB31" s="21"/>
      <c r="BC31" s="21"/>
      <c r="BE31" s="33"/>
      <c r="BF31" s="21"/>
      <c r="BG31" s="21"/>
      <c r="BV31" s="38" t="str">
        <f t="shared" si="92"/>
        <v/>
      </c>
      <c r="BW31" s="38" t="str">
        <f t="shared" si="93"/>
        <v/>
      </c>
      <c r="BX31" s="38" t="str">
        <f t="shared" si="94"/>
        <v/>
      </c>
      <c r="BY31" s="38" t="str">
        <f t="shared" si="93"/>
        <v/>
      </c>
      <c r="BZ31" s="38" t="str">
        <f t="shared" si="95"/>
        <v/>
      </c>
      <c r="CA31" s="38" t="str">
        <f t="shared" si="93"/>
        <v/>
      </c>
      <c r="CB31" s="38" t="str">
        <f t="shared" si="96"/>
        <v/>
      </c>
      <c r="CC31" s="38" t="str">
        <f t="shared" si="93"/>
        <v/>
      </c>
      <c r="CD31" s="38" t="str">
        <f t="shared" si="97"/>
        <v/>
      </c>
      <c r="CE31" s="38" t="str">
        <f t="shared" si="93"/>
        <v/>
      </c>
      <c r="CF31" s="38" t="str">
        <f t="shared" si="98"/>
        <v/>
      </c>
      <c r="CG31" s="38" t="str">
        <f t="shared" si="93"/>
        <v/>
      </c>
      <c r="CH31" s="38" t="str">
        <f t="shared" si="99"/>
        <v/>
      </c>
      <c r="CI31" s="38" t="str">
        <f t="shared" si="93"/>
        <v/>
      </c>
      <c r="CJ31" s="38" t="str">
        <f t="shared" si="100"/>
        <v/>
      </c>
      <c r="CK31" s="38" t="str">
        <f t="shared" si="136"/>
        <v/>
      </c>
      <c r="CL31" s="38" t="str">
        <f t="shared" si="101"/>
        <v/>
      </c>
      <c r="CM31" s="38" t="str">
        <f t="shared" si="102"/>
        <v/>
      </c>
      <c r="CN31" s="38" t="str">
        <f t="shared" si="103"/>
        <v/>
      </c>
      <c r="CO31" s="38" t="str">
        <f t="shared" si="104"/>
        <v/>
      </c>
      <c r="CP31" s="38" t="str">
        <f t="shared" si="105"/>
        <v/>
      </c>
      <c r="CQ31" s="38" t="str">
        <f t="shared" si="106"/>
        <v/>
      </c>
      <c r="CR31" s="38" t="str">
        <f t="shared" si="107"/>
        <v/>
      </c>
      <c r="CS31" s="38" t="str">
        <f t="shared" si="108"/>
        <v/>
      </c>
      <c r="CT31" s="38" t="str">
        <f t="shared" si="109"/>
        <v/>
      </c>
      <c r="CU31" s="38" t="str">
        <f t="shared" si="110"/>
        <v/>
      </c>
      <c r="CV31" s="38" t="str">
        <f t="shared" si="111"/>
        <v/>
      </c>
      <c r="CW31" s="38" t="str">
        <f t="shared" si="112"/>
        <v/>
      </c>
      <c r="CX31" s="38" t="str">
        <f t="shared" si="113"/>
        <v/>
      </c>
      <c r="CY31" s="38" t="str">
        <f t="shared" si="114"/>
        <v/>
      </c>
      <c r="CZ31" s="38" t="str">
        <f t="shared" si="115"/>
        <v/>
      </c>
      <c r="DA31" s="38" t="str">
        <f t="shared" si="116"/>
        <v/>
      </c>
      <c r="DB31" s="38" t="str">
        <f t="shared" si="117"/>
        <v/>
      </c>
      <c r="DC31" s="38" t="str">
        <f t="shared" si="118"/>
        <v/>
      </c>
      <c r="DD31" s="38" t="str">
        <f t="shared" si="119"/>
        <v/>
      </c>
      <c r="DE31" s="38" t="str">
        <f t="shared" si="120"/>
        <v/>
      </c>
      <c r="DF31" s="38" t="str">
        <f t="shared" si="121"/>
        <v/>
      </c>
      <c r="DG31" s="38" t="str">
        <f t="shared" si="122"/>
        <v/>
      </c>
      <c r="DH31" s="38" t="str">
        <f t="shared" si="123"/>
        <v/>
      </c>
      <c r="DI31" s="38" t="str">
        <f t="shared" si="124"/>
        <v/>
      </c>
      <c r="DJ31" s="38" t="str">
        <f t="shared" si="125"/>
        <v/>
      </c>
      <c r="DK31" s="38" t="str">
        <f t="shared" si="126"/>
        <v/>
      </c>
      <c r="DL31" s="38" t="str">
        <f t="shared" si="127"/>
        <v/>
      </c>
      <c r="DM31" s="38" t="str">
        <f t="shared" si="128"/>
        <v/>
      </c>
      <c r="DN31" s="38" t="str">
        <f t="shared" si="129"/>
        <v/>
      </c>
      <c r="DO31" s="38" t="str">
        <f t="shared" si="130"/>
        <v/>
      </c>
      <c r="DP31" s="38" t="str">
        <f t="shared" si="131"/>
        <v/>
      </c>
      <c r="DQ31" s="38" t="str">
        <f t="shared" si="132"/>
        <v/>
      </c>
      <c r="DR31" s="38" t="str">
        <f t="shared" si="133"/>
        <v/>
      </c>
      <c r="DS31" s="38" t="str">
        <f t="shared" si="134"/>
        <v/>
      </c>
    </row>
    <row r="32" spans="1:123" x14ac:dyDescent="0.25">
      <c r="A32" s="18">
        <f t="shared" si="135"/>
        <v>28</v>
      </c>
      <c r="B32" s="6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8"/>
      <c r="BA32" s="33"/>
      <c r="BB32" s="21"/>
      <c r="BC32" s="21"/>
      <c r="BE32" s="33"/>
      <c r="BF32" s="21"/>
      <c r="BG32" s="21"/>
      <c r="BV32" s="38" t="str">
        <f t="shared" si="92"/>
        <v/>
      </c>
      <c r="BW32" s="38" t="str">
        <f t="shared" si="93"/>
        <v/>
      </c>
      <c r="BX32" s="38" t="str">
        <f t="shared" si="94"/>
        <v/>
      </c>
      <c r="BY32" s="38" t="str">
        <f t="shared" si="93"/>
        <v/>
      </c>
      <c r="BZ32" s="38" t="str">
        <f t="shared" si="95"/>
        <v/>
      </c>
      <c r="CA32" s="38" t="str">
        <f t="shared" si="93"/>
        <v/>
      </c>
      <c r="CB32" s="38" t="str">
        <f t="shared" si="96"/>
        <v/>
      </c>
      <c r="CC32" s="38" t="str">
        <f t="shared" si="93"/>
        <v/>
      </c>
      <c r="CD32" s="38" t="str">
        <f t="shared" si="97"/>
        <v/>
      </c>
      <c r="CE32" s="38" t="str">
        <f t="shared" si="93"/>
        <v/>
      </c>
      <c r="CF32" s="38" t="str">
        <f t="shared" si="98"/>
        <v/>
      </c>
      <c r="CG32" s="38" t="str">
        <f t="shared" si="93"/>
        <v/>
      </c>
      <c r="CH32" s="38" t="str">
        <f t="shared" si="99"/>
        <v/>
      </c>
      <c r="CI32" s="38" t="str">
        <f t="shared" si="93"/>
        <v/>
      </c>
      <c r="CJ32" s="38" t="str">
        <f t="shared" si="100"/>
        <v/>
      </c>
      <c r="CK32" s="38" t="str">
        <f t="shared" si="136"/>
        <v/>
      </c>
      <c r="CL32" s="38" t="str">
        <f t="shared" si="101"/>
        <v/>
      </c>
      <c r="CM32" s="38" t="str">
        <f t="shared" si="102"/>
        <v/>
      </c>
      <c r="CN32" s="38" t="str">
        <f t="shared" si="103"/>
        <v/>
      </c>
      <c r="CO32" s="38" t="str">
        <f t="shared" si="104"/>
        <v/>
      </c>
      <c r="CP32" s="38" t="str">
        <f t="shared" si="105"/>
        <v/>
      </c>
      <c r="CQ32" s="38" t="str">
        <f t="shared" si="106"/>
        <v/>
      </c>
      <c r="CR32" s="38" t="str">
        <f t="shared" si="107"/>
        <v/>
      </c>
      <c r="CS32" s="38" t="str">
        <f t="shared" si="108"/>
        <v/>
      </c>
      <c r="CT32" s="38" t="str">
        <f t="shared" si="109"/>
        <v/>
      </c>
      <c r="CU32" s="38" t="str">
        <f t="shared" si="110"/>
        <v/>
      </c>
      <c r="CV32" s="38" t="str">
        <f t="shared" si="111"/>
        <v/>
      </c>
      <c r="CW32" s="38" t="str">
        <f t="shared" si="112"/>
        <v/>
      </c>
      <c r="CX32" s="38" t="str">
        <f t="shared" si="113"/>
        <v/>
      </c>
      <c r="CY32" s="38" t="str">
        <f t="shared" si="114"/>
        <v/>
      </c>
      <c r="CZ32" s="38" t="str">
        <f t="shared" si="115"/>
        <v/>
      </c>
      <c r="DA32" s="38" t="str">
        <f t="shared" si="116"/>
        <v/>
      </c>
      <c r="DB32" s="38" t="str">
        <f t="shared" si="117"/>
        <v/>
      </c>
      <c r="DC32" s="38" t="str">
        <f t="shared" si="118"/>
        <v/>
      </c>
      <c r="DD32" s="38" t="str">
        <f t="shared" si="119"/>
        <v/>
      </c>
      <c r="DE32" s="38" t="str">
        <f t="shared" si="120"/>
        <v/>
      </c>
      <c r="DF32" s="38" t="str">
        <f t="shared" si="121"/>
        <v/>
      </c>
      <c r="DG32" s="38" t="str">
        <f t="shared" si="122"/>
        <v/>
      </c>
      <c r="DH32" s="38" t="str">
        <f t="shared" si="123"/>
        <v/>
      </c>
      <c r="DI32" s="38" t="str">
        <f t="shared" si="124"/>
        <v/>
      </c>
      <c r="DJ32" s="38" t="str">
        <f t="shared" si="125"/>
        <v/>
      </c>
      <c r="DK32" s="38" t="str">
        <f t="shared" si="126"/>
        <v/>
      </c>
      <c r="DL32" s="38" t="str">
        <f t="shared" si="127"/>
        <v/>
      </c>
      <c r="DM32" s="38" t="str">
        <f t="shared" si="128"/>
        <v/>
      </c>
      <c r="DN32" s="38" t="str">
        <f t="shared" si="129"/>
        <v/>
      </c>
      <c r="DO32" s="38" t="str">
        <f t="shared" si="130"/>
        <v/>
      </c>
      <c r="DP32" s="38" t="str">
        <f t="shared" si="131"/>
        <v/>
      </c>
      <c r="DQ32" s="38" t="str">
        <f t="shared" si="132"/>
        <v/>
      </c>
      <c r="DR32" s="38" t="str">
        <f t="shared" si="133"/>
        <v/>
      </c>
      <c r="DS32" s="38" t="str">
        <f t="shared" si="134"/>
        <v/>
      </c>
    </row>
    <row r="33" spans="1:123" x14ac:dyDescent="0.25">
      <c r="A33" s="18">
        <f t="shared" si="135"/>
        <v>29</v>
      </c>
      <c r="B33" s="6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8"/>
      <c r="BA33" s="33"/>
      <c r="BB33" s="21"/>
      <c r="BC33" s="21"/>
      <c r="BE33" s="33"/>
      <c r="BF33" s="21"/>
      <c r="BG33" s="21"/>
      <c r="BV33" s="38" t="str">
        <f t="shared" si="92"/>
        <v/>
      </c>
      <c r="BW33" s="38" t="str">
        <f t="shared" si="93"/>
        <v/>
      </c>
      <c r="BX33" s="38" t="str">
        <f t="shared" si="94"/>
        <v/>
      </c>
      <c r="BY33" s="38" t="str">
        <f t="shared" si="93"/>
        <v/>
      </c>
      <c r="BZ33" s="38" t="str">
        <f t="shared" si="95"/>
        <v/>
      </c>
      <c r="CA33" s="38" t="str">
        <f t="shared" si="93"/>
        <v/>
      </c>
      <c r="CB33" s="38" t="str">
        <f t="shared" si="96"/>
        <v/>
      </c>
      <c r="CC33" s="38" t="str">
        <f t="shared" si="93"/>
        <v/>
      </c>
      <c r="CD33" s="38" t="str">
        <f t="shared" si="97"/>
        <v/>
      </c>
      <c r="CE33" s="38" t="str">
        <f t="shared" si="93"/>
        <v/>
      </c>
      <c r="CF33" s="38" t="str">
        <f t="shared" si="98"/>
        <v/>
      </c>
      <c r="CG33" s="38" t="str">
        <f t="shared" si="93"/>
        <v/>
      </c>
      <c r="CH33" s="38" t="str">
        <f t="shared" si="99"/>
        <v/>
      </c>
      <c r="CI33" s="38" t="str">
        <f t="shared" si="93"/>
        <v/>
      </c>
      <c r="CJ33" s="38" t="str">
        <f t="shared" si="100"/>
        <v/>
      </c>
      <c r="CK33" s="38" t="str">
        <f t="shared" si="136"/>
        <v/>
      </c>
      <c r="CL33" s="38" t="str">
        <f t="shared" si="101"/>
        <v/>
      </c>
      <c r="CM33" s="38" t="str">
        <f t="shared" si="102"/>
        <v/>
      </c>
      <c r="CN33" s="38" t="str">
        <f t="shared" si="103"/>
        <v/>
      </c>
      <c r="CO33" s="38" t="str">
        <f t="shared" si="104"/>
        <v/>
      </c>
      <c r="CP33" s="38" t="str">
        <f t="shared" si="105"/>
        <v/>
      </c>
      <c r="CQ33" s="38" t="str">
        <f t="shared" si="106"/>
        <v/>
      </c>
      <c r="CR33" s="38" t="str">
        <f t="shared" si="107"/>
        <v/>
      </c>
      <c r="CS33" s="38" t="str">
        <f t="shared" si="108"/>
        <v/>
      </c>
      <c r="CT33" s="38" t="str">
        <f t="shared" si="109"/>
        <v/>
      </c>
      <c r="CU33" s="38" t="str">
        <f t="shared" si="110"/>
        <v/>
      </c>
      <c r="CV33" s="38" t="str">
        <f t="shared" si="111"/>
        <v/>
      </c>
      <c r="CW33" s="38" t="str">
        <f t="shared" si="112"/>
        <v/>
      </c>
      <c r="CX33" s="38" t="str">
        <f t="shared" si="113"/>
        <v/>
      </c>
      <c r="CY33" s="38" t="str">
        <f t="shared" si="114"/>
        <v/>
      </c>
      <c r="CZ33" s="38" t="str">
        <f t="shared" si="115"/>
        <v/>
      </c>
      <c r="DA33" s="38" t="str">
        <f t="shared" si="116"/>
        <v/>
      </c>
      <c r="DB33" s="38" t="str">
        <f t="shared" si="117"/>
        <v/>
      </c>
      <c r="DC33" s="38" t="str">
        <f t="shared" si="118"/>
        <v/>
      </c>
      <c r="DD33" s="38" t="str">
        <f t="shared" si="119"/>
        <v/>
      </c>
      <c r="DE33" s="38" t="str">
        <f t="shared" si="120"/>
        <v/>
      </c>
      <c r="DF33" s="38" t="str">
        <f t="shared" si="121"/>
        <v/>
      </c>
      <c r="DG33" s="38" t="str">
        <f t="shared" si="122"/>
        <v/>
      </c>
      <c r="DH33" s="38" t="str">
        <f t="shared" si="123"/>
        <v/>
      </c>
      <c r="DI33" s="38" t="str">
        <f t="shared" si="124"/>
        <v/>
      </c>
      <c r="DJ33" s="38" t="str">
        <f t="shared" si="125"/>
        <v/>
      </c>
      <c r="DK33" s="38" t="str">
        <f t="shared" si="126"/>
        <v/>
      </c>
      <c r="DL33" s="38" t="str">
        <f t="shared" si="127"/>
        <v/>
      </c>
      <c r="DM33" s="38" t="str">
        <f t="shared" si="128"/>
        <v/>
      </c>
      <c r="DN33" s="38" t="str">
        <f t="shared" si="129"/>
        <v/>
      </c>
      <c r="DO33" s="38" t="str">
        <f t="shared" si="130"/>
        <v/>
      </c>
      <c r="DP33" s="38" t="str">
        <f t="shared" si="131"/>
        <v/>
      </c>
      <c r="DQ33" s="38" t="str">
        <f t="shared" si="132"/>
        <v/>
      </c>
      <c r="DR33" s="38" t="str">
        <f t="shared" si="133"/>
        <v/>
      </c>
      <c r="DS33" s="38" t="str">
        <f t="shared" si="134"/>
        <v/>
      </c>
    </row>
    <row r="34" spans="1:123" x14ac:dyDescent="0.25">
      <c r="A34" s="18">
        <f t="shared" si="135"/>
        <v>30</v>
      </c>
      <c r="B34" s="6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8"/>
      <c r="BA34" s="33"/>
      <c r="BB34" s="21"/>
      <c r="BC34" s="21"/>
      <c r="BE34" s="33"/>
      <c r="BF34" s="21"/>
      <c r="BG34" s="21"/>
      <c r="BV34" s="38" t="str">
        <f t="shared" si="92"/>
        <v/>
      </c>
      <c r="BW34" s="38" t="str">
        <f t="shared" si="93"/>
        <v/>
      </c>
      <c r="BX34" s="38" t="str">
        <f t="shared" si="94"/>
        <v/>
      </c>
      <c r="BY34" s="38" t="str">
        <f t="shared" si="93"/>
        <v/>
      </c>
      <c r="BZ34" s="38" t="str">
        <f t="shared" si="95"/>
        <v/>
      </c>
      <c r="CA34" s="38" t="str">
        <f t="shared" si="93"/>
        <v/>
      </c>
      <c r="CB34" s="38" t="str">
        <f t="shared" si="96"/>
        <v/>
      </c>
      <c r="CC34" s="38" t="str">
        <f t="shared" si="93"/>
        <v/>
      </c>
      <c r="CD34" s="38" t="str">
        <f t="shared" si="97"/>
        <v/>
      </c>
      <c r="CE34" s="38" t="str">
        <f t="shared" si="93"/>
        <v/>
      </c>
      <c r="CF34" s="38" t="str">
        <f t="shared" si="98"/>
        <v/>
      </c>
      <c r="CG34" s="38" t="str">
        <f t="shared" si="93"/>
        <v/>
      </c>
      <c r="CH34" s="38" t="str">
        <f t="shared" si="99"/>
        <v/>
      </c>
      <c r="CI34" s="38" t="str">
        <f t="shared" si="93"/>
        <v/>
      </c>
      <c r="CJ34" s="38" t="str">
        <f t="shared" si="100"/>
        <v/>
      </c>
      <c r="CK34" s="38" t="str">
        <f t="shared" si="136"/>
        <v/>
      </c>
      <c r="CL34" s="38" t="str">
        <f t="shared" si="101"/>
        <v/>
      </c>
      <c r="CM34" s="38" t="str">
        <f t="shared" si="102"/>
        <v/>
      </c>
      <c r="CN34" s="38" t="str">
        <f t="shared" si="103"/>
        <v/>
      </c>
      <c r="CO34" s="38" t="str">
        <f t="shared" si="104"/>
        <v/>
      </c>
      <c r="CP34" s="38" t="str">
        <f t="shared" si="105"/>
        <v/>
      </c>
      <c r="CQ34" s="38" t="str">
        <f t="shared" si="106"/>
        <v/>
      </c>
      <c r="CR34" s="38" t="str">
        <f t="shared" si="107"/>
        <v/>
      </c>
      <c r="CS34" s="38" t="str">
        <f t="shared" si="108"/>
        <v/>
      </c>
      <c r="CT34" s="38" t="str">
        <f t="shared" si="109"/>
        <v/>
      </c>
      <c r="CU34" s="38" t="str">
        <f t="shared" si="110"/>
        <v/>
      </c>
      <c r="CV34" s="38" t="str">
        <f t="shared" si="111"/>
        <v/>
      </c>
      <c r="CW34" s="38" t="str">
        <f t="shared" si="112"/>
        <v/>
      </c>
      <c r="CX34" s="38" t="str">
        <f t="shared" si="113"/>
        <v/>
      </c>
      <c r="CY34" s="38" t="str">
        <f t="shared" si="114"/>
        <v/>
      </c>
      <c r="CZ34" s="38" t="str">
        <f t="shared" si="115"/>
        <v/>
      </c>
      <c r="DA34" s="38" t="str">
        <f t="shared" si="116"/>
        <v/>
      </c>
      <c r="DB34" s="38" t="str">
        <f t="shared" si="117"/>
        <v/>
      </c>
      <c r="DC34" s="38" t="str">
        <f t="shared" si="118"/>
        <v/>
      </c>
      <c r="DD34" s="38" t="str">
        <f t="shared" si="119"/>
        <v/>
      </c>
      <c r="DE34" s="38" t="str">
        <f t="shared" si="120"/>
        <v/>
      </c>
      <c r="DF34" s="38" t="str">
        <f t="shared" si="121"/>
        <v/>
      </c>
      <c r="DG34" s="38" t="str">
        <f t="shared" si="122"/>
        <v/>
      </c>
      <c r="DH34" s="38" t="str">
        <f t="shared" si="123"/>
        <v/>
      </c>
      <c r="DI34" s="38" t="str">
        <f t="shared" si="124"/>
        <v/>
      </c>
      <c r="DJ34" s="38" t="str">
        <f t="shared" si="125"/>
        <v/>
      </c>
      <c r="DK34" s="38" t="str">
        <f t="shared" si="126"/>
        <v/>
      </c>
      <c r="DL34" s="38" t="str">
        <f t="shared" si="127"/>
        <v/>
      </c>
      <c r="DM34" s="38" t="str">
        <f t="shared" si="128"/>
        <v/>
      </c>
      <c r="DN34" s="38" t="str">
        <f t="shared" si="129"/>
        <v/>
      </c>
      <c r="DO34" s="38" t="str">
        <f t="shared" si="130"/>
        <v/>
      </c>
      <c r="DP34" s="38" t="str">
        <f t="shared" si="131"/>
        <v/>
      </c>
      <c r="DQ34" s="38" t="str">
        <f t="shared" si="132"/>
        <v/>
      </c>
      <c r="DR34" s="38" t="str">
        <f t="shared" si="133"/>
        <v/>
      </c>
      <c r="DS34" s="38" t="str">
        <f t="shared" si="134"/>
        <v/>
      </c>
    </row>
    <row r="35" spans="1:123" x14ac:dyDescent="0.25">
      <c r="A35" s="18">
        <f t="shared" si="135"/>
        <v>31</v>
      </c>
      <c r="B35" s="6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8"/>
      <c r="BA35" s="33"/>
      <c r="BB35" s="21"/>
      <c r="BC35" s="21"/>
      <c r="BE35" s="33"/>
      <c r="BF35" s="21"/>
      <c r="BG35" s="21"/>
      <c r="BV35" s="38" t="str">
        <f t="shared" si="92"/>
        <v/>
      </c>
      <c r="BW35" s="38" t="str">
        <f t="shared" si="93"/>
        <v/>
      </c>
      <c r="BX35" s="38" t="str">
        <f t="shared" si="94"/>
        <v/>
      </c>
      <c r="BY35" s="38" t="str">
        <f t="shared" si="93"/>
        <v/>
      </c>
      <c r="BZ35" s="38" t="str">
        <f t="shared" si="95"/>
        <v/>
      </c>
      <c r="CA35" s="38" t="str">
        <f t="shared" si="93"/>
        <v/>
      </c>
      <c r="CB35" s="38" t="str">
        <f t="shared" si="96"/>
        <v/>
      </c>
      <c r="CC35" s="38" t="str">
        <f t="shared" si="93"/>
        <v/>
      </c>
      <c r="CD35" s="38" t="str">
        <f t="shared" si="97"/>
        <v/>
      </c>
      <c r="CE35" s="38" t="str">
        <f t="shared" si="93"/>
        <v/>
      </c>
      <c r="CF35" s="38" t="str">
        <f t="shared" si="98"/>
        <v/>
      </c>
      <c r="CG35" s="38" t="str">
        <f t="shared" si="93"/>
        <v/>
      </c>
      <c r="CH35" s="38" t="str">
        <f t="shared" si="99"/>
        <v/>
      </c>
      <c r="CI35" s="38" t="str">
        <f t="shared" si="93"/>
        <v/>
      </c>
      <c r="CJ35" s="38" t="str">
        <f t="shared" si="100"/>
        <v/>
      </c>
      <c r="CK35" s="38" t="str">
        <f t="shared" si="136"/>
        <v/>
      </c>
      <c r="CL35" s="38" t="str">
        <f t="shared" si="101"/>
        <v/>
      </c>
      <c r="CM35" s="38" t="str">
        <f t="shared" si="102"/>
        <v/>
      </c>
      <c r="CN35" s="38" t="str">
        <f t="shared" si="103"/>
        <v/>
      </c>
      <c r="CO35" s="38" t="str">
        <f t="shared" si="104"/>
        <v/>
      </c>
      <c r="CP35" s="38" t="str">
        <f t="shared" si="105"/>
        <v/>
      </c>
      <c r="CQ35" s="38" t="str">
        <f t="shared" si="106"/>
        <v/>
      </c>
      <c r="CR35" s="38" t="str">
        <f t="shared" si="107"/>
        <v/>
      </c>
      <c r="CS35" s="38" t="str">
        <f t="shared" si="108"/>
        <v/>
      </c>
      <c r="CT35" s="38" t="str">
        <f t="shared" si="109"/>
        <v/>
      </c>
      <c r="CU35" s="38" t="str">
        <f t="shared" si="110"/>
        <v/>
      </c>
      <c r="CV35" s="38" t="str">
        <f t="shared" si="111"/>
        <v/>
      </c>
      <c r="CW35" s="38" t="str">
        <f t="shared" si="112"/>
        <v/>
      </c>
      <c r="CX35" s="38" t="str">
        <f t="shared" si="113"/>
        <v/>
      </c>
      <c r="CY35" s="38" t="str">
        <f t="shared" si="114"/>
        <v/>
      </c>
      <c r="CZ35" s="38" t="str">
        <f t="shared" si="115"/>
        <v/>
      </c>
      <c r="DA35" s="38" t="str">
        <f t="shared" si="116"/>
        <v/>
      </c>
      <c r="DB35" s="38" t="str">
        <f t="shared" si="117"/>
        <v/>
      </c>
      <c r="DC35" s="38" t="str">
        <f t="shared" si="118"/>
        <v/>
      </c>
      <c r="DD35" s="38" t="str">
        <f t="shared" si="119"/>
        <v/>
      </c>
      <c r="DE35" s="38" t="str">
        <f t="shared" si="120"/>
        <v/>
      </c>
      <c r="DF35" s="38" t="str">
        <f t="shared" si="121"/>
        <v/>
      </c>
      <c r="DG35" s="38" t="str">
        <f t="shared" si="122"/>
        <v/>
      </c>
      <c r="DH35" s="38" t="str">
        <f t="shared" si="123"/>
        <v/>
      </c>
      <c r="DI35" s="38" t="str">
        <f t="shared" si="124"/>
        <v/>
      </c>
      <c r="DJ35" s="38" t="str">
        <f t="shared" si="125"/>
        <v/>
      </c>
      <c r="DK35" s="38" t="str">
        <f t="shared" si="126"/>
        <v/>
      </c>
      <c r="DL35" s="38" t="str">
        <f t="shared" si="127"/>
        <v/>
      </c>
      <c r="DM35" s="38" t="str">
        <f t="shared" si="128"/>
        <v/>
      </c>
      <c r="DN35" s="38" t="str">
        <f t="shared" si="129"/>
        <v/>
      </c>
      <c r="DO35" s="38" t="str">
        <f t="shared" si="130"/>
        <v/>
      </c>
      <c r="DP35" s="38" t="str">
        <f t="shared" si="131"/>
        <v/>
      </c>
      <c r="DQ35" s="38" t="str">
        <f t="shared" si="132"/>
        <v/>
      </c>
      <c r="DR35" s="38" t="str">
        <f t="shared" si="133"/>
        <v/>
      </c>
      <c r="DS35" s="38" t="str">
        <f t="shared" si="134"/>
        <v/>
      </c>
    </row>
    <row r="36" spans="1:123" x14ac:dyDescent="0.25">
      <c r="A36" s="18">
        <f t="shared" si="135"/>
        <v>32</v>
      </c>
      <c r="B36" s="6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8"/>
      <c r="BA36" s="33"/>
      <c r="BB36" s="21"/>
      <c r="BC36" s="21"/>
      <c r="BE36" s="33"/>
      <c r="BF36" s="21"/>
      <c r="BG36" s="21"/>
      <c r="BV36" s="38" t="str">
        <f t="shared" si="92"/>
        <v/>
      </c>
      <c r="BW36" s="38" t="str">
        <f t="shared" si="93"/>
        <v/>
      </c>
      <c r="BX36" s="38" t="str">
        <f t="shared" si="94"/>
        <v/>
      </c>
      <c r="BY36" s="38" t="str">
        <f t="shared" si="93"/>
        <v/>
      </c>
      <c r="BZ36" s="38" t="str">
        <f t="shared" si="95"/>
        <v/>
      </c>
      <c r="CA36" s="38" t="str">
        <f t="shared" si="93"/>
        <v/>
      </c>
      <c r="CB36" s="38" t="str">
        <f t="shared" si="96"/>
        <v/>
      </c>
      <c r="CC36" s="38" t="str">
        <f t="shared" si="93"/>
        <v/>
      </c>
      <c r="CD36" s="38" t="str">
        <f t="shared" si="97"/>
        <v/>
      </c>
      <c r="CE36" s="38" t="str">
        <f t="shared" si="93"/>
        <v/>
      </c>
      <c r="CF36" s="38" t="str">
        <f t="shared" si="98"/>
        <v/>
      </c>
      <c r="CG36" s="38" t="str">
        <f t="shared" si="93"/>
        <v/>
      </c>
      <c r="CH36" s="38" t="str">
        <f t="shared" si="99"/>
        <v/>
      </c>
      <c r="CI36" s="38" t="str">
        <f t="shared" si="93"/>
        <v/>
      </c>
      <c r="CJ36" s="38" t="str">
        <f t="shared" si="100"/>
        <v/>
      </c>
      <c r="CK36" s="38" t="str">
        <f t="shared" si="136"/>
        <v/>
      </c>
      <c r="CL36" s="38" t="str">
        <f t="shared" si="101"/>
        <v/>
      </c>
      <c r="CM36" s="38" t="str">
        <f t="shared" si="102"/>
        <v/>
      </c>
      <c r="CN36" s="38" t="str">
        <f t="shared" si="103"/>
        <v/>
      </c>
      <c r="CO36" s="38" t="str">
        <f t="shared" si="104"/>
        <v/>
      </c>
      <c r="CP36" s="38" t="str">
        <f t="shared" si="105"/>
        <v/>
      </c>
      <c r="CQ36" s="38" t="str">
        <f t="shared" si="106"/>
        <v/>
      </c>
      <c r="CR36" s="38" t="str">
        <f t="shared" si="107"/>
        <v/>
      </c>
      <c r="CS36" s="38" t="str">
        <f t="shared" si="108"/>
        <v/>
      </c>
      <c r="CT36" s="38" t="str">
        <f t="shared" si="109"/>
        <v/>
      </c>
      <c r="CU36" s="38" t="str">
        <f t="shared" si="110"/>
        <v/>
      </c>
      <c r="CV36" s="38" t="str">
        <f t="shared" si="111"/>
        <v/>
      </c>
      <c r="CW36" s="38" t="str">
        <f t="shared" si="112"/>
        <v/>
      </c>
      <c r="CX36" s="38" t="str">
        <f t="shared" si="113"/>
        <v/>
      </c>
      <c r="CY36" s="38" t="str">
        <f t="shared" si="114"/>
        <v/>
      </c>
      <c r="CZ36" s="38" t="str">
        <f t="shared" si="115"/>
        <v/>
      </c>
      <c r="DA36" s="38" t="str">
        <f t="shared" si="116"/>
        <v/>
      </c>
      <c r="DB36" s="38" t="str">
        <f t="shared" si="117"/>
        <v/>
      </c>
      <c r="DC36" s="38" t="str">
        <f t="shared" si="118"/>
        <v/>
      </c>
      <c r="DD36" s="38" t="str">
        <f t="shared" si="119"/>
        <v/>
      </c>
      <c r="DE36" s="38" t="str">
        <f t="shared" si="120"/>
        <v/>
      </c>
      <c r="DF36" s="38" t="str">
        <f t="shared" si="121"/>
        <v/>
      </c>
      <c r="DG36" s="38" t="str">
        <f t="shared" si="122"/>
        <v/>
      </c>
      <c r="DH36" s="38" t="str">
        <f t="shared" si="123"/>
        <v/>
      </c>
      <c r="DI36" s="38" t="str">
        <f t="shared" si="124"/>
        <v/>
      </c>
      <c r="DJ36" s="38" t="str">
        <f t="shared" si="125"/>
        <v/>
      </c>
      <c r="DK36" s="38" t="str">
        <f t="shared" si="126"/>
        <v/>
      </c>
      <c r="DL36" s="38" t="str">
        <f t="shared" si="127"/>
        <v/>
      </c>
      <c r="DM36" s="38" t="str">
        <f t="shared" si="128"/>
        <v/>
      </c>
      <c r="DN36" s="38" t="str">
        <f t="shared" si="129"/>
        <v/>
      </c>
      <c r="DO36" s="38" t="str">
        <f t="shared" si="130"/>
        <v/>
      </c>
      <c r="DP36" s="38" t="str">
        <f t="shared" si="131"/>
        <v/>
      </c>
      <c r="DQ36" s="38" t="str">
        <f t="shared" si="132"/>
        <v/>
      </c>
      <c r="DR36" s="38" t="str">
        <f t="shared" si="133"/>
        <v/>
      </c>
      <c r="DS36" s="38" t="str">
        <f t="shared" si="134"/>
        <v/>
      </c>
    </row>
    <row r="37" spans="1:123" x14ac:dyDescent="0.25">
      <c r="A37" s="18">
        <f t="shared" si="135"/>
        <v>33</v>
      </c>
      <c r="B37" s="6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8"/>
      <c r="BA37" s="33"/>
      <c r="BB37" s="21"/>
      <c r="BC37" s="21"/>
      <c r="BE37" s="33"/>
      <c r="BF37" s="21"/>
      <c r="BG37" s="21"/>
      <c r="BV37" s="38" t="str">
        <f t="shared" si="92"/>
        <v/>
      </c>
      <c r="BW37" s="38" t="str">
        <f t="shared" si="93"/>
        <v/>
      </c>
      <c r="BX37" s="38" t="str">
        <f t="shared" si="94"/>
        <v/>
      </c>
      <c r="BY37" s="38" t="str">
        <f t="shared" si="93"/>
        <v/>
      </c>
      <c r="BZ37" s="38" t="str">
        <f t="shared" si="95"/>
        <v/>
      </c>
      <c r="CA37" s="38" t="str">
        <f t="shared" si="93"/>
        <v/>
      </c>
      <c r="CB37" s="38" t="str">
        <f t="shared" si="96"/>
        <v/>
      </c>
      <c r="CC37" s="38" t="str">
        <f t="shared" si="93"/>
        <v/>
      </c>
      <c r="CD37" s="38" t="str">
        <f t="shared" si="97"/>
        <v/>
      </c>
      <c r="CE37" s="38" t="str">
        <f t="shared" si="93"/>
        <v/>
      </c>
      <c r="CF37" s="38" t="str">
        <f t="shared" si="98"/>
        <v/>
      </c>
      <c r="CG37" s="38" t="str">
        <f t="shared" si="93"/>
        <v/>
      </c>
      <c r="CH37" s="38" t="str">
        <f t="shared" si="99"/>
        <v/>
      </c>
      <c r="CI37" s="38" t="str">
        <f t="shared" si="93"/>
        <v/>
      </c>
      <c r="CJ37" s="38" t="str">
        <f t="shared" si="100"/>
        <v/>
      </c>
      <c r="CK37" s="38" t="str">
        <f t="shared" si="136"/>
        <v/>
      </c>
      <c r="CL37" s="38" t="str">
        <f t="shared" si="101"/>
        <v/>
      </c>
      <c r="CM37" s="38" t="str">
        <f t="shared" si="102"/>
        <v/>
      </c>
      <c r="CN37" s="38" t="str">
        <f t="shared" si="103"/>
        <v/>
      </c>
      <c r="CO37" s="38" t="str">
        <f t="shared" si="104"/>
        <v/>
      </c>
      <c r="CP37" s="38" t="str">
        <f t="shared" si="105"/>
        <v/>
      </c>
      <c r="CQ37" s="38" t="str">
        <f t="shared" si="106"/>
        <v/>
      </c>
      <c r="CR37" s="38" t="str">
        <f t="shared" si="107"/>
        <v/>
      </c>
      <c r="CS37" s="38" t="str">
        <f t="shared" si="108"/>
        <v/>
      </c>
      <c r="CT37" s="38" t="str">
        <f t="shared" si="109"/>
        <v/>
      </c>
      <c r="CU37" s="38" t="str">
        <f t="shared" si="110"/>
        <v/>
      </c>
      <c r="CV37" s="38" t="str">
        <f t="shared" si="111"/>
        <v/>
      </c>
      <c r="CW37" s="38" t="str">
        <f t="shared" si="112"/>
        <v/>
      </c>
      <c r="CX37" s="38" t="str">
        <f t="shared" si="113"/>
        <v/>
      </c>
      <c r="CY37" s="38" t="str">
        <f t="shared" si="114"/>
        <v/>
      </c>
      <c r="CZ37" s="38" t="str">
        <f t="shared" si="115"/>
        <v/>
      </c>
      <c r="DA37" s="38" t="str">
        <f t="shared" si="116"/>
        <v/>
      </c>
      <c r="DB37" s="38" t="str">
        <f t="shared" si="117"/>
        <v/>
      </c>
      <c r="DC37" s="38" t="str">
        <f t="shared" si="118"/>
        <v/>
      </c>
      <c r="DD37" s="38" t="str">
        <f t="shared" si="119"/>
        <v/>
      </c>
      <c r="DE37" s="38" t="str">
        <f t="shared" si="120"/>
        <v/>
      </c>
      <c r="DF37" s="38" t="str">
        <f t="shared" si="121"/>
        <v/>
      </c>
      <c r="DG37" s="38" t="str">
        <f t="shared" si="122"/>
        <v/>
      </c>
      <c r="DH37" s="38" t="str">
        <f t="shared" si="123"/>
        <v/>
      </c>
      <c r="DI37" s="38" t="str">
        <f t="shared" si="124"/>
        <v/>
      </c>
      <c r="DJ37" s="38" t="str">
        <f t="shared" si="125"/>
        <v/>
      </c>
      <c r="DK37" s="38" t="str">
        <f t="shared" si="126"/>
        <v/>
      </c>
      <c r="DL37" s="38" t="str">
        <f t="shared" si="127"/>
        <v/>
      </c>
      <c r="DM37" s="38" t="str">
        <f t="shared" si="128"/>
        <v/>
      </c>
      <c r="DN37" s="38" t="str">
        <f t="shared" si="129"/>
        <v/>
      </c>
      <c r="DO37" s="38" t="str">
        <f t="shared" si="130"/>
        <v/>
      </c>
      <c r="DP37" s="38" t="str">
        <f t="shared" si="131"/>
        <v/>
      </c>
      <c r="DQ37" s="38" t="str">
        <f t="shared" si="132"/>
        <v/>
      </c>
      <c r="DR37" s="38" t="str">
        <f t="shared" si="133"/>
        <v/>
      </c>
      <c r="DS37" s="38" t="str">
        <f t="shared" si="134"/>
        <v/>
      </c>
    </row>
    <row r="38" spans="1:123" x14ac:dyDescent="0.25">
      <c r="A38" s="18">
        <f t="shared" si="135"/>
        <v>34</v>
      </c>
      <c r="B38" s="6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8"/>
      <c r="BA38" s="33"/>
      <c r="BB38" s="21"/>
      <c r="BC38" s="21"/>
      <c r="BE38" s="33"/>
      <c r="BF38" s="21"/>
      <c r="BG38" s="21"/>
      <c r="BV38" s="38" t="str">
        <f t="shared" si="92"/>
        <v/>
      </c>
      <c r="BW38" s="38" t="str">
        <f t="shared" si="93"/>
        <v/>
      </c>
      <c r="BX38" s="38" t="str">
        <f t="shared" si="94"/>
        <v/>
      </c>
      <c r="BY38" s="38" t="str">
        <f t="shared" si="93"/>
        <v/>
      </c>
      <c r="BZ38" s="38" t="str">
        <f t="shared" si="95"/>
        <v/>
      </c>
      <c r="CA38" s="38" t="str">
        <f t="shared" si="93"/>
        <v/>
      </c>
      <c r="CB38" s="38" t="str">
        <f t="shared" si="96"/>
        <v/>
      </c>
      <c r="CC38" s="38" t="str">
        <f t="shared" si="93"/>
        <v/>
      </c>
      <c r="CD38" s="38" t="str">
        <f t="shared" si="97"/>
        <v/>
      </c>
      <c r="CE38" s="38" t="str">
        <f t="shared" si="93"/>
        <v/>
      </c>
      <c r="CF38" s="38" t="str">
        <f t="shared" si="98"/>
        <v/>
      </c>
      <c r="CG38" s="38" t="str">
        <f t="shared" si="93"/>
        <v/>
      </c>
      <c r="CH38" s="38" t="str">
        <f t="shared" si="99"/>
        <v/>
      </c>
      <c r="CI38" s="38" t="str">
        <f t="shared" si="93"/>
        <v/>
      </c>
      <c r="CJ38" s="38" t="str">
        <f t="shared" si="100"/>
        <v/>
      </c>
      <c r="CK38" s="38" t="str">
        <f t="shared" si="136"/>
        <v/>
      </c>
      <c r="CL38" s="38" t="str">
        <f t="shared" si="101"/>
        <v/>
      </c>
      <c r="CM38" s="38" t="str">
        <f t="shared" si="102"/>
        <v/>
      </c>
      <c r="CN38" s="38" t="str">
        <f t="shared" si="103"/>
        <v/>
      </c>
      <c r="CO38" s="38" t="str">
        <f t="shared" si="104"/>
        <v/>
      </c>
      <c r="CP38" s="38" t="str">
        <f t="shared" si="105"/>
        <v/>
      </c>
      <c r="CQ38" s="38" t="str">
        <f t="shared" si="106"/>
        <v/>
      </c>
      <c r="CR38" s="38" t="str">
        <f t="shared" si="107"/>
        <v/>
      </c>
      <c r="CS38" s="38" t="str">
        <f t="shared" si="108"/>
        <v/>
      </c>
      <c r="CT38" s="38" t="str">
        <f t="shared" si="109"/>
        <v/>
      </c>
      <c r="CU38" s="38" t="str">
        <f t="shared" si="110"/>
        <v/>
      </c>
      <c r="CV38" s="38" t="str">
        <f t="shared" si="111"/>
        <v/>
      </c>
      <c r="CW38" s="38" t="str">
        <f t="shared" si="112"/>
        <v/>
      </c>
      <c r="CX38" s="38" t="str">
        <f t="shared" si="113"/>
        <v/>
      </c>
      <c r="CY38" s="38" t="str">
        <f t="shared" si="114"/>
        <v/>
      </c>
      <c r="CZ38" s="38" t="str">
        <f t="shared" si="115"/>
        <v/>
      </c>
      <c r="DA38" s="38" t="str">
        <f t="shared" si="116"/>
        <v/>
      </c>
      <c r="DB38" s="38" t="str">
        <f t="shared" si="117"/>
        <v/>
      </c>
      <c r="DC38" s="38" t="str">
        <f t="shared" si="118"/>
        <v/>
      </c>
      <c r="DD38" s="38" t="str">
        <f t="shared" si="119"/>
        <v/>
      </c>
      <c r="DE38" s="38" t="str">
        <f t="shared" si="120"/>
        <v/>
      </c>
      <c r="DF38" s="38" t="str">
        <f t="shared" si="121"/>
        <v/>
      </c>
      <c r="DG38" s="38" t="str">
        <f t="shared" si="122"/>
        <v/>
      </c>
      <c r="DH38" s="38" t="str">
        <f t="shared" si="123"/>
        <v/>
      </c>
      <c r="DI38" s="38" t="str">
        <f t="shared" si="124"/>
        <v/>
      </c>
      <c r="DJ38" s="38" t="str">
        <f t="shared" si="125"/>
        <v/>
      </c>
      <c r="DK38" s="38" t="str">
        <f t="shared" si="126"/>
        <v/>
      </c>
      <c r="DL38" s="38" t="str">
        <f t="shared" si="127"/>
        <v/>
      </c>
      <c r="DM38" s="38" t="str">
        <f t="shared" si="128"/>
        <v/>
      </c>
      <c r="DN38" s="38" t="str">
        <f t="shared" si="129"/>
        <v/>
      </c>
      <c r="DO38" s="38" t="str">
        <f t="shared" si="130"/>
        <v/>
      </c>
      <c r="DP38" s="38" t="str">
        <f t="shared" si="131"/>
        <v/>
      </c>
      <c r="DQ38" s="38" t="str">
        <f t="shared" si="132"/>
        <v/>
      </c>
      <c r="DR38" s="38" t="str">
        <f t="shared" si="133"/>
        <v/>
      </c>
      <c r="DS38" s="38" t="str">
        <f t="shared" si="134"/>
        <v/>
      </c>
    </row>
    <row r="39" spans="1:123" x14ac:dyDescent="0.25">
      <c r="A39" s="18">
        <f t="shared" si="135"/>
        <v>35</v>
      </c>
      <c r="B39" s="6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8"/>
      <c r="BA39" s="33"/>
      <c r="BB39" s="21"/>
      <c r="BC39" s="21"/>
      <c r="BE39" s="33"/>
      <c r="BF39" s="21"/>
      <c r="BG39" s="21"/>
      <c r="BV39" s="38" t="str">
        <f t="shared" si="92"/>
        <v/>
      </c>
      <c r="BW39" s="38" t="str">
        <f t="shared" si="93"/>
        <v/>
      </c>
      <c r="BX39" s="38" t="str">
        <f t="shared" si="94"/>
        <v/>
      </c>
      <c r="BY39" s="38" t="str">
        <f t="shared" si="93"/>
        <v/>
      </c>
      <c r="BZ39" s="38" t="str">
        <f t="shared" si="95"/>
        <v/>
      </c>
      <c r="CA39" s="38" t="str">
        <f t="shared" si="93"/>
        <v/>
      </c>
      <c r="CB39" s="38" t="str">
        <f t="shared" si="96"/>
        <v/>
      </c>
      <c r="CC39" s="38" t="str">
        <f t="shared" si="93"/>
        <v/>
      </c>
      <c r="CD39" s="38" t="str">
        <f t="shared" si="97"/>
        <v/>
      </c>
      <c r="CE39" s="38" t="str">
        <f t="shared" si="93"/>
        <v/>
      </c>
      <c r="CF39" s="38" t="str">
        <f t="shared" si="98"/>
        <v/>
      </c>
      <c r="CG39" s="38" t="str">
        <f t="shared" si="93"/>
        <v/>
      </c>
      <c r="CH39" s="38" t="str">
        <f t="shared" si="99"/>
        <v/>
      </c>
      <c r="CI39" s="38" t="str">
        <f t="shared" si="93"/>
        <v/>
      </c>
      <c r="CJ39" s="38" t="str">
        <f t="shared" si="100"/>
        <v/>
      </c>
      <c r="CK39" s="38" t="str">
        <f t="shared" si="136"/>
        <v/>
      </c>
      <c r="CL39" s="38" t="str">
        <f t="shared" si="101"/>
        <v/>
      </c>
      <c r="CM39" s="38" t="str">
        <f t="shared" si="102"/>
        <v/>
      </c>
      <c r="CN39" s="38" t="str">
        <f t="shared" si="103"/>
        <v/>
      </c>
      <c r="CO39" s="38" t="str">
        <f t="shared" si="104"/>
        <v/>
      </c>
      <c r="CP39" s="38" t="str">
        <f t="shared" si="105"/>
        <v/>
      </c>
      <c r="CQ39" s="38" t="str">
        <f t="shared" si="106"/>
        <v/>
      </c>
      <c r="CR39" s="38" t="str">
        <f t="shared" si="107"/>
        <v/>
      </c>
      <c r="CS39" s="38" t="str">
        <f t="shared" si="108"/>
        <v/>
      </c>
      <c r="CT39" s="38" t="str">
        <f t="shared" si="109"/>
        <v/>
      </c>
      <c r="CU39" s="38" t="str">
        <f t="shared" si="110"/>
        <v/>
      </c>
      <c r="CV39" s="38" t="str">
        <f t="shared" si="111"/>
        <v/>
      </c>
      <c r="CW39" s="38" t="str">
        <f t="shared" si="112"/>
        <v/>
      </c>
      <c r="CX39" s="38" t="str">
        <f t="shared" si="113"/>
        <v/>
      </c>
      <c r="CY39" s="38" t="str">
        <f t="shared" si="114"/>
        <v/>
      </c>
      <c r="CZ39" s="38" t="str">
        <f t="shared" si="115"/>
        <v/>
      </c>
      <c r="DA39" s="38" t="str">
        <f t="shared" si="116"/>
        <v/>
      </c>
      <c r="DB39" s="38" t="str">
        <f t="shared" si="117"/>
        <v/>
      </c>
      <c r="DC39" s="38" t="str">
        <f t="shared" si="118"/>
        <v/>
      </c>
      <c r="DD39" s="38" t="str">
        <f t="shared" si="119"/>
        <v/>
      </c>
      <c r="DE39" s="38" t="str">
        <f t="shared" si="120"/>
        <v/>
      </c>
      <c r="DF39" s="38" t="str">
        <f t="shared" si="121"/>
        <v/>
      </c>
      <c r="DG39" s="38" t="str">
        <f t="shared" si="122"/>
        <v/>
      </c>
      <c r="DH39" s="38" t="str">
        <f t="shared" si="123"/>
        <v/>
      </c>
      <c r="DI39" s="38" t="str">
        <f t="shared" si="124"/>
        <v/>
      </c>
      <c r="DJ39" s="38" t="str">
        <f t="shared" si="125"/>
        <v/>
      </c>
      <c r="DK39" s="38" t="str">
        <f t="shared" si="126"/>
        <v/>
      </c>
      <c r="DL39" s="38" t="str">
        <f t="shared" si="127"/>
        <v/>
      </c>
      <c r="DM39" s="38" t="str">
        <f t="shared" si="128"/>
        <v/>
      </c>
      <c r="DN39" s="38" t="str">
        <f t="shared" si="129"/>
        <v/>
      </c>
      <c r="DO39" s="38" t="str">
        <f t="shared" si="130"/>
        <v/>
      </c>
      <c r="DP39" s="38" t="str">
        <f t="shared" si="131"/>
        <v/>
      </c>
      <c r="DQ39" s="38" t="str">
        <f t="shared" si="132"/>
        <v/>
      </c>
      <c r="DR39" s="38" t="str">
        <f t="shared" si="133"/>
        <v/>
      </c>
      <c r="DS39" s="38" t="str">
        <f t="shared" si="134"/>
        <v/>
      </c>
    </row>
    <row r="40" spans="1:123" x14ac:dyDescent="0.25">
      <c r="A40" s="18">
        <f t="shared" si="135"/>
        <v>36</v>
      </c>
      <c r="B40" s="6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8"/>
      <c r="BA40" s="33"/>
      <c r="BB40" s="21"/>
      <c r="BC40" s="21"/>
      <c r="BE40" s="33"/>
      <c r="BF40" s="21"/>
      <c r="BG40" s="21"/>
      <c r="BV40" s="38" t="str">
        <f t="shared" si="92"/>
        <v/>
      </c>
      <c r="BW40" s="38" t="str">
        <f t="shared" si="93"/>
        <v/>
      </c>
      <c r="BX40" s="38" t="str">
        <f t="shared" si="94"/>
        <v/>
      </c>
      <c r="BY40" s="38" t="str">
        <f t="shared" si="93"/>
        <v/>
      </c>
      <c r="BZ40" s="38" t="str">
        <f t="shared" si="95"/>
        <v/>
      </c>
      <c r="CA40" s="38" t="str">
        <f t="shared" si="93"/>
        <v/>
      </c>
      <c r="CB40" s="38" t="str">
        <f t="shared" si="96"/>
        <v/>
      </c>
      <c r="CC40" s="38" t="str">
        <f t="shared" si="93"/>
        <v/>
      </c>
      <c r="CD40" s="38" t="str">
        <f t="shared" si="97"/>
        <v/>
      </c>
      <c r="CE40" s="38" t="str">
        <f t="shared" si="93"/>
        <v/>
      </c>
      <c r="CF40" s="38" t="str">
        <f t="shared" si="98"/>
        <v/>
      </c>
      <c r="CG40" s="38" t="str">
        <f t="shared" si="93"/>
        <v/>
      </c>
      <c r="CH40" s="38" t="str">
        <f t="shared" si="99"/>
        <v/>
      </c>
      <c r="CI40" s="38" t="str">
        <f t="shared" si="93"/>
        <v/>
      </c>
      <c r="CJ40" s="38" t="str">
        <f t="shared" si="100"/>
        <v/>
      </c>
      <c r="CK40" s="38" t="str">
        <f t="shared" si="136"/>
        <v/>
      </c>
      <c r="CL40" s="38" t="str">
        <f t="shared" si="101"/>
        <v/>
      </c>
      <c r="CM40" s="38" t="str">
        <f t="shared" si="102"/>
        <v/>
      </c>
      <c r="CN40" s="38" t="str">
        <f t="shared" si="103"/>
        <v/>
      </c>
      <c r="CO40" s="38" t="str">
        <f t="shared" si="104"/>
        <v/>
      </c>
      <c r="CP40" s="38" t="str">
        <f t="shared" si="105"/>
        <v/>
      </c>
      <c r="CQ40" s="38" t="str">
        <f t="shared" si="106"/>
        <v/>
      </c>
      <c r="CR40" s="38" t="str">
        <f t="shared" si="107"/>
        <v/>
      </c>
      <c r="CS40" s="38" t="str">
        <f t="shared" si="108"/>
        <v/>
      </c>
      <c r="CT40" s="38" t="str">
        <f t="shared" si="109"/>
        <v/>
      </c>
      <c r="CU40" s="38" t="str">
        <f t="shared" si="110"/>
        <v/>
      </c>
      <c r="CV40" s="38" t="str">
        <f t="shared" si="111"/>
        <v/>
      </c>
      <c r="CW40" s="38" t="str">
        <f t="shared" si="112"/>
        <v/>
      </c>
      <c r="CX40" s="38" t="str">
        <f t="shared" si="113"/>
        <v/>
      </c>
      <c r="CY40" s="38" t="str">
        <f t="shared" si="114"/>
        <v/>
      </c>
      <c r="CZ40" s="38" t="str">
        <f t="shared" si="115"/>
        <v/>
      </c>
      <c r="DA40" s="38" t="str">
        <f t="shared" si="116"/>
        <v/>
      </c>
      <c r="DB40" s="38" t="str">
        <f t="shared" si="117"/>
        <v/>
      </c>
      <c r="DC40" s="38" t="str">
        <f t="shared" si="118"/>
        <v/>
      </c>
      <c r="DD40" s="38" t="str">
        <f t="shared" si="119"/>
        <v/>
      </c>
      <c r="DE40" s="38" t="str">
        <f t="shared" si="120"/>
        <v/>
      </c>
      <c r="DF40" s="38" t="str">
        <f t="shared" si="121"/>
        <v/>
      </c>
      <c r="DG40" s="38" t="str">
        <f t="shared" si="122"/>
        <v/>
      </c>
      <c r="DH40" s="38" t="str">
        <f t="shared" si="123"/>
        <v/>
      </c>
      <c r="DI40" s="38" t="str">
        <f t="shared" si="124"/>
        <v/>
      </c>
      <c r="DJ40" s="38" t="str">
        <f t="shared" si="125"/>
        <v/>
      </c>
      <c r="DK40" s="38" t="str">
        <f t="shared" si="126"/>
        <v/>
      </c>
      <c r="DL40" s="38" t="str">
        <f t="shared" si="127"/>
        <v/>
      </c>
      <c r="DM40" s="38" t="str">
        <f t="shared" si="128"/>
        <v/>
      </c>
      <c r="DN40" s="38" t="str">
        <f t="shared" si="129"/>
        <v/>
      </c>
      <c r="DO40" s="38" t="str">
        <f t="shared" si="130"/>
        <v/>
      </c>
      <c r="DP40" s="38" t="str">
        <f t="shared" si="131"/>
        <v/>
      </c>
      <c r="DQ40" s="38" t="str">
        <f t="shared" si="132"/>
        <v/>
      </c>
      <c r="DR40" s="38" t="str">
        <f t="shared" si="133"/>
        <v/>
      </c>
      <c r="DS40" s="38" t="str">
        <f t="shared" si="134"/>
        <v/>
      </c>
    </row>
    <row r="41" spans="1:123" x14ac:dyDescent="0.25">
      <c r="A41" s="18">
        <f t="shared" si="135"/>
        <v>37</v>
      </c>
      <c r="B41" s="9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1"/>
      <c r="BA41" s="34"/>
      <c r="BB41" s="23"/>
      <c r="BC41" s="23"/>
      <c r="BE41" s="34"/>
      <c r="BF41" s="23"/>
      <c r="BG41" s="23"/>
      <c r="BV41" s="38" t="str">
        <f t="shared" si="92"/>
        <v/>
      </c>
      <c r="BW41" s="38" t="str">
        <f t="shared" si="93"/>
        <v/>
      </c>
      <c r="BX41" s="38" t="str">
        <f t="shared" si="94"/>
        <v/>
      </c>
      <c r="BY41" s="38" t="str">
        <f t="shared" si="93"/>
        <v/>
      </c>
      <c r="BZ41" s="38" t="str">
        <f t="shared" si="95"/>
        <v/>
      </c>
      <c r="CA41" s="38" t="str">
        <f t="shared" si="93"/>
        <v/>
      </c>
      <c r="CB41" s="38" t="str">
        <f t="shared" si="96"/>
        <v/>
      </c>
      <c r="CC41" s="38" t="str">
        <f t="shared" si="93"/>
        <v/>
      </c>
      <c r="CD41" s="38" t="str">
        <f t="shared" si="97"/>
        <v/>
      </c>
      <c r="CE41" s="38" t="str">
        <f t="shared" si="93"/>
        <v/>
      </c>
      <c r="CF41" s="38" t="str">
        <f t="shared" si="98"/>
        <v/>
      </c>
      <c r="CG41" s="38" t="str">
        <f t="shared" si="93"/>
        <v/>
      </c>
      <c r="CH41" s="38" t="str">
        <f t="shared" si="99"/>
        <v/>
      </c>
      <c r="CI41" s="38" t="str">
        <f t="shared" si="93"/>
        <v/>
      </c>
      <c r="CJ41" s="38" t="str">
        <f t="shared" si="100"/>
        <v/>
      </c>
      <c r="CK41" s="38" t="str">
        <f t="shared" si="136"/>
        <v/>
      </c>
      <c r="CL41" s="38" t="str">
        <f t="shared" si="101"/>
        <v/>
      </c>
      <c r="CM41" s="38" t="str">
        <f t="shared" si="102"/>
        <v/>
      </c>
      <c r="CN41" s="38" t="str">
        <f t="shared" si="103"/>
        <v/>
      </c>
      <c r="CO41" s="38" t="str">
        <f t="shared" si="104"/>
        <v/>
      </c>
      <c r="CP41" s="38" t="str">
        <f t="shared" si="105"/>
        <v/>
      </c>
      <c r="CQ41" s="38" t="str">
        <f t="shared" si="106"/>
        <v/>
      </c>
      <c r="CR41" s="38" t="str">
        <f t="shared" si="107"/>
        <v/>
      </c>
      <c r="CS41" s="38" t="str">
        <f t="shared" si="108"/>
        <v/>
      </c>
      <c r="CT41" s="38" t="str">
        <f t="shared" si="109"/>
        <v/>
      </c>
      <c r="CU41" s="38" t="str">
        <f t="shared" si="110"/>
        <v/>
      </c>
      <c r="CV41" s="38" t="str">
        <f t="shared" si="111"/>
        <v/>
      </c>
      <c r="CW41" s="38" t="str">
        <f t="shared" si="112"/>
        <v/>
      </c>
      <c r="CX41" s="38" t="str">
        <f t="shared" si="113"/>
        <v/>
      </c>
      <c r="CY41" s="38" t="str">
        <f t="shared" si="114"/>
        <v/>
      </c>
      <c r="CZ41" s="38" t="str">
        <f t="shared" si="115"/>
        <v/>
      </c>
      <c r="DA41" s="38" t="str">
        <f t="shared" si="116"/>
        <v/>
      </c>
      <c r="DB41" s="38" t="str">
        <f t="shared" si="117"/>
        <v/>
      </c>
      <c r="DC41" s="38" t="str">
        <f t="shared" si="118"/>
        <v/>
      </c>
      <c r="DD41" s="38" t="str">
        <f t="shared" si="119"/>
        <v/>
      </c>
      <c r="DE41" s="38" t="str">
        <f t="shared" si="120"/>
        <v/>
      </c>
      <c r="DF41" s="38" t="str">
        <f t="shared" si="121"/>
        <v/>
      </c>
      <c r="DG41" s="38" t="str">
        <f t="shared" si="122"/>
        <v/>
      </c>
      <c r="DH41" s="38" t="str">
        <f t="shared" si="123"/>
        <v/>
      </c>
      <c r="DI41" s="38" t="str">
        <f t="shared" si="124"/>
        <v/>
      </c>
      <c r="DJ41" s="38" t="str">
        <f t="shared" si="125"/>
        <v/>
      </c>
      <c r="DK41" s="38" t="str">
        <f t="shared" si="126"/>
        <v/>
      </c>
      <c r="DL41" s="38" t="str">
        <f t="shared" si="127"/>
        <v/>
      </c>
      <c r="DM41" s="38" t="str">
        <f t="shared" si="128"/>
        <v/>
      </c>
      <c r="DN41" s="38" t="str">
        <f t="shared" si="129"/>
        <v/>
      </c>
      <c r="DO41" s="38" t="str">
        <f t="shared" si="130"/>
        <v/>
      </c>
      <c r="DP41" s="38" t="str">
        <f t="shared" si="131"/>
        <v/>
      </c>
      <c r="DQ41" s="38" t="str">
        <f t="shared" si="132"/>
        <v/>
      </c>
      <c r="DR41" s="38" t="str">
        <f t="shared" si="133"/>
        <v/>
      </c>
      <c r="DS41" s="38" t="str">
        <f t="shared" si="134"/>
        <v/>
      </c>
    </row>
    <row r="42" spans="1:123" x14ac:dyDescent="0.25">
      <c r="A42" s="40" t="s">
        <v>15</v>
      </c>
      <c r="B42" s="41"/>
      <c r="C42" s="41"/>
      <c r="D42" s="41"/>
    </row>
    <row r="43" spans="1:123" x14ac:dyDescent="0.25">
      <c r="A43" s="39" t="s">
        <v>16</v>
      </c>
      <c r="B43" t="s">
        <v>17</v>
      </c>
    </row>
    <row r="44" spans="1:123" x14ac:dyDescent="0.25">
      <c r="A44" s="39" t="s">
        <v>16</v>
      </c>
      <c r="B44" t="s">
        <v>18</v>
      </c>
    </row>
    <row r="45" spans="1:123" x14ac:dyDescent="0.25">
      <c r="A45" s="39" t="s">
        <v>16</v>
      </c>
      <c r="B45" t="s">
        <v>19</v>
      </c>
    </row>
    <row r="46" spans="1:123" x14ac:dyDescent="0.25">
      <c r="A46" s="39" t="s">
        <v>16</v>
      </c>
      <c r="B46" t="s">
        <v>20</v>
      </c>
    </row>
    <row r="47" spans="1:123" x14ac:dyDescent="0.25">
      <c r="A47" s="39" t="s">
        <v>16</v>
      </c>
      <c r="B47" s="42" t="s">
        <v>21</v>
      </c>
    </row>
    <row r="48" spans="1:123" x14ac:dyDescent="0.25">
      <c r="A48" s="39" t="s">
        <v>16</v>
      </c>
      <c r="B48" s="42" t="s">
        <v>27</v>
      </c>
    </row>
    <row r="49" spans="1:2" x14ac:dyDescent="0.25">
      <c r="A49" s="39" t="s">
        <v>16</v>
      </c>
      <c r="B49" t="s">
        <v>22</v>
      </c>
    </row>
    <row r="50" spans="1:2" x14ac:dyDescent="0.25">
      <c r="A50" s="39" t="s">
        <v>16</v>
      </c>
      <c r="B50" t="s">
        <v>23</v>
      </c>
    </row>
    <row r="51" spans="1:2" x14ac:dyDescent="0.25">
      <c r="A51" s="39" t="s">
        <v>16</v>
      </c>
      <c r="B51" t="s">
        <v>24</v>
      </c>
    </row>
    <row r="52" spans="1:2" x14ac:dyDescent="0.25">
      <c r="A52" s="39"/>
    </row>
    <row r="53" spans="1:2" x14ac:dyDescent="0.25">
      <c r="A53" s="39"/>
    </row>
  </sheetData>
  <conditionalFormatting sqref="B5:AY41">
    <cfRule type="expression" dxfId="0" priority="1">
      <formula>ISTEXT(B5)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</dc:creator>
  <cp:lastModifiedBy>Rafael</cp:lastModifiedBy>
  <dcterms:created xsi:type="dcterms:W3CDTF">2022-06-21T11:52:08Z</dcterms:created>
  <dcterms:modified xsi:type="dcterms:W3CDTF">2023-10-25T14:42:38Z</dcterms:modified>
</cp:coreProperties>
</file>