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activeTab="5"/>
  </bookViews>
  <sheets>
    <sheet name="Test Report" sheetId="13" r:id="rId1"/>
    <sheet name="Test case list" sheetId="2" r:id="rId2"/>
    <sheet name="Other Function Module" sheetId="11" r:id="rId3"/>
    <sheet name="Manage Feedback Module" sheetId="7" r:id="rId4"/>
    <sheet name="Manage Product Module" sheetId="9" r:id="rId5"/>
    <sheet name="Authentication module" sheetId="3" r:id="rId6"/>
    <sheet name="View product module" sheetId="4" r:id="rId7"/>
    <sheet name="Manage Order Module" sheetId="10" r:id="rId8"/>
    <sheet name="Find Nearby Store Module" sheetId="8" r:id="rId9"/>
    <sheet name="Manage Account Module" sheetId="5" r:id="rId10"/>
    <sheet name="Manage Store Module" sheetId="6" r:id="rId11"/>
  </sheets>
  <calcPr calcId="144525"/>
</workbook>
</file>

<file path=xl/calcChain.xml><?xml version="1.0" encoding="utf-8"?>
<calcChain xmlns="http://schemas.openxmlformats.org/spreadsheetml/2006/main">
  <c r="O36" i="13" l="1"/>
  <c r="N36" i="13"/>
  <c r="M36" i="13"/>
  <c r="L36" i="13"/>
  <c r="P35" i="13"/>
  <c r="P34" i="13"/>
  <c r="P36" i="13" s="1"/>
  <c r="O11" i="13"/>
  <c r="N11" i="13"/>
  <c r="M11" i="13"/>
  <c r="L11" i="13"/>
  <c r="P10" i="13"/>
  <c r="P9" i="13"/>
  <c r="P11" i="13" s="1"/>
  <c r="M14" i="13" s="1"/>
  <c r="G32" i="13"/>
  <c r="F39" i="13"/>
  <c r="E39" i="13"/>
  <c r="D39" i="13"/>
  <c r="C39" i="13"/>
  <c r="G38" i="13"/>
  <c r="G37" i="13"/>
  <c r="G36" i="13"/>
  <c r="G35" i="13"/>
  <c r="G34" i="13"/>
  <c r="G33" i="13"/>
  <c r="A7" i="11"/>
  <c r="G10" i="13"/>
  <c r="G11" i="13"/>
  <c r="G9" i="13"/>
  <c r="G13" i="13"/>
  <c r="G14" i="13"/>
  <c r="G15" i="13"/>
  <c r="G12" i="13"/>
  <c r="C16" i="13"/>
  <c r="F16" i="13"/>
  <c r="E16" i="13"/>
  <c r="D16" i="13"/>
  <c r="B33" i="11"/>
  <c r="A33" i="11"/>
  <c r="E33" i="11" s="1"/>
  <c r="B31" i="7"/>
  <c r="A31" i="7"/>
  <c r="E31" i="7" s="1"/>
  <c r="B7" i="11"/>
  <c r="B58" i="9"/>
  <c r="A58" i="9"/>
  <c r="A7" i="9"/>
  <c r="B7" i="9"/>
  <c r="B86" i="10"/>
  <c r="A86" i="10"/>
  <c r="B7" i="10"/>
  <c r="A7" i="10"/>
  <c r="M39" i="13" l="1"/>
  <c r="G39" i="13"/>
  <c r="G16" i="13"/>
  <c r="D19" i="13" s="1"/>
  <c r="E7" i="11"/>
  <c r="E58" i="9"/>
  <c r="E7" i="9"/>
  <c r="E7" i="3"/>
  <c r="A7" i="8"/>
  <c r="E7" i="8" s="1"/>
  <c r="B49" i="8"/>
  <c r="A49" i="8"/>
  <c r="E49" i="8" s="1"/>
  <c r="B7" i="8"/>
  <c r="B7" i="7"/>
  <c r="A7" i="7"/>
  <c r="B66" i="6"/>
  <c r="A66" i="6"/>
  <c r="E66" i="6" s="1"/>
  <c r="B7" i="6"/>
  <c r="A7" i="6"/>
  <c r="E7" i="6" s="1"/>
  <c r="B61" i="5"/>
  <c r="A61" i="5"/>
  <c r="A7" i="5"/>
  <c r="E66" i="4"/>
  <c r="E7" i="4"/>
  <c r="A71" i="3"/>
  <c r="B71" i="3"/>
  <c r="E7" i="7" l="1"/>
  <c r="E86" i="10"/>
  <c r="E7" i="10"/>
  <c r="E61" i="5"/>
  <c r="B7" i="5"/>
  <c r="E7" i="5" s="1"/>
  <c r="A7" i="4"/>
  <c r="B66" i="4"/>
  <c r="A66" i="4"/>
  <c r="B7" i="4"/>
  <c r="A7" i="3"/>
  <c r="B7" i="3" l="1"/>
</calcChain>
</file>

<file path=xl/sharedStrings.xml><?xml version="1.0" encoding="utf-8"?>
<sst xmlns="http://schemas.openxmlformats.org/spreadsheetml/2006/main" count="6157" uniqueCount="1036">
  <si>
    <t>ID</t>
  </si>
  <si>
    <t>Use Case</t>
  </si>
  <si>
    <t>Pre-Condition</t>
  </si>
  <si>
    <t>Test Case Description</t>
  </si>
  <si>
    <t>Test Case Procedure</t>
  </si>
  <si>
    <t>Expected Output</t>
  </si>
  <si>
    <t>Result</t>
  </si>
  <si>
    <t>Test date</t>
  </si>
  <si>
    <t>Tested by</t>
  </si>
  <si>
    <t>Passed</t>
  </si>
  <si>
    <t>Enter invalid phone number</t>
  </si>
  <si>
    <t>Checking login function if user already logged in can log in or not</t>
  </si>
  <si>
    <t>Module Code</t>
  </si>
  <si>
    <t>Test requirement</t>
  </si>
  <si>
    <t>Tester</t>
  </si>
  <si>
    <t>Failed</t>
  </si>
  <si>
    <t>Untested</t>
  </si>
  <si>
    <t>N/A</t>
  </si>
  <si>
    <t>Number of Test cases</t>
  </si>
  <si>
    <t>ThangND</t>
  </si>
  <si>
    <t>Enter invalid "Tên đăng nhập"</t>
  </si>
  <si>
    <t>Enter invalid "Tên hiển thị"</t>
  </si>
  <si>
    <t>Enter invalid "Mật khẩu"</t>
  </si>
  <si>
    <t>Enter invalid "Email"</t>
  </si>
  <si>
    <t>Enter invalid "Số điện thoại"</t>
  </si>
  <si>
    <t>1. Click on "Đăng kí" button on "Đăng nhập" screen.
2. Click on "Đăng kí" button.</t>
  </si>
  <si>
    <t>Input nothing into register form</t>
  </si>
  <si>
    <t>Let at least one required edittext blank</t>
  </si>
  <si>
    <t>1. Click on "Đăng kí" button on "Đăng nhập" screen.
2. Let "Tên đăng nhập", "Tên hiển thị", "Nhập lại mật khẩu", "Email" or "Số điện thoại" blank
2. Click on "Đăng kí" button.</t>
  </si>
  <si>
    <t>Click on "Đăng kí" button</t>
  </si>
  <si>
    <t xml:space="preserve">Click on "Đăng nhập với tài khoản Facebook" button </t>
  </si>
  <si>
    <t>Display notification message with content "Mật khẩu bạn vừa nhập chưa chính xác." and "Bạn quên mật khẩu?" hyperlink</t>
  </si>
  <si>
    <t>Display "Thông tin tài khoản" screen with user information form and "Thay đổi thông tin" button</t>
  </si>
  <si>
    <t>1. Click on "Đổi mật khẩu" link
2. Fill all valid information into change account pasword form 
3. Click on "Lưu thay đổi" button.</t>
  </si>
  <si>
    <t>Enter invalid "Mật khẩu mới"</t>
  </si>
  <si>
    <t>Display message "Tên người dùng không chứa kí tự đặc biệt, có nhiều hơn 6 kí tự và ít hơn 30 kí tự" below "Tên đăng nhập" field</t>
  </si>
  <si>
    <t>Display message "Tên hiển thị không chứa kí tự đặc biệt, có nhiều hơn 6 kí tự và ít hơn 30 kí tự" below "Tên hiển thị" field</t>
  </si>
  <si>
    <t>Display message "Mật khẩu nhập lại không khớp" below "Nhập lại mật khẩu" field</t>
  </si>
  <si>
    <t>Display message "Email không hợp lệ" below "Email" field</t>
  </si>
  <si>
    <t>Display message "Số điện thoại phải có độ dài 10 kí tự  hoặc 11 kí tự" below "Số điện thoại" field</t>
  </si>
  <si>
    <t>Display message "Bạn không thể bỏ trống trường này" below each field</t>
  </si>
  <si>
    <t>Display message "Bạn không thể bỏ trống trường này" below blank field</t>
  </si>
  <si>
    <t>Display message "Tên người dùng đã tồn tại" below "Tên người dùng" field</t>
  </si>
  <si>
    <t>Display message "Thư điện tử đã tồn tại" below "Email" field</t>
  </si>
  <si>
    <t>Enter different "Nhập lại mật khẩu" field from "Mật khẩu" field</t>
  </si>
  <si>
    <t>Enter different "Nhập lại mật khẩu" field from "Mật khẩu mới" field</t>
  </si>
  <si>
    <t xml:space="preserve">Click on "Đăng xuất" button 
</t>
  </si>
  <si>
    <t>-In "Thông tin tài khoản" screen
- Already login to system with 3S account or Facebook account</t>
  </si>
  <si>
    <t xml:space="preserve">1. Click on "Thay đổi thông tin" button
2. Change information in account information form in valid value
3. Click on "Lưu thay đổi" button </t>
  </si>
  <si>
    <t>Checking change account information with no changed information function whether it works properly or not</t>
  </si>
  <si>
    <t xml:space="preserve">1. Click on "Thay đổi thông tin" button
2. Click on "Lưu thay đổi" button </t>
  </si>
  <si>
    <t>1. Redirect to "Thông tin tài khoản" screen
2. Toast notification message "Thông tin không thay đổi" in "Thông tin tài khoản" screen</t>
  </si>
  <si>
    <t>Enter invalid "Tên"</t>
  </si>
  <si>
    <t>Display message "Tên hiển thị không chứa kí tự đặc biệt, có nhiều hơn 6 kí tự và ít hơn 30 kí tự" below "Tên" field</t>
  </si>
  <si>
    <t>UC-2 : Log in with 3S account</t>
  </si>
  <si>
    <t>UC-3 : Log in with Facebook account</t>
  </si>
  <si>
    <t>UC-1: Logout</t>
  </si>
  <si>
    <t>Enter incorrect "Mật khẩu hiện tại"</t>
  </si>
  <si>
    <t xml:space="preserve">Click on "Đơn hàng của tôi" button
</t>
  </si>
  <si>
    <t>Checking if register function works or not if Internet service is stopping</t>
  </si>
  <si>
    <t>Checking login screen whether it displays properly or not</t>
  </si>
  <si>
    <t>Checking login with Facebook account function with activated Facebook account in device whether it works properly or not if Internet service is stopping</t>
  </si>
  <si>
    <t>Checking login with Facebook account function without activated Facebook account in device whether it works properly or not if Internet service is stopping</t>
  </si>
  <si>
    <t>Checking logout function whether it displays properly or not if Internet service is stopping</t>
  </si>
  <si>
    <t>Checking display user information function whether it works properly or not if Internet service is stopping</t>
  </si>
  <si>
    <t>"Đăng nhập" screen is displayed with notification message "Không có kết nối. Vui lòng thử lại!" below "Mật khẩu" field</t>
  </si>
  <si>
    <t>Click on "Thông tin tài khoản" button</t>
  </si>
  <si>
    <t>Checking change account password function whether it works properly or not if Internet service is stopping</t>
  </si>
  <si>
    <t>Checking change account information with changed information function whether it works properly or not if Internet service is stopping</t>
  </si>
  <si>
    <t>Click on "Quản lý đơn hàng" button</t>
  </si>
  <si>
    <t>Checking view user order history function whether it works properly or not if Internet service is stopping</t>
  </si>
  <si>
    <t>Checking view store order history function whether it works properly or not if Internet service is stopping</t>
  </si>
  <si>
    <t>Checking cancel order function whether it works properly or not if Internet service is stopping</t>
  </si>
  <si>
    <t>Checking accept order function whether it works properly or not if Internet service is stopping</t>
  </si>
  <si>
    <t>Checking accept order function whether it works properly or not if Store cancel accepting order</t>
  </si>
  <si>
    <t>Checking reject order function whether it works properly or not if Internet service is stopping</t>
  </si>
  <si>
    <t>Checking reject order function whether it works properly or not if Store cancel rejecting order</t>
  </si>
  <si>
    <t>Checking close order function whether it works properly or not if Internet service is stopping</t>
  </si>
  <si>
    <t>Checking close order function whether it works properly or not if Store cancel closing order</t>
  </si>
  <si>
    <t>Enter invalid "Tên cửa hàng"</t>
  </si>
  <si>
    <t>Checking search address with PlaceAutocomplete GoogleMap API function whether it works properly or not if Internet service is stopping</t>
  </si>
  <si>
    <t>1. Click on "Đăng kí cửa hàng" button which below "bạn chưa có cửa hàng" notification message
2. Click on "Chọn địa điểm" field
3. PlaceAutocomplete GoogleMap API screen is displayed
4. Enter place address to search bar which is in top screen</t>
  </si>
  <si>
    <t>Checking search address with PlaceAutocomplete GoogleMap API function whether it works properly or not if GPS service is stopping</t>
  </si>
  <si>
    <t xml:space="preserve">1. Click on "Đăng kí cửa hàng" button which below "bạn chưa có cửa hàng" notification message
2. "Đăng kí cửa hàng" screens is displayed
3. Turn on "Tự động lấy địa điểm" switch button
</t>
  </si>
  <si>
    <t>1. "Đăng kí cửa hàng" screens is displayed
2. User current location is marked on Google Map which below "Tự động lấy địa điểm" switch button</t>
  </si>
  <si>
    <t>Checking locate user current location function whether it works properly or not if GPS service is running and application have ACCESS_FINE_LOCATION permission</t>
  </si>
  <si>
    <t>Checking locate user current location function whether it works properly or not if GPS service is running and application don't have ACCESS_FINE_LOCATION permission</t>
  </si>
  <si>
    <t>Checking locate user current location function whether it works properly or not if GPS service is stopping and application don't have ACCESS_FINE_LOCATION permission</t>
  </si>
  <si>
    <t>Checking register new store function whether it works properly or not if Internet service is stopping</t>
  </si>
  <si>
    <t>- Display message "Tên cửa hàng không chứa kí tự đặc biệt, lớn hơn 6 kí tự và nhỏ hơn 64 kí tự!!" below "Tên cửa hàng" field</t>
  </si>
  <si>
    <t>- PlaceAutocomplete GoogleMap API screen is displayed with"Không thể tải kết quả tìm kiếm" notification message and "Thử lại" borderless button</t>
  </si>
  <si>
    <t>- PlaceAutocomplete GoogleMap API screen is displayed with a place list which includes places equivalently searched address</t>
  </si>
  <si>
    <t>- Đăng kí cửa hàng" screens is displayed with "Bạn chưa bật định vị. Chưa thể xác định vị trí!" toast message in 2 seconds</t>
  </si>
  <si>
    <t>- In "Cửa hàng gần đây" screen</t>
  </si>
  <si>
    <t>Checking view store information by user function whether it works properly or not if Internet service is stopping</t>
  </si>
  <si>
    <t>- In Home screen 
- Already login to system with 3S account or Facebook account
- Already have a registered store</t>
  </si>
  <si>
    <t>Click on “Cửa hàng” tab on the center of bottom navigation bar in home screen</t>
  </si>
  <si>
    <t>Checking view store information by user function whether it works properly or not if Internet service is stopping when application would been resumed</t>
  </si>
  <si>
    <t>- In "Thông tin cửa hàng" screen in Store role
- Already login to system with 3S account or Facebook account
- Already have a registered store</t>
  </si>
  <si>
    <t>1. Click on "Sửa thông tin" image button with      icon  which is near by store name.
2. "Thay đổi thông tin cửa hàng" screen is displayed
3. Change information in store information forrm includes "Tên cửa hàng" as store name, "Số điện thoại" as store phone number,  "Chọn địa điểm" and "Tự động lấy địa điểm" as store address in valid value
4. Click on "Lưu thay đổi" button</t>
  </si>
  <si>
    <t>1. Click on "Sửa thông tin" image button with      icon  which is near by store name.
2. "Thay đổi thông tin cửa hàng" screen is displayed
3. Click on "Chọn địa điểm" field
4. PlaceAutocomplete GoogleMap API screen is displayed
5. Enter place address to search bar which is in top screen</t>
  </si>
  <si>
    <t>Checking search address with PlaceAutocomplete GoogleMap API function whether it works properly or not if GPS service is running and Internet service is running</t>
  </si>
  <si>
    <t xml:space="preserve">Checking search address with PlaceAutocomplete GoogleMap API function whether it works properly or not if GPS service is running and Internet service is running
</t>
  </si>
  <si>
    <t>1. Click on "Sửa thông tin" image button with      icon  which is near by store name.
2. "Thay đổi thông tin cửa hàng" screen is displayed
3. Turn on "Tự động lấy địa điểm" switch button</t>
  </si>
  <si>
    <t>- Thay đổi thông tin cửa hàng" screens is displayed with "Bạn chưa bật định vị. Chưa thể xác định vị trí!" toast message in 2 seconds</t>
  </si>
  <si>
    <t>- In "Đăng nhập" screen
- Already have 3S account</t>
  </si>
  <si>
    <t xml:space="preserve">Checking sending OTP code function whether it works properly or not </t>
  </si>
  <si>
    <t>Checking cancel order function whether it works properly or not if order list is empty</t>
  </si>
  <si>
    <t>Checking sending OTP code function whether it works properly or not if Internet service is stopping</t>
  </si>
  <si>
    <t>Display " Đăng nhập" screen with login form and application logo</t>
  </si>
  <si>
    <t>Display "Đăng kí" screen with register form and application logo</t>
  </si>
  <si>
    <t>Click on "Quên mật khẩu?" borderless button below "Mật khẩu" field</t>
  </si>
  <si>
    <t>Display "Đặt lại mật khẩu" screen with "Số điện thoại" field</t>
  </si>
  <si>
    <t>- In login screen.
- Already have a 3S registered acccount
- Not login yet</t>
  </si>
  <si>
    <t xml:space="preserve">1. Enter correct username to "Tên đăng nhập" field and correct password to "Mật khẩu" field 
2. Click on "Đăng nhập" button </t>
  </si>
  <si>
    <t xml:space="preserve">1. Enter incorrect username to "Tên đăng nhập" field or incorrect password to "Mật khẩu" field 
2. Click on "Đăng nhập" button </t>
  </si>
  <si>
    <t>Checking login with 3S account function whether it works properly or not if Internet service is stopping</t>
  </si>
  <si>
    <t>Enter incorrect username to "Tên đăng nhập" field or incorrect password to "Mật khẩu" field if Internet service is stopping</t>
  </si>
  <si>
    <t>1. Enter correct username to "Tên đăng nhập" field
2. Click on "Đăng nhập" button</t>
  </si>
  <si>
    <t>Enter correct username to "Tên đăng nhập" field and no password to "Mật khẩu" field if Internet service is stopping</t>
  </si>
  <si>
    <t>1. Enter password to "Mật khẩu" field
2. Click on "Đăng nhập" button</t>
  </si>
  <si>
    <t>- In login screen.
- Already have a registered Facebook account
- Not login yet</t>
  </si>
  <si>
    <t>1. Click on "Đăng nhập với tài khoản Facebook" button 
2. Enter correct Facebook account to login form
3. Click on "Đăng nhập" button
4. Click on "Tiếp tục" button</t>
  </si>
  <si>
    <t>Checking "Quản lý đơn hàng" in User role whether it displays properly or not if User had not ordered any product / ordering yet</t>
  </si>
  <si>
    <t>"Quản lý đơn hàng" screen in User role is displayed with a notification message "Chưa có đơn hàng nào!" and "Bắt đầu mua sắm" button</t>
  </si>
  <si>
    <t xml:space="preserve">- "Quản lý đơn hàng" screen in Store role is displayed with 3 tabs :
   + "Đợi xử lý" with waitting status order list
   + "Đang xử lý" with processing status order list  
   + "Đã xử lý" with done status order list </t>
  </si>
  <si>
    <t>Checking "Quản lý đơn hàng" screen in Store role whether it displays properly or not if processing status order list is empty</t>
  </si>
  <si>
    <t>Checking "Quản lý đơn hàng" screen in Store role whether it displays properly or not if waitting status order list is empty</t>
  </si>
  <si>
    <t>Checking "Quản lý đơn hàng" screen in Store role whether it displays properly or not if done status order list is empty</t>
  </si>
  <si>
    <t xml:space="preserve">- "Quản lý đơn hàng" screen in Store role is displayed with 3 tabs :
   + "Đợi xử lý" with waitting status order list
   + "Đang xử lý" with notification message "Không có đơn hàng đang xử lý"
   + "Đã xử lý" with done status order list </t>
  </si>
  <si>
    <t xml:space="preserve">- "Quản lý đơn hàng" screen in Store role is displayed with 3 tabs :
   + "Đợi xử lý" with notification message "Không có đơn hàng đợi xử lý"
   + "Đang xử lý" with processing status order list 
   + "Đã xử lý" with done status order list </t>
  </si>
  <si>
    <t>- "Quản lý đơn hàng" screen in Store role is displayed with 3 tabs :
   + "Đợi xử lý" with waitting status order list
   + "Đang xử lý" with processing status order list 
   + "Đã xử lý" with notification message "Không có đơn hàng đã xử lý"</t>
  </si>
  <si>
    <t xml:space="preserve">- "Quản lý đơn hàng" screen in User role is displayed with "Chưa có đơn hàng nào!" message and "Bắt đầu mua sắm" button
</t>
  </si>
  <si>
    <t>Checking cancel order function whether it works properly or not if User cancel canceling order</t>
  </si>
  <si>
    <t xml:space="preserve">- That order status will have been kept stable
</t>
  </si>
  <si>
    <t>Checking accept order function whether it works properly or not if waitting status order list is empty</t>
  </si>
  <si>
    <t>- "Đợi xử lý" tab is displayed with notification message "Không có đơn hàng đợi xử lý"</t>
  </si>
  <si>
    <t>- In "Quản lý đơn hàng" screen in Store role
- Already login to system with 3S account or Facebook account
- Already register a store</t>
  </si>
  <si>
    <t>- In "Quản lý đơn hàng" screen in Store role
- Already login to system with 3S account or Facebook account
- Already register a store
- That order had not been canceled by User yet</t>
  </si>
  <si>
    <t>Checking close order function whether it works properly or not if processing status order list is empty</t>
  </si>
  <si>
    <t>- "Đang xử lý" tab is displayed with notification message "Không có đơn hàng đang xử lý"</t>
  </si>
  <si>
    <t>1. Click on "Đăng kí cửa hàng" button which below "Bạn chưa có cửa hàng" notification message
2. Enter valid store information includes "Tên cửa hàng" as store name, "Số điện thoại" as store phone number,  "Chọn địa điểm" and "Tự động lấy địa điểm" as store address.
3. Click on "Đăng kí" button</t>
  </si>
  <si>
    <t>- Redirect Home screen with registered store information
- In Home screen, notification message "Đăng kí cửa hàng thành công" is displayed in 2 seconds.</t>
  </si>
  <si>
    <t>1. Click on "Đăng kí cửa hàng" button which below "bạn chưa có cửa hàng" notification message
2. Input invalid store name on "Tên cửa hàng" field like "Thắng@ Nguyễn" or "Thắng" or "Tên cửa hàng" length is longer than 64 characters.
2. Enter valid "Số điện thoại" and store address
3. Focus on others field</t>
  </si>
  <si>
    <t>1. Click on "Đăng kí cửa hàng" button which below "bạn chưa có cửa hàng" notification message
2. Input invalid on "Số điện thoại" field like "012345678" or "012345678901" 
3. Input valid  "Tên cửa hàng" and store address
4. Focus on others field</t>
  </si>
  <si>
    <t>Checking search address with PlaceAutocomplete GoogleMap API function whether it works properly or not if GPS service is stopping and Internet service is running</t>
  </si>
  <si>
    <t>- Request ACCESS_FINE_LOCATION permission dialog is displayed in "Đăng kí cửa hàng" screen</t>
  </si>
  <si>
    <t>Checking register new store function whether it works properly or not if "Tên cửa hàng" field is blank</t>
  </si>
  <si>
    <t>1. Click on "Đăng kí cửa hàng" button which below "Bạn chưa có cửa hàng" notification message
2. Enter valid store information includes  "Số điện thoại" as store phone number,  "Chọn địa điểm" and "Tự động lấy địa điểm" as store address.
3. Click on "Đăng kí" button</t>
  </si>
  <si>
    <t>Checking register new store function whether it works properly or not if "Số điện thoại" field is blank</t>
  </si>
  <si>
    <t>1. Click on "Đăng kí cửa hàng" button which below "Bạn chưa có cửa hàng" notification message
2. Enter valid store information includes  "Tên cửa hàng" as store name,  "Chọn địa điểm" and "Tự động lấy địa điểm" as store address.
3. Click on "Đăng kí" button</t>
  </si>
  <si>
    <t>Checking register new store function whether it works properly or not if "Chọn địa điểm" field is blank and "Tự động lấy địa điểm"switch button is off</t>
  </si>
  <si>
    <t>- "Thông tin cửa hàng" screen is displayed in User role view with store information</t>
  </si>
  <si>
    <t>- Request ACCESS_FINE_LOCATION permission dialog is displayed</t>
  </si>
  <si>
    <t>Enter correct OTP code to "Mã xác thực SMS" field</t>
  </si>
  <si>
    <t>Enter incorrect OTP code to "Mã xác thực SMS" field</t>
  </si>
  <si>
    <t>- Not login yet.
- In Home screen</t>
  </si>
  <si>
    <t>Login with incorrect Facebook account</t>
  </si>
  <si>
    <t>1. Click on "Đăng nhập với tài khoản Facebook" button 
2. Enter incorrect Facebook account to login form
3. Click on "Đăng nhập" button</t>
  </si>
  <si>
    <t>Checking login with Facebook account function without activated Facebook account in device whether it works properly or not if currect devide do not have Facebook application</t>
  </si>
  <si>
    <t>-In "Người dùng" screen
- Already login to system with 3S account or Facebook account</t>
  </si>
  <si>
    <t>-In "Cửa hàng" screen
- Already login to system with 3S account or Facebook account
- Already have a registered store</t>
  </si>
  <si>
    <t xml:space="preserve">1. Click on “Hủy đơn hàng” button
2. Click on “Đồng ý” button in “Hủy đơn hàng” dialog
</t>
  </si>
  <si>
    <t xml:space="preserve">1. Click on “Hủy đơn hàng” button
2. Click on “Hủy” button in “Hủy đơn hàng” dialog
</t>
  </si>
  <si>
    <t>- In "Quản lý đơn hàng" screen in User role
- Already login to system with 3S account or Facebook account</t>
  </si>
  <si>
    <t xml:space="preserve">- That order status is changed to processing
- User can not cancel that order.
</t>
  </si>
  <si>
    <t>Checking reject order function whether it works properly or not if User cancel</t>
  </si>
  <si>
    <t>Checking cancel order function whether it works properly or not if Store had accepted or rejected that order before User would have finished canceling process</t>
  </si>
  <si>
    <t>Checking accept order function whether it works properly or not if User had canceled that order before Store would have finished accepting process</t>
  </si>
  <si>
    <t>Checking accept order function whether it works properly or not if User had canceled that order before Store would have finished rejecting process</t>
  </si>
  <si>
    <t xml:space="preserve">- That order status will have been changed to processing
- That order will have been moved to "Đang xử lý" tab
- Redirect to "Quản lý đơn hàng" screen.
</t>
  </si>
  <si>
    <t xml:space="preserve">- That order status will have been changed to done
- That order will have been moved to "Đã xử lý" tab
- Redirect to "Quản lý đơn hàng" screen.
</t>
  </si>
  <si>
    <t>1. Choose "Đợi xử lý" tab 
2. Choose an any order
3. Order detail screen is displayed with order information and 2 buttons which are "Chấp nhận" button and "Từ chối" button
4. Click on “Chấp nhận” button
5. Click on “Đồng ý” button in “Chấp nhận đơn hàng” dialog</t>
  </si>
  <si>
    <t>1. Choose "Đợi xử lý" tab 
2. Choose an any order
3. Order detail screen is displayed with order information and 2 buttons which are "Chấp nhận" button and "Từ chối" button
4. Click on “Chấp nhận” button
5. Click on “Hủy” button in “Chấp nhận đơn hàng” dialog</t>
  </si>
  <si>
    <t>1. Choose "Đợi xử lý" tab 
2. Choose an any order
3. Order detail screen is displayed with order information and 2 buttons which are "Chấp nhận" button and "Từ chối" button
4. Click on “Từ chối” button
5. Click on “Đồng ý” button in “Từ chối đơn hàng” dialog</t>
  </si>
  <si>
    <t>1. Choose "Đợi xử lý" tab 
2. Choose an any order
3. Order detail screen is displayed with order information and 2 buttons which are "Chấp nhận" button and "Từ chối" button
4. Click on “Từ chối” button
5. Click on “Hủy” button in “Từ chối đơn hàng” dialog</t>
  </si>
  <si>
    <t>- In "Cửa hàng" screen 
- Already login to system with 3S account or Facebook account
- Already have no registered store</t>
  </si>
  <si>
    <t>- In "Thông tin sản phẩm" screen</t>
  </si>
  <si>
    <t>1. Click on store name in store description layout in nearby store list 
2. "Sản phẩm cửa hàng" screen is displayed
3. Click on store name layout in "Sản phẩm cửa hàng" screen</t>
  </si>
  <si>
    <t>1. Click on store name which below product name in product description layout
2. "Sản phẩm cửa hàng" screen is displayed
3. Click on store name layout in "Sản phẩm cửa hàng" screen</t>
  </si>
  <si>
    <t>- In "Sản phẩm giảm giá" screen</t>
  </si>
  <si>
    <t>1. Click on store name which below product name in each product information layout
2. "Sản phẩm cửa hàng" screen is displayed
3. Click on store name layout in "Sản phẩm cửa hàng" screen</t>
  </si>
  <si>
    <t>Checking "Cửa hàng" screen whether it displays properly or not if Internet service is stopping and screen had been loaded before</t>
  </si>
  <si>
    <t>Click on “Người dùng” tab on the right of bottom navigation bar in home screen</t>
  </si>
  <si>
    <t>- "Cửa hàng" screen in Store role view is displayed with store information, "Quản lý sản phẩm" button and "Quản lý đơn hàng" button</t>
  </si>
  <si>
    <t xml:space="preserve">- "Cửa hàng" screen in Store role view is displayed with store information, "Quản lý sản phẩm" button and "Quản lý đơn hàng" button </t>
  </si>
  <si>
    <t>Enter no input on "Tên"</t>
  </si>
  <si>
    <t>Enter no input on "Email"</t>
  </si>
  <si>
    <t>Enter no input on "Số điện thoại"</t>
  </si>
  <si>
    <t>- In "Đăng nhập" screen
- Already have no 3S account</t>
  </si>
  <si>
    <t>1. Click on "Đăng kí" button
2. Fill all valid information into register form 
3. Click on "Đăng kí" button.</t>
  </si>
  <si>
    <t>1. Click on "Đăng kí" button 
2. Fill all valid information into register form 
3. Click on "Đăng kí" button.</t>
  </si>
  <si>
    <t>Enter phone number which had been exist in database to "Số điện thoại" field</t>
  </si>
  <si>
    <t>Display message "Số điện thoại đã này đã tồn tại" below "Số điện thoại" field</t>
  </si>
  <si>
    <t>1. Click on "Đăng kí" button
2. Input invalid on "Tên đăng nhập" field like "abcd" or "abcd@123" or "Tên đăng nhập" length is longer than 30 characters.
3. Input valid  "Tên hiển thị", "Mật khẩu", "Nhập lại mật khẩu", "Email" and "Số điện thoại"
4. Click on "Đăng kí" button or focussing on others field</t>
  </si>
  <si>
    <t>1. Click on "Đăng kí" button
2. Input invalid on "Tên hiển thị" field like "abcd" or "abcd@123" or "Tên hiển thị" length is longer than 30 characters.
3. Input valid  "Tên đăng nhập", "Mật khẩu", "Nhập lại mật khẩu", "Email" and "Số điện thoại"
4. Click on "Đăng kí" button or focussing on others field</t>
  </si>
  <si>
    <t>1. Click on "Đăng kí" button
2. Input invalid on "Mật khẩu" field like "thangthang" or "abc@123" or "thang123" or "Mật khẩu" length is longer than 20 characters.
3. Input valid  "Tên đăng nhập", "Tên hiển thị", "Nhập lại mật khẩu", "Email" and "Số điện thoại"
4. Click on "Đăng kí" button or focussing on others field</t>
  </si>
  <si>
    <t>1. Click on "Đăng kí" button
2. Input valid  "Tên đăng nhập", "Tên hiển thị", "Mật khẩu", "Email" and "Số điện thoại"
3.Input "Nhập lại mật khẩu" different from "Mật khẩu"
3. Click on "Đăng kí" button or focussing on others field</t>
  </si>
  <si>
    <t>1. Click on "Đăng kí" button
2. Input invalid on "Email" field like "thangndse04441@gmail" or "thangndse04441.fpt.edu.vn" or "thangndse04441"
3. Input valid  "Tên đăng nhập", "Tên hiển thị", "Mật khẩu", "Nhập lại mật khẩu" and "Số điện thoại"
4. Click on "Đăng kí" button or focussing on others field</t>
  </si>
  <si>
    <t>1. Click on "Đăng kí" button
2. Input invalid on "Số điện thoại" field like "012345678" or "012345678901" 
3. Input valid  "Tên đăng nhập", "Tên hiển thị", "Mật khẩu", "Nhập lại mật khẩu" and "Email"
4. Click on "Đăng kí" button or focussing on others field</t>
  </si>
  <si>
    <t>1. Click on "Đăng kí" button
2. Input phone number which had been exist in database on "Số điện thoại" 
3. Input valid  "Tên đăng nhập", "Tên hiển thị", "Mật khẩu", "Nhập lại mật khẩu" and "Email"
4. Click on "Đăng kí" button or focussing on others field</t>
  </si>
  <si>
    <t>1. Click on "Đăng kí" button on "Đăng nhập" screen.
2. Input invalid on "Số điện thoại" field like "012345678" or "012345678901" 
3. Input valid  "Tên đăng nhập", "Tên hiển thị", "Mật khẩu", "Nhập lại mật khẩu" and "Email"
4. Click on "Đăng kí" button or focussing on others field</t>
  </si>
  <si>
    <t>Checking if "Số điện thoại" value is already existed</t>
  </si>
  <si>
    <t>Checking if "Tên đăng nhập" value is already existed</t>
  </si>
  <si>
    <t>Checking if "Email" value is already existed</t>
  </si>
  <si>
    <t>1. Click on "Đăng kí" button on "Đăng nhập" screen.
2. Input valid "Tên hiển thị", "Mật khẩu", "Nhập lại mật khẩu", "Email" and "Số điện thoại"
3. Input existed username to "Tên đăng nhập"
3. Click on "Đăng kí" button.</t>
  </si>
  <si>
    <t>1. Click on "Đăng kí" button on "Đăng nhập" screen.
2. Input valid "Tên đăng nhập", "Tên hiển thị", "Mật khẩu", "Nhập lại mật khẩu" and "Số điện thoại"
3. Input existed email to "Email"
3. Click on "Đăng kí" button.</t>
  </si>
  <si>
    <t>1. Click on "Đăng kí" button on "Đăng nhập" screen.
2. Input valid "Tên đăng nhập", "Tên hiển thị", "Mật khẩu", "Nhập lại mật khẩu" and "Email"
3. Input existed phone number to "Số điện thoại"
3. Click on "Đăng kí" button.</t>
  </si>
  <si>
    <t>Display message "Số điện thoại này đã tồn tại" below "Số điện thoại" field &lt; Sửa thông báo trong code&gt;</t>
  </si>
  <si>
    <t>Enter no input to "Mật khẩu hiện tại" field</t>
  </si>
  <si>
    <t>Enter no input to "Mật khẩu mới" field</t>
  </si>
  <si>
    <t>Enter no input to "Nhập lại mật khẩu" field</t>
  </si>
  <si>
    <t>- In Home screen</t>
  </si>
  <si>
    <t xml:space="preserve">1. Click on          icon which is on the right of search bar in home screen
2. Scan QR code/ barcode screen is displayed.
3. Scan bar code on product surface.
4. “Tìm kiếm sản phẩm” screen is displayed with product equivalently scanned barcode.
5. Click on  “Tìm cửa hàng” button in product description layout.
</t>
  </si>
  <si>
    <t>Checking find nearby store by product function whether it works properly or not if Internet service is stopping and GPS service is running and application have ACCESS_FINE_LOCATION permission</t>
  </si>
  <si>
    <t>- "Cửa hàng gần đây" screen is displayed with nearby store list which have user's needed product and Google Map
- Nearby store  have been marked to Google Map in "Cửa hàng gần đây" screen
- User current location is marked to Google Map in "Cửa hàng gần đây" screen</t>
  </si>
  <si>
    <t>Checking find nearby store by product function whether it works properly or not if Internet service is stopping and GPS service is stopping and application have ACCESS_FINE_LOCATION permission</t>
  </si>
  <si>
    <t xml:space="preserve">- "Cửa hàng gần đây" screen is displayed with Google Map and "Không có cửa hàng nào" notification message
- "Bạn chưa bật định vị. Chưa thể tìm cửa hàng"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</si>
  <si>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running and GPS service is stopping and application have ACCESS_FINE_LOCATION permission</t>
  </si>
  <si>
    <t>Checking find nearby store by product function whether it works properly or not  if Internet service is running and GPS service is running and application have ACCESS_FINE_LOCATION permission</t>
  </si>
  <si>
    <t>Checking find nearby store by product function whether it works properly or not if Internet service is running and GPS service is running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</si>
  <si>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The address which have longtitude 0.0 and latitude 0.0 is marked to Google Map in "Cửa hàng gần đây" screen
</t>
  </si>
  <si>
    <t>Checking find nearby store by product function whether it works properly or not if Internet service is running and GPS service is stopping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</si>
  <si>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"Có lỗi xảy ra"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</si>
  <si>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stopping and GPS service is running and application do not have ACCESS_FINE_LOCATION permission</t>
  </si>
  <si>
    <t xml:space="preserve">1. Click on          icon which is on the right of search bar in home screen
2. Scan QR code/ barcode screen is displayed.
3. Scan bar code on product surface.
</t>
  </si>
  <si>
    <t xml:space="preserve">- “Tìm kiếm sản phẩm” screen is displayed with product equivalently scanned barcode.
</t>
  </si>
  <si>
    <t>Checking search product by barcode function whether it works properly or not if Internet service is stopping and application have CAMERA permission</t>
  </si>
  <si>
    <t>Checking search product by barcode function whether it works properly or not if Internet service is running and application have CAMERA permission</t>
  </si>
  <si>
    <t xml:space="preserve">- “Tìm kiếm sản phẩm” screen is displayed with "Chưa có sản phẩm nào" notification message
</t>
  </si>
  <si>
    <t>Checking search product by barcode function whether it works properly or not if  application do not  have CAMERA permission</t>
  </si>
  <si>
    <t xml:space="preserve">1. Click on          icon which is on the right of search bar in home screen
2. Scan QR code/ barcode screen is displayed.
</t>
  </si>
  <si>
    <t xml:space="preserve">- Request access CAMERA permission dialog is displayed in Scan QRCode/ Barcode screen
</t>
  </si>
  <si>
    <t xml:space="preserve">1. Click on search bar in home screen
2. "Tìm kiếm sản phẩm" screen is displayed
3. Enter product name to search bar in the top of screen, then submit
4. “Tìm kiếm sản phẩm” screen is displayed with product list equivalently searched product name
5. Click on  “Tìm cửa hàng” button in product description layout.
</t>
  </si>
  <si>
    <t xml:space="preserve">1. Click on search bar in home screen
2. "Tìm kiếm sản phẩm" screen is displayed
3. Enter product name to search bar in the top of screen, then submit
</t>
  </si>
  <si>
    <t xml:space="preserve">- “Tìm kiếm sản phẩm” screen is displayed with product list equivalently searched product name
</t>
  </si>
  <si>
    <t>Checking search product by product name function whether it works properly or not if Internet service is running and product name is exist in database</t>
  </si>
  <si>
    <t>Checking search product by product name function whether it works properly or not if Internet service is running and product name is not exist in database</t>
  </si>
  <si>
    <t xml:space="preserve">Checking search product by product name function whether it works properly or not if Internet service is stopping </t>
  </si>
  <si>
    <t>Checking search product by barcode function whether it works properly or not if Internet service is stopping</t>
  </si>
  <si>
    <t>Checking search product by barcode function whether it works properly or not if Internet service is running and application have CAMERA permission and barcode is exist in database</t>
  </si>
  <si>
    <t>Checking search product by barcode function whether it works properly or not if Internet service is running and application have CAMERA permission and barcode is not exist in database</t>
  </si>
  <si>
    <t>Checking view product detail function whether it works properly or not if Internet service is running</t>
  </si>
  <si>
    <t>Checking view product detail function whether it works properly or not if Internet service is stopping</t>
  </si>
  <si>
    <t>- In "Sản phẩm thương hiệu" screen</t>
  </si>
  <si>
    <t>Click on any one sale product in "Sản phẩm giảm giá" layout</t>
  </si>
  <si>
    <t>- "Thông tin sản phẩm" screen is displayed with product information and "Thêm vào giỏ hàng" button</t>
  </si>
  <si>
    <t>- "Thông tin sản phẩm" screen is displayed with product information and "Tìm cửa hàng" button</t>
  </si>
  <si>
    <t>- In "Sản phẩm danh mục" screen</t>
  </si>
  <si>
    <t>- In "Sản phẩm chủng loại" screen</t>
  </si>
  <si>
    <t>- In "Tìm kiếm sản phẩm" screen</t>
  </si>
  <si>
    <t xml:space="preserve"> Click on any one product in product in brand list </t>
  </si>
  <si>
    <t xml:space="preserve"> Click on any one product in product in category list </t>
  </si>
  <si>
    <t xml:space="preserve"> Click on any one product in product in type category list </t>
  </si>
  <si>
    <t xml:space="preserve"> Click on any one product in searched product list </t>
  </si>
  <si>
    <t>- In "Sản phẩm cửa hàng" screen</t>
  </si>
  <si>
    <t xml:space="preserve"> Click on any one product in product in store list </t>
  </si>
  <si>
    <t>Checking view product in category function whether it works properly or not if Internet service is running</t>
  </si>
  <si>
    <t>1. Click on any one category in "Danh mục sản phẩm" layout
2. "Chủng loại sản phẩm" is displayed
3. Click on "Xem toàn bộ sản phẩm" button in bottom of screen</t>
  </si>
  <si>
    <t>1. Click on any one category in "Danh mục sản phẩm" layout
2. "Chủng loại sản phẩm" is displayed
3. Click on any one type category</t>
  </si>
  <si>
    <t>Click on any one brand in "Thương hiệu" layout</t>
  </si>
  <si>
    <t>- "Sản phẩm chủng loại" screen is displayed with product in type category list</t>
  </si>
  <si>
    <t>- "Sản phẩm danh mục" screen is displayed with product in category list</t>
  </si>
  <si>
    <t>- "Sản phẩm thương hiêu" screen is displayed with product in brand list</t>
  </si>
  <si>
    <t>- In "Danh mục sản phẩm" screen</t>
  </si>
  <si>
    <t>1. Click on any one category
2. "Chủng loại sản phẩm" screen is displayed
3. Click on "Xem toàn bộ sản phẩm" button 
4. "Chủng loại sản phẩm" is displayed
5. Click on "Xem toàn bộ sản phẩm" button in bottom of screen</t>
  </si>
  <si>
    <t>1. Click on any one category
2. "Chủng loại sản phẩm" screen is displayed
3. Click on any one type category</t>
  </si>
  <si>
    <t>- In "Thương hiệu" screen</t>
  </si>
  <si>
    <t>Checking view product in type function whether it works properly or not if Internet service is running</t>
  </si>
  <si>
    <t>Checking view product in brand function whether it works properly or not if Internet service is running</t>
  </si>
  <si>
    <t>Click on any one brand in brand list</t>
  </si>
  <si>
    <t>Checking view product on sale function whether it works properly or not if Internet service is running</t>
  </si>
  <si>
    <t>- Home screen is displayed with product on sale list in "Sản phẩm giảm giá" layout</t>
  </si>
  <si>
    <t>Click on "Xem thêm" button in "Sản phẩm giảm giá" layout</t>
  </si>
  <si>
    <t xml:space="preserve">- "Sản phẩm giảm giá" screen is displayed with product on sale list </t>
  </si>
  <si>
    <t>Checking view product in store by store function whether it works properly or not if Internet service is running</t>
  </si>
  <si>
    <t>1. Click on "Cửa hàng" tab on the center of bottom navigation bar 
2. "Cửa hàng" screen is displayed
3. Click on "Quản lý sản phẩm" button</t>
  </si>
  <si>
    <t>- "Sản phẩm cửa hàng" screen in Store role is displayed with product in store list and "Thêm sản phẩm" button</t>
  </si>
  <si>
    <t>Checking view product in store by user function whether it works properly or not if Internet service is running</t>
  </si>
  <si>
    <t>Checking view product in category function whether it works properly or not if Internet service is stopping</t>
  </si>
  <si>
    <t>Checking view product in type function whether it works properly or not if Internet service is stopping</t>
  </si>
  <si>
    <t>Checking view product in brand function whether it works properly or not if Internet service is stopping</t>
  </si>
  <si>
    <t>Checking viewproduct on sale function whether it works properly or not if Internet service is stopping</t>
  </si>
  <si>
    <t>Checking view product in store by store function whether it works properly or not if Internet service is stopping</t>
  </si>
  <si>
    <t>Checking view product in store by user function whether it works properly or not if Internet service is stopping</t>
  </si>
  <si>
    <t>Click on store name in each store description layout in nearby store list</t>
  </si>
  <si>
    <t xml:space="preserve">- "Sản phẩm cửa hàng" screen in User role is displayed with product name and product in store list </t>
  </si>
  <si>
    <t>- In "Thông tin sản phẩm" screen with "Thêm vào giỏ hàng" button</t>
  </si>
  <si>
    <t>Click on store name below product name</t>
  </si>
  <si>
    <t xml:space="preserve">- In "Giỏ hàng" screen </t>
  </si>
  <si>
    <t>Click on store name in each order layout</t>
  </si>
  <si>
    <t>- In "Quản lý đơn hàng" screen in User role</t>
  </si>
  <si>
    <t xml:space="preserve">1. Click on "Quên mật khẩu?" button below "Mật khẩu" field
2. "Quên mật khẩu" screen is displayed.
3. Enter correct account username  "Tên tài khoản" field
4. Click on "Tiếp tục" button
5. Click on "Đồng ý"  button in confirm dialog
</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</si>
  <si>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correct OTP code to "Mã xác thực SMS" field</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</si>
  <si>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incorrect OTP code to "Mã xác thực SMS" field</t>
  </si>
  <si>
    <t>- In "Cửa hàng" screen</t>
  </si>
  <si>
    <t>Checking search product to add to store function whether it works properly or not if Internet service is running</t>
  </si>
  <si>
    <t>Checking search product to add to store function whether it works properly or not if Internet service is stopping</t>
  </si>
  <si>
    <t>Checking add product to store function whether it works properly or not if Internet service is running</t>
  </si>
  <si>
    <t>Checking add product to store function whether it works properly or not if Internet service is stopping</t>
  </si>
  <si>
    <t>- In "Tìm kiếm sản phẩm" screen in Store role with searched product list</t>
  </si>
  <si>
    <t xml:space="preserve">- Snack bar is displayed in bottom of "Tìm kiếm sản phẩm" screen in Store role with "Thêm sản phẩm thành công" content and "Đóng" button </t>
  </si>
  <si>
    <t>- Toast message "Có lỗi xảy ra" is displayed in "Tìm kiếm sản phẩm" screen in Store role in 2 seconds</t>
  </si>
  <si>
    <t>Enter invalid product price</t>
  </si>
  <si>
    <t>- "Chiết khấu không thể vượt quá mức 100%" notification message is displayed below "Chiết khấu" field</t>
  </si>
  <si>
    <t>Enter no product price</t>
  </si>
  <si>
    <t>Enter no product promation</t>
  </si>
  <si>
    <t xml:space="preserve">1. Click on "Thêm vào cửa hàng" button
2. "Đặt giá sản phẩm" dialog is displayed in "Tìm kiếm sản phẩm" screen in Store role
3. Enter product price to "Giá sản phẩm" field and valid product promotion to "Chiết khấu" field
4. Click on "Thêm tùy chọn" button
5. Click on "Thêm" buton in confirm dialog
</t>
  </si>
  <si>
    <t xml:space="preserve">1. Click on "Thêm vào cửa hàng" button
2. "Đặt giá sản phẩm" dialog is displayed in "Tìm kiếm sản phẩm" screen in Store role
3. Enter product price to "Giá sản phẩm" field
4. Enter invalid product promotion to "Chiết khấu" field like "101"
5. Click on "Thêm tùy chọn" button
6. Click on "Thêm" buton in confirm dialog
</t>
  </si>
  <si>
    <t xml:space="preserve">1. Click on "Thêm vào cửa hàng" button
2. "Đặt giá sản phẩm" dialog is displayed in "Tìm kiếm sản phẩm" screen in Store role
3. Enter product price to "Giá sản phẩm" field
4. Enter no product promotion to "Chiết khấu" field 
5. Click on "Thêm tùy chọn" button
6. Click on "Thêm" buton in confirm dialog
</t>
  </si>
  <si>
    <t xml:space="preserve">1. Click on "Thêm vào cửa hàng" button
2. "Đặt giá sản phẩm" dialog is displayed in "Tìm kiếm sản phẩm" screen in Store role
3. Enter no product price to "Giá sản phẩm" field
4. Enter valid product promotion to "Chiết khấu" field 
5. Click on "Thêm tùy chọn" button
6. Click on "Thêm" buton in confirm dialog
</t>
  </si>
  <si>
    <t>- "Bạn không thể để trống trường này" notification message is displayed below "Giá sản phẩm" field</t>
  </si>
  <si>
    <t>- "Tìm kiếm sản phẩm" screen in Store role is displayed with product list which equivalently search product name
- Product list have not included added-product in store</t>
  </si>
  <si>
    <t>- Redirect to "Thông tin sản phẩm" screen with changed information
- Toast a notification message "Thông tin cửa hàng không thay đổi" in 2 seconds.</t>
  </si>
  <si>
    <t>UC-31: Add Product By Barcode</t>
  </si>
  <si>
    <t xml:space="preserve">1. Click on "Quản lý sản phẩm" button
2. Click on "Thêm sản phẩm" button in "Sản phẩm cửa hàng" screen
3. "Tìm kiếm sản phẩm" screen in Store role is displayed
4. Click on scan QRCode/ barcode button with       icon in action bar of screen
5. Scan QRCode / barcode which is in product's surface
</t>
  </si>
  <si>
    <t>- "Tìm kiếm sản phẩm" screen is displayed with 1 product equivalently scanned barcode</t>
  </si>
  <si>
    <t>- "Tìm kiếm sản phẩm" screen is displayed with running red ProgressBar</t>
  </si>
  <si>
    <t>1. Click on delete button with         icon in product detail layout
2. Click on "Đồng ý" button in confirm dialog</t>
  </si>
  <si>
    <t>- "Sản phẩm cửa hàng" screen is displayed with a product list</t>
  </si>
  <si>
    <t>- In "Sản phẩm cửa hàng" screen with a product list</t>
  </si>
  <si>
    <t>Checking change product information in store function whether it works properly or not if Internet service is running</t>
  </si>
  <si>
    <t>Checking delete product in store function whether it works properly or not if Internet service is stopping</t>
  </si>
  <si>
    <t>Checking delete product in store function whether it works properly or not if Internet service is running</t>
  </si>
  <si>
    <t>Checking delete product in store function whether it works properly or not if Store cancel deleting process</t>
  </si>
  <si>
    <t xml:space="preserve">1. Click on edit button with         icon in product detail layout
2. "Thay đổi thông tin sản phẩm" screen is displayed
3. Change price, promotion in product information form in valid value
4. Click on "Lưu thay đổi" button </t>
  </si>
  <si>
    <t>- "Sản phẩm cửa hàng" screen is displayed with "Sửa thông tin &lt;Tên sản phẩm&gt; thành công" toast message in 2 seconds</t>
  </si>
  <si>
    <t>Checking change product information in store function whether it works properly or not if Internet service is stopping</t>
  </si>
  <si>
    <t>Checking delete product in store function whether it works properly or not if Internet service is stopping when click on "Đồng ý" button, then Internet service is actived</t>
  </si>
  <si>
    <t>- "Sản phẩm cửa hàng" screen with a product list</t>
  </si>
  <si>
    <t>Checking change product information in store function whether it works properly or not if Store cancel deleting process</t>
  </si>
  <si>
    <t>Checking change product information in store function whether it works properly or not if Internet service is stopping when click on "Đồng ý" button, then Internet service is actived</t>
  </si>
  <si>
    <t>- In "Cửa hàng gần đây" screen with a store list</t>
  </si>
  <si>
    <t>1. Click on "Đặt hàng" button in store detail layout
2. "Đặt hàng nhanh" screen is displayed
3. Enter information to order information form in valid value
4. Click on "Đặt hàng" button</t>
  </si>
  <si>
    <t>- "Cửa hàng gần đây" screen is displayed with notification dialog which have content "Bạn đã đặt hàng thành công"</t>
  </si>
  <si>
    <t>1. "Đặt hàng nhanh" screens is displayed
2. User current location is marked on Google Map which below "Tự động lấy địa điểm" switch button</t>
  </si>
  <si>
    <t>- Request ACCESS_FINE_LOCATION permission dialog is displayed in "Đặt hàng nhanh" screen</t>
  </si>
  <si>
    <t xml:space="preserve">Checking fast order function whether it works properly or not if Internet service is running 
</t>
  </si>
  <si>
    <t xml:space="preserve">Checking fast order function whether it works properly or not if Internet service is stopping 
</t>
  </si>
  <si>
    <t xml:space="preserve">Checking fast order function whether it works properly or not if Internet service is stopping when User clicks on "Đặt hàng " button in "Đặt hàng nhanh" screen, then Internet service is actived
</t>
  </si>
  <si>
    <t>- Display message "Số điện thoại phải có độ dài 10 kí tự  hoặc 11 kí tự" below "Số điện thoại" field</t>
  </si>
  <si>
    <t>Enter invalid user name</t>
  </si>
  <si>
    <t>Checking logout function whether it displays properly or not if Internet service is running</t>
  </si>
  <si>
    <t>Display message "Tên tài khoản hoặc mật khẩu không đúng. Vui lòng đăng nhập lại" below "Mật khẩu" field</t>
  </si>
  <si>
    <t>"Đăng nhập" screen is displayed with notification message "Không có kết nối. Vui lòng thử lại" below "Mật khẩu" field</t>
  </si>
  <si>
    <t>Checking login with 3S account function whether it works properly or not if Internet service is running</t>
  </si>
  <si>
    <t>Display message "Không có kết nối. Vui lòng thử lại" below "Mật khẩu" field</t>
  </si>
  <si>
    <t>Enter incorrect username to "Tên đăng nhập" field or incorrect password to "Mật khẩu" field if Internet service is running</t>
  </si>
  <si>
    <t>Display message "Mật khẩu phải bao gồm kí tự đặc biệt, kí tự chữ số, có nhiều hơn 8 kí tự và ít hơn 20 kí tự" below "Mật khẩu" field</t>
  </si>
  <si>
    <t>Enter correct username to "Tên đăng nhập" field and no password to "Mật khẩu" field  if Internet service is running</t>
  </si>
  <si>
    <t>Display message "Tên người dùng không chứa kí tự đặc biệt, có nhiều hơn 6 kí tự và ít hơn 30 kí tự" below "Tên người dùng" field</t>
  </si>
  <si>
    <t>Enter no username to "Tên đăng nhập" field and any password to "Mật khẩu" field if Internet service is running</t>
  </si>
  <si>
    <t>Enter no username to "Tên đăng nhập" field and no password to "Mật khẩu" field if Internet service is running</t>
  </si>
  <si>
    <t>Enter no username to "Tên đăng nhập" field and no password to "Mật khẩu" field if Internet service is stopping</t>
  </si>
  <si>
    <t>Enter no username to "Tên đăng nhập" field and any password to "Mật khẩu" field if Internet service is stopping</t>
  </si>
  <si>
    <t>Display message "Tên người dùng không chứa kí tự đặc biệt, có nhiều hơn 6 kí tự và ít hơn 30 kí tự" below "Tên người dùng" field and message "Mật khẩu phải bao gồm kí tự đặc biệt, kí tự chữ số, có nhiều hơn 8 kí tự và ít hơn 20 kí tự" below "Mật khẩu" field</t>
  </si>
  <si>
    <t>Click on "Đăng nhập" button</t>
  </si>
  <si>
    <t>Display "Người dùng" screen without "Đăng nhập" button</t>
  </si>
  <si>
    <t>Click on "Người dùng" tab in right of bottom navigation bar</t>
  </si>
  <si>
    <t>- In "Người dùng" screen
- Already login to system with 3S account or Facebook account</t>
  </si>
  <si>
    <t>UC-4 : Log in with Google Plus account</t>
  </si>
  <si>
    <t>UC-5: View User Order History</t>
  </si>
  <si>
    <t>Checking view user order history function whether it works properly or not if Internet service is running</t>
  </si>
  <si>
    <t>"Quản lý đơn hàng" screen in User role is displayed with a order history list which user had ordered before with order information, order status and function buttons.</t>
  </si>
  <si>
    <t xml:space="preserve">1. Click on "Đơn hàng của tôi" button
2. Turn off Internet service
</t>
  </si>
  <si>
    <t>"Quản lý đơn hàng" screen in User role is displayed with "Vui lòng kiểm tra kết nối mạng" message</t>
  </si>
  <si>
    <t xml:space="preserve">1. Turn off Internet service
2. Click on "Đơn hàng của tôi" button
3. Turn on Internet service after 3 seconds
</t>
  </si>
  <si>
    <t>UC-6. View Store Order History</t>
  </si>
  <si>
    <t>Checking view store order history function whether it works properly or not if Internet service is running</t>
  </si>
  <si>
    <t>1. Click on "Quản lý đơn hàng" button
2. After data is loaded, turn off Internet service</t>
  </si>
  <si>
    <t>1. Turn off Internet service
2. Click on "Quản lý đơn hàng" button
3. After 3-4 seconds, turn on Internet service</t>
  </si>
  <si>
    <t>UC-7. Cancel Order</t>
  </si>
  <si>
    <t>Checking cancel order function whether it works properly or not if Internet service is running</t>
  </si>
  <si>
    <t>UC-8. Accept Order</t>
  </si>
  <si>
    <t>Checking accept order function whether it works properly or not if Internet service is running</t>
  </si>
  <si>
    <t xml:space="preserve">- "Thông tin đơn hàng" screen in Store role is displayed with "Không có kết nối. Vui lòng thử lại" toast message in 2 seconds
</t>
  </si>
  <si>
    <t xml:space="preserve">- That order status will have not been changed 
- "Thông tin đơn hàng" screen is displayed
</t>
  </si>
  <si>
    <t>UC-9. Reject Order</t>
  </si>
  <si>
    <t>Checking reject order function whether it works properly or not if Internet service is running</t>
  </si>
  <si>
    <t>UC-10. Close Order</t>
  </si>
  <si>
    <t>Checking close order function whether it works properly or not if Internet service is running</t>
  </si>
  <si>
    <t>1. Choose "Đang xử lý" tab 
2. Choose an any order
3. Order detail screen is displayed with order information and "Đã giao hàng" button
4. Click on “Đã giao hàng” button  
5. Click on “Đồng ý” button in “Đóng đơn hàng” dialog</t>
  </si>
  <si>
    <t>1. Choose "Đang xử lý" tab 
2. Choose an any order
3. Order detail screen is displayed with order information and "Đã giao hàng" button
4. Click on “Đã giao hàng” button  
5. Click on “Hủy” button in “Đóng đơn hàng” dialog</t>
  </si>
  <si>
    <t>UC-11. Register A New Store</t>
  </si>
  <si>
    <t>UC-12. View Store Information By User</t>
  </si>
  <si>
    <t>UC-13. View Store Information By Store</t>
  </si>
  <si>
    <t>Checking view store information by user function whether it works properly or not if Internet service is running</t>
  </si>
  <si>
    <t>UC-14. Change Store Information</t>
  </si>
  <si>
    <t>Checking locate user current location function whether it works properly or not if Internet service is stopping</t>
  </si>
  <si>
    <t xml:space="preserve">Checking locate user current location function whether it works properly or not if Internet service is stopping </t>
  </si>
  <si>
    <t>-In Home screen
- Already login to system with 3S account or Facebook account</t>
  </si>
  <si>
    <t>Display "Người dùng" screen with user information functional button and "Đăng xuất" button</t>
  </si>
  <si>
    <t>Checking "Người dùng" screen whether it displays properly or not if Internet service is running and screen had never been loaded before</t>
  </si>
  <si>
    <t>Checking "Người dùng" screen whether it displays properly or not if Internet service is running and screen had been loaded before</t>
  </si>
  <si>
    <t>-In Home screen
- Not login yet</t>
  </si>
  <si>
    <t>Display "Thông tin tài khoản" screen with "Bạn chưa đăng nhập" notification message and "Đăng nhập" button</t>
  </si>
  <si>
    <t>1. Display message"Thay đổi mật khẩu thành công." 
2. Redirect to "Người dùng" screen.</t>
  </si>
  <si>
    <t>Checking change account password function whether it works properly or not if Internet service is running</t>
  </si>
  <si>
    <t>Enter invalid "Mật khẩu hiện tại"</t>
  </si>
  <si>
    <t xml:space="preserve">Display message "Mật khẩu phải bao gồm kí tự đặc biệt, kí tự chữ số, có nhiều hơn 8 kí tự và ít hơn 20 kí tự " below "Mật khẩu" field </t>
  </si>
  <si>
    <t xml:space="preserve">Display message "Mật khẩu hiện tại không đúng" below "Mật khẩu" field &lt;Thay thông báo trong code&gt;
</t>
  </si>
  <si>
    <t xml:space="preserve">Display message "Mật khẩu phải bao gồm kí tự đặc biệt, kí tự chữ số, có nhiều hơn 8 kí tự và ít hơn 20 kí tự " below "Mật khẩu hiện tại" field </t>
  </si>
  <si>
    <t xml:space="preserve">- "Cửa hàng gần đây" screen is displayed with Google Map and "Không có cửa hàng nào" notification message
- "Bạn chưa bật định vị. Chưa thể tìm cửa hàng" toast message is displayed in "Cửa hàng gần đây" screen in 2 seconds
- Then, "Có lỗi xảy ra" toast message is displayed in 2 seconds
- The address which have longtitude 0.0 and latitude 0.0 is marked to Google Map in "Cửa hàng gần đây" screen
</t>
  </si>
  <si>
    <t>Checking nearby store screen whether it displays properly or not if nearby store list is empty</t>
  </si>
  <si>
    <t>- “Cửa hàng gần đây” screen is displayed with "Không có cửa hàng nào nào" notification message
- The address which have longtitude 0.0 and latitude 0.0 is marked to Google Map in "Cửa hàng gần đây" screen</t>
  </si>
  <si>
    <t>- Not login yet.
- In login screen</t>
  </si>
  <si>
    <t>Checking register account screen whether it displays or not</t>
  </si>
  <si>
    <t>Checking "Đặt lại mật khẩu" screen  whether it displays or not</t>
  </si>
  <si>
    <t>Checking login with Facebook account function with activated Facebook account in device whether it works properly or not if Internet service is running</t>
  </si>
  <si>
    <t>Checking login with Facebook account function without activated Facebook account in device whether it works properly or not if Internet service is running</t>
  </si>
  <si>
    <t xml:space="preserve">Click on "Đăng nhập với tài khoản Facebook" button 
</t>
  </si>
  <si>
    <t>1."Quản lý đơn hàng" screen in User role is displayed with a order history list which user had ordered before with order information, order status and function buttons.
2. "Không có kết nối. Vui lòng thử lại" message is toasted in 2 seconds.</t>
  </si>
  <si>
    <t>- "Quản lý đơn hàng" screen in Store role is displayed with 3 tabs :
   + "Đợi xử lý" with "Vui lòng kết nối mạng để xem đơn hàng" notification message
   + "Đang xử lý" with "Vui lòng kết nối mạng để xem đơn hàng" notification message
   + "Đã xử lý" with "Vui lòng kết nối mạng để xem đơn hàng" notification message</t>
  </si>
  <si>
    <t>Checking register new store function whether it works properly or not if Internet service is running</t>
  </si>
  <si>
    <t>- "Chưa xác định được vị trí của bạn" notification message is displayed below "Tự động lấy địa điểm" switch button</t>
  </si>
  <si>
    <t>Checking view store information by user function whether it works properly or not  if Internet service is running</t>
  </si>
  <si>
    <t>- "Thông tin cửa hàng" screen is displayed with running red ProgressBar
- After 10 seconds, red ProgressBar is disappeared and message "Có lỗi xảy ra. Vui lòng thử lại" is appeared in 2 seconds
- "Có lỗi xảy ra, vui lòng tải lại trang!" notification is displayed in "Thông tin cửa hàng" screen</t>
  </si>
  <si>
    <t>Click on store name layout in "Sản phẩm cửa hàng" screen</t>
  </si>
  <si>
    <t xml:space="preserve">- "Cửa hàng" screen in Store role view is displayed with "Bạn chưa có cửa hàng" notification message </t>
  </si>
  <si>
    <t>- In Home screen 
- Already login to system with 3S account or Facebook account</t>
  </si>
  <si>
    <t>Checking "Cửa hàng" screen whether it displays properly or not if Internet service is stopping and screen had never been loaded before in session</t>
  </si>
  <si>
    <t>- Redirect to "Cửa hàng" screen with changed information
- Toast a notification message "Thay đổi thông tin cửa hàng thành công" in 2 seconds.</t>
  </si>
  <si>
    <t>Checking display user information function whether it works properly or not if Internet service is running</t>
  </si>
  <si>
    <t>- "Thay đổi thông tin cửa hàng" screens is displayed
- User current location is marked on Google Map which below "Tự động lấy địa điểm" switch button</t>
  </si>
  <si>
    <t>Checking "Người dùng" screen whether it displays properly or not if Internet service is stopping and screen had been loaded before in session</t>
  </si>
  <si>
    <t>Checking "Người dùng" screen whether it displays properly or not if Internet service is stopping and screen had never been loaded before in session</t>
  </si>
  <si>
    <t>UC-15: Change Store Avatar</t>
  </si>
  <si>
    <t>UC-16: View user information</t>
  </si>
  <si>
    <t>- Display "Thông tin tài khoản" screen with running red ProgressBar
- After 10 seconds, red ProgressBar is disappeared and message "Có lỗi xảy ra. Vui lòng thử lại" is appeared in 2 seconds
- "Có lỗi xảy ra, vui lòng tải lại trang!" notification is displayed in "Thông tin tài khoản" screen</t>
  </si>
  <si>
    <t>UC-17: Change account information</t>
  </si>
  <si>
    <t>1. Redirect to "Thông tin tài khoản" screen with changed information.
2. Toast notification message "Lưu  thông tin thành công!" in "Thông tin tài khoản" screen</t>
  </si>
  <si>
    <t>Checking change account information with changed information function whether it works properly or not if Internet service is running</t>
  </si>
  <si>
    <t>- Running blue ProgressBar is displayed in "Lưu thay đổi" button layout in"Thay đổi thông tin" screen 
- After 10 seconds, blue ProgressBar is disappeared and message "Có lỗi xảy ra. Vui lòng thử lại" is appeared in 2 seconds</t>
  </si>
  <si>
    <t xml:space="preserve">- That order will have been destroyed
- That order will have been disappeared from user order history list.
</t>
  </si>
  <si>
    <t>- That order is disappeared from "Đợi xử lý" tab
- That order is destroyed
- Store can not interact with that order
- "Người dùng đã hủy đơn hàng này" toast message is displayed in 2 seconds
- Redirect to "Quản lý đơn hàng" screen.</t>
  </si>
  <si>
    <t>- That order is disappeared from "Đợi xử lý" tab
- That order is destroyed
- Store can not accept that order
- Redirect to "Quản lý đơn hàng" screen.</t>
  </si>
  <si>
    <t>- Running blue ProgressBar is displayed in "Đăng kí" button layout
-  After 10 seconds, blue ProgressBar is disappeared and "Không có kết nối. Vui lòng thử lại" toast message is appeared in 2 seconds</t>
  </si>
  <si>
    <t>- Running red ProgressBar is displayed in Google Map layout in "Đăng kí cửa hàng" screen 
-  After 10 seconds, red ProgressBar is disappeared and "Có lỗi khi định vị vị trí của bạn" toast message is appeared in 2 seconds</t>
  </si>
  <si>
    <t>- Running red ProgressBar is displayed in Google Map layout in "Thay đổi thông tin cửa hàng" screen 
-  After 10 seconds, red ProgressBar is disappeared and "Có lỗi khi định vị vị trí của bạn" toast message is appeared in 2 seconds</t>
  </si>
  <si>
    <t xml:space="preserve">- Running blue ProgressBar is display in "Lưu thay đổi" button layout in "Thay đổi thông tin cửa hàng" screen
-  After 10 seconds, blue ProgressBar is disappeared and "Có lỗi xảy ra. Vui lòng thử lại" toast message is appeared in 2 seconds
</t>
  </si>
  <si>
    <t>UC-18 : Register 3S account</t>
  </si>
  <si>
    <t>Checking if register function works or not if Internet service is running</t>
  </si>
  <si>
    <t>1.Toast message "Đăng kí thành công"
1. Redirect to "Đăng nhập" screen with "Tên đăng nhập" is entered by registerred username</t>
  </si>
  <si>
    <t>- Running blue ProgressBar is displayed in "Đăng kí" button layout in"Đăng kí" screen 
- After 10 seconds, blue ProgressBar is disappeared and message "Có lỗi xảy ra. Vui lòng thử lại" is appeared in 2 seconds</t>
  </si>
  <si>
    <t>UC-19. Reset Account Password</t>
  </si>
  <si>
    <t>UC-20: Change account password</t>
  </si>
  <si>
    <t xml:space="preserve">- "Cửa hàng gần đây" screen is displayed with Google Map and running red ProgressBar
- After 10 seconds, red ProgressBar is disappeared and  "Có lỗi xảy ra. Vui lòng tải lại trang" notification message is appeared  in "Cửa hàng gần đây" screen
- User current location is marked to Google Map in "Cửa hàng gần đây" screen
</t>
  </si>
  <si>
    <t>UC-21: Change User Avatar</t>
  </si>
  <si>
    <t>UC-22: Find nearby store by product with product barcode</t>
  </si>
  <si>
    <t>UC-23: Find nearby store by product with product name</t>
  </si>
  <si>
    <t>- “Tìm kiếm sản phẩm” screen is displayed with running red ProgressBar
- After 10 seconds, red ProgressBar is disappeared and "Có lỗi xảy ra. Vui lòng thử lại" notification message is appeared
- "Có lỗi xảy ra. Vui lòng thử lại!" toast mesage is displayed in "Tìm kiếm sản phẩm" screen in 2 seconds</t>
  </si>
  <si>
    <t>UC-24: Search product by name</t>
  </si>
  <si>
    <t>UC-25: Search product by barcode</t>
  </si>
  <si>
    <t>UC-26: View Product Detail</t>
  </si>
  <si>
    <t>- In "Thông tin đơn hàng" screen</t>
  </si>
  <si>
    <t xml:space="preserve"> Click on any one product in order</t>
  </si>
  <si>
    <t>- "Thông tin sản phẩm" screen is displayed with red running ProgressBar
- After 10 seconds, red Progress is disappeared and "Có lỗi xảy ra. Vui lòng tải lại trang" notification message
- Product detail layout is disappeared</t>
  </si>
  <si>
    <t>- "Thông tin sản phẩm" screen is displayed with product information and "Thêm vào giỏ hàng" button
- Product image is  displayed with no image.</t>
  </si>
  <si>
    <t>- "Thông tin sản phẩm" screen is displayed with product information and "Tìm cửa hàng" button
- Product image is  displayed with no image.</t>
  </si>
  <si>
    <t>UC-27: View Product In Category</t>
  </si>
  <si>
    <t>- "Sản phẩm danh mục" screen is displayed with running red ProgressBar
- After 10 seconds, red Progress is disappeared and "Có lỗi xảy ra. Vui lòng tải lại trang" notification message</t>
  </si>
  <si>
    <t>UC-28: View Product In Type</t>
  </si>
  <si>
    <t>- "Sản phẩm chủng loại" screen is displayed with running red ProgressBar
- After 10 seconds, red Progress is disappeared and "Có lỗi xảy ra. Vui lòng tải lại trang" notification message</t>
  </si>
  <si>
    <t>UC-29: View Product In Brand</t>
  </si>
  <si>
    <t>- "Sản phẩm thương hiêu" screen is displayed with running red ProgressBar
- After 10 seconds, red Progress is disappeared and "Có lỗi xảy ra. Vui lòng tải lại trang" notification message</t>
  </si>
  <si>
    <t>- "Sản phẩm giảm giá" screen is displayed with running red ProgressBar
- After 10 seconds, red Progress is disappeared and "Có lỗi xảy ra. Vui lòng tải lại trang" notification message</t>
  </si>
  <si>
    <t>UC-30: View Product On Sale</t>
  </si>
  <si>
    <t>UC-31: View Product In Store By Store</t>
  </si>
  <si>
    <t>- "Sản phẩm cửa hàng" screen in Store role is displayed with running red ProgressBar
- After 10 seconds, red Progress is disappeared and "Có lỗi xảy ra. Vui lòng tải lại trang" notification message</t>
  </si>
  <si>
    <t>Checking "Sản phẩm cửa hàng" screen in Store role  whether it displays properly or not if product in store list is empty</t>
  </si>
  <si>
    <t>- "Sản phẩm cửa hàng" screen in Store role is displayed with "Cửa hàng không có sản phẩm nào!" notification message</t>
  </si>
  <si>
    <t>- "Sản phẩm cửa hàng" screen in User role is displayed with running red ProgressBar
- After 10 seconds, red Progress is disappeared and "Có lỗi xảy ra. Vui lòng tải lại trang" notification message</t>
  </si>
  <si>
    <t>UC-32: View Product In Store By User</t>
  </si>
  <si>
    <t xml:space="preserve">1. Click on "Quản lý sản phẩm" button
2. Click on "Thêm sản phẩm" button in "Sản phẩm cửa hàng" screen
3. "Tìm kiếm sản phẩm" screen in Store role is displayed
4. Click on search button with       icon in action bar of screen
5.1 Enter product name to search bar which have just appeared, then submit
5.2 Enter product name to seach bar which have just appeared, choose a product in suggestion list
</t>
  </si>
  <si>
    <t>UC-33: Add Product By Name</t>
  </si>
  <si>
    <t>- "Tìm kiếm sản phẩm" screen in Store role is displayed with running red ProgressBar
- After 10 seconds, red Progress is disappeared and "Có lỗi xảy ra. Vui lòng thử lại" notification message</t>
  </si>
  <si>
    <t>UC-35: Delete Product In Store</t>
  </si>
  <si>
    <t>- "Sản phẩm cửa hàng" screen is displayed with "Xóa sản phẩm thành công" toast message in 2 seconds</t>
  </si>
  <si>
    <t>- Running red ProgressBar is displayed in        icon position, icon       is disappeared</t>
  </si>
  <si>
    <t>UC-36: Change Product Information In Store</t>
  </si>
  <si>
    <t>- Running blue ProgressBar" is displayed in "Lưu thay đổi" button layout in "Thay đổi thông tin sản phẩm" screen
- After 10 seconds, blue Progress is disappear and "Có lỗi xảy ra. Vui lòng thử lại" message is appeared in 2 seconds</t>
  </si>
  <si>
    <t>UC-37: Fast Order</t>
  </si>
  <si>
    <t>- "Cửa hàng gần đây" screen is displayed with running red ProgressBar
- After 10 seconds, blue Progress is disappear and "Có lỗi xảy ra. Vui lòng thử lại" message is appeared in 2 seconds</t>
  </si>
  <si>
    <t>- Đặt hàng nhanh" screens is displayed with running red ProgressBar in Google Map and "Có lỗi khi định vị vị trí của bạn" toast message in 2 seconds</t>
  </si>
  <si>
    <t>1. Click on "Mua hàng" button in bottom of screen
2. "Đặt hàng" screen is displayed
3. Enter information to order information form in valid value
4. Click on "Đặt hàng" button</t>
  </si>
  <si>
    <t>- "Giỏ hàng" screen is displayed with notification dialog which have content "Bạn đã đặt hàng thành công" and all order is disappeared</t>
  </si>
  <si>
    <t>- "Giỏ hàng" screen is displayed with running red ProgressBar
- After 10 seconds, blue Progress is disappear and "Có lỗi xảy ra. Vui lòng thử lại" message is appeared in 2 seconds
- "Giỏ hàng" screen is displayed with orders</t>
  </si>
  <si>
    <t>UC-38: Order Product Via Cart</t>
  </si>
  <si>
    <t>- In "Giỏ hàng" screen with a order list</t>
  </si>
  <si>
    <t xml:space="preserve">- In "Cửa hàng gần đây" screen with a store list
- Not login yet
</t>
  </si>
  <si>
    <t>1. Click on "Đặt hàng" button in store detail layout
2. "Đặt hàng nhanh" screen is displayed
3. Click on "Chọn địa điểm" field
4. PlaceAutocomplete GoogleMap API screen is displayed
5. Enter place address to search bar which is in top screen</t>
  </si>
  <si>
    <t>1. Click on "Đặt hàng" button in store detail layout
2. "Đặt hàng nhanh" screen is displayed
3. Turn on "Tự động lấy địa điểm" switch button</t>
  </si>
  <si>
    <t>1. Click on "Đặt hàng" button in store detail layout
2. "Đặt hàng nhanh" screen is displayed
3. Enter valid user name, delivery time, delivery address
4. Enter invalid phone number
5. Click on "Đặt hàng" button</t>
  </si>
  <si>
    <t>1. Click on "Đặt hàng" button in store detail layout
2. "Đặt hàng nhanh" screen is displayed
3. Enter valid phone number, delivery time, delivery address
4. Enter invalid user name
5. Click on "Đặt hàng" button</t>
  </si>
  <si>
    <t>TEST CASE LIST</t>
  </si>
  <si>
    <t>Project Name</t>
  </si>
  <si>
    <t>Project Code</t>
  </si>
  <si>
    <t>YD</t>
  </si>
  <si>
    <t>Test Environment Setup Description</t>
  </si>
  <si>
    <t>No</t>
  </si>
  <si>
    <t>Function Name</t>
  </si>
  <si>
    <t>Sheet Name</t>
  </si>
  <si>
    <t>Description</t>
  </si>
  <si>
    <t>Authentication account</t>
  </si>
  <si>
    <t>AuthenticationModule</t>
  </si>
  <si>
    <t>&lt;Brief description about requirements which are tested in this sheet&gt;</t>
  </si>
  <si>
    <t>Pass</t>
  </si>
  <si>
    <t>Fail</t>
  </si>
  <si>
    <t>Authentication Module</t>
  </si>
  <si>
    <t>[Authentication Module - 1]</t>
  </si>
  <si>
    <t>[Authentication Module - 2]</t>
  </si>
  <si>
    <t>[Authentication Module - 3]</t>
  </si>
  <si>
    <t>[Authentication Module - 4]</t>
  </si>
  <si>
    <t>[Authentication Module - 5]</t>
  </si>
  <si>
    <t>[Authentication Module - 6]</t>
  </si>
  <si>
    <t>[Authentication Module - 8]</t>
  </si>
  <si>
    <t>[Authentication Module - 7]</t>
  </si>
  <si>
    <t>[Authentication Module - 9]</t>
  </si>
  <si>
    <t>[Authentication Module - 10]</t>
  </si>
  <si>
    <t>[Authentication Module - 11]</t>
  </si>
  <si>
    <t>[Authentication Module - 12]</t>
  </si>
  <si>
    <t>[Authentication Module - 13]</t>
  </si>
  <si>
    <t>[Authentication Module - 14]</t>
  </si>
  <si>
    <t>[Authentication Module - 15]</t>
  </si>
  <si>
    <t>[Authentication Module - 16]</t>
  </si>
  <si>
    <t>[Authentication Module - 17]</t>
  </si>
  <si>
    <t>[Authentication Module - 18]</t>
  </si>
  <si>
    <t>[Authentication Module - 19]</t>
  </si>
  <si>
    <t>[Authentication Module - 20]</t>
  </si>
  <si>
    <t>[Authentication Module - 21]</t>
  </si>
  <si>
    <t>[Authentication Module - 22]</t>
  </si>
  <si>
    <t>[Authentication Module - 23]</t>
  </si>
  <si>
    <t>View product</t>
  </si>
  <si>
    <t>ViewProductModule</t>
  </si>
  <si>
    <t>View Product Module</t>
  </si>
  <si>
    <t>[View Product Module - 1]</t>
  </si>
  <si>
    <t>[View Product Module - 2]</t>
  </si>
  <si>
    <t>[View Product Module - 3]</t>
  </si>
  <si>
    <t>[View Product Module - 4]</t>
  </si>
  <si>
    <t>[View Product Module - 5]</t>
  </si>
  <si>
    <t>[View Product Module - 6]</t>
  </si>
  <si>
    <t>[View Product Module - 7]</t>
  </si>
  <si>
    <t>[View Product Module - 8]</t>
  </si>
  <si>
    <t>[View Product Module - 9]</t>
  </si>
  <si>
    <t>[View Product Module - 10]</t>
  </si>
  <si>
    <t>[View Product Module - 11]</t>
  </si>
  <si>
    <t>[View Product Module - 12]</t>
  </si>
  <si>
    <t>[View Product Module - 13]</t>
  </si>
  <si>
    <t>[View Product Module - 14]</t>
  </si>
  <si>
    <t>[View Product Module - 15]</t>
  </si>
  <si>
    <t>[View Product Module - 16]</t>
  </si>
  <si>
    <t>[View Product Module - 17]</t>
  </si>
  <si>
    <t>[View Product Module - 18]</t>
  </si>
  <si>
    <t>[View Product Module - 19]</t>
  </si>
  <si>
    <t>[View Product Module - 20]</t>
  </si>
  <si>
    <t>[View Product Module - 21]</t>
  </si>
  <si>
    <t>[View Product Module - 22]</t>
  </si>
  <si>
    <t>[View Product Module - 23]</t>
  </si>
  <si>
    <t>[View Product Module - 24]</t>
  </si>
  <si>
    <t>[View Product Module - 25]</t>
  </si>
  <si>
    <t>[View Product Module - 26]</t>
  </si>
  <si>
    <t>[View Product Module - 27]</t>
  </si>
  <si>
    <t>[View Product Module - 28]</t>
  </si>
  <si>
    <t>[View Product Module - 29]</t>
  </si>
  <si>
    <t>[View Product Module - 30]</t>
  </si>
  <si>
    <t>[View Product Module - 31]</t>
  </si>
  <si>
    <t>[View Product Module - 32]</t>
  </si>
  <si>
    <t>[View Product Module - 33]</t>
  </si>
  <si>
    <t>[View Product Module - 34]</t>
  </si>
  <si>
    <t>[View Product Module - 35]</t>
  </si>
  <si>
    <t>[View Product Module - 36]</t>
  </si>
  <si>
    <t>[View Product Module - 37]</t>
  </si>
  <si>
    <t>Manage Account Module</t>
  </si>
  <si>
    <t>[Manage Account Module - 1]</t>
  </si>
  <si>
    <t>[Manage Account Module - 2]</t>
  </si>
  <si>
    <t>[Manage Account Module - 3]</t>
  </si>
  <si>
    <t>[Manage Account Module - 4]</t>
  </si>
  <si>
    <t>[Manage Account Module - 5]</t>
  </si>
  <si>
    <t>[Manage Account Module - 6]</t>
  </si>
  <si>
    <t>[Manage Account Module - 7]</t>
  </si>
  <si>
    <t>[Manage Account Module - 8]</t>
  </si>
  <si>
    <t>[Manage Account Module - 9]</t>
  </si>
  <si>
    <t>[Manage Account Module - 10]</t>
  </si>
  <si>
    <t>[Manage Account Module - 11]</t>
  </si>
  <si>
    <t>[Manage Account Module - 12]</t>
  </si>
  <si>
    <t>[Manage Account Module - 13]</t>
  </si>
  <si>
    <t>[Manage Account Module - 14]</t>
  </si>
  <si>
    <t>[Manage Account Module - 15]</t>
  </si>
  <si>
    <t>[Manage Account Module - 16]</t>
  </si>
  <si>
    <t>[Manage Account Module - 17]</t>
  </si>
  <si>
    <t>[Manage Account Module - 18]</t>
  </si>
  <si>
    <t>[Manage Account Module - 19]</t>
  </si>
  <si>
    <t>[Manage Account Module - 20]</t>
  </si>
  <si>
    <t>[Manage Account Module - 21]</t>
  </si>
  <si>
    <t>[Manage Account Module - 22]</t>
  </si>
  <si>
    <t>[Manage Account Module - 23]</t>
  </si>
  <si>
    <t>[Manage Account Module - 24]</t>
  </si>
  <si>
    <t>[Manage Account Module - 25]</t>
  </si>
  <si>
    <t>[Manage Account Module - 26]</t>
  </si>
  <si>
    <t>[Manage Account Module - 27]</t>
  </si>
  <si>
    <t>[Manage Account Module - 28]</t>
  </si>
  <si>
    <t>[Manage Account Module - 29]</t>
  </si>
  <si>
    <t>[Manage Account Module - 30]</t>
  </si>
  <si>
    <t>[Manage Account Module - 31]</t>
  </si>
  <si>
    <t>[Manage Account Module - 32]</t>
  </si>
  <si>
    <t>[Manage Account Module - 33]</t>
  </si>
  <si>
    <t>Manage Account</t>
  </si>
  <si>
    <t>Manage Store</t>
  </si>
  <si>
    <t>Manage Product</t>
  </si>
  <si>
    <t>Manage Order</t>
  </si>
  <si>
    <t>Find Nearby Store by Product</t>
  </si>
  <si>
    <t>Manage Feedback</t>
  </si>
  <si>
    <t>Manage Store Module</t>
  </si>
  <si>
    <t>Manage Product Module</t>
  </si>
  <si>
    <t>Manage Order Module</t>
  </si>
  <si>
    <t>Manage Feedback Module</t>
  </si>
  <si>
    <t>Actual Output</t>
  </si>
  <si>
    <t>Display message "Sai" below "Mật khẩu" field</t>
  </si>
  <si>
    <t>Display message "Mật khẩu phải có nhiều hơn 8 kí tự và ít hơn 20 kí tự" below "Mật khẩu" field</t>
  </si>
  <si>
    <t>UC-25: Search product by name</t>
  </si>
  <si>
    <t>UC-24: Search product by barcode</t>
  </si>
  <si>
    <t>- In "Đổi mật khẩu" screen
- Already enter correct OTP code</t>
  </si>
  <si>
    <t>Enter invalid new password to "Mật khẩu mới" field</t>
  </si>
  <si>
    <t>1. Enter invalid new password to "Mật khẩu mới" field like "thangthang" or "abc@123" or "thang123" or "Mật khẩu" length is longer than 20 characters.
2. Click on "Lưu thay đổi" button</t>
  </si>
  <si>
    <t>Enter confirm password which is different from new password</t>
  </si>
  <si>
    <t>User will have received OTP code via your phone equivalently entered account username</t>
  </si>
  <si>
    <t>"Đổi mật khẩu" screen is displayed with 2 fields which are "Mật khẩu mới" and "Nhập lại mật khẩu"</t>
  </si>
  <si>
    <t xml:space="preserve"> "Mã xác thực không đúng, vui lòng nhập lại" nitofication message is displayed below "Mã xác thực SMS" field</t>
  </si>
  <si>
    <t>1. Enter  new password to "Mật khẩu mới" field 
2. Enter confirm password which is different from new password
3. Click on "Lưu thay đổi" button or unfocus  "Nhập lại mật khẩu" field</t>
  </si>
  <si>
    <t>"This application has been stopped" then application is destroyed</t>
  </si>
  <si>
    <t>- Running blue ProgressBar is displayed in "Đăng kí" button layout in"Đăng kí" screen 
- After 10 seconds, blue ProgressBar is not disappeared and continues running</t>
  </si>
  <si>
    <t>Display nothing below "Số điện thoại" field</t>
  </si>
  <si>
    <t>Display nothing below "Email" field</t>
  </si>
  <si>
    <t>- "Sản phẩm danh mục" screen is displayed with running red ProgressBar
- After 10 seconds, red Progress is not disappeared and continues running</t>
  </si>
  <si>
    <t>Phase 1 : From 18/07/2018 to 18/07/2018</t>
  </si>
  <si>
    <t>Phase 2 : From 28/07/2018 to 28/07/2018</t>
  </si>
  <si>
    <t>Phase 1 : From 19/07/2018 to 19/07/2018</t>
  </si>
  <si>
    <t>- "Sản phẩm chủng loại" screen is displayed with running red ProgressBar
- After 10 seconds, red Progress is not disappeared and continues running</t>
  </si>
  <si>
    <t>- "Sản phẩm thương hiêu" screen is displayed with running red ProgressBar
- After 10 seconds, red Progress is not disappeared and continues running</t>
  </si>
  <si>
    <t>- "Thông tin sản phẩm" screen is displayed with nothing</t>
  </si>
  <si>
    <t xml:space="preserve">- "Thông tin sản phẩm" screen is displayed with product information and "Tìm cửa hàng" button
</t>
  </si>
  <si>
    <t>- "Thông tin sản phẩm" screen is displayed with red running ProgressBar
- After 10 seconds, red Progress is not disappeared and continues running
- Product detail layout is disappeared</t>
  </si>
  <si>
    <t>- “Tìm kiếm sản phẩm” screen is displayed with running red ProgressBar
- After 10 seconds, red ProgressBar is not disappeared and continues running</t>
  </si>
  <si>
    <t>- “Tìm kiếm sản phẩm” screen is displayed with running red ProgressBar
- After 10 seconds, red ProgressBar is disappeared and continus running</t>
  </si>
  <si>
    <t>Phase 2 : From 29/07/2018 to 29/07/2018</t>
  </si>
  <si>
    <t>Done</t>
  </si>
  <si>
    <t xml:space="preserve"> Display nothing below "Mật khẩu mới" field </t>
  </si>
  <si>
    <t>Display nothing below "Nhập lại mật khẩu" field</t>
  </si>
  <si>
    <t>[Manage Account Module - 34]</t>
  </si>
  <si>
    <t>- In login screen.
- Already have a registered Google account
- Not login yet</t>
  </si>
  <si>
    <t>Checking login with Google account function with activated Google account in device whether it works properly or not if Internet service is running</t>
  </si>
  <si>
    <t>Redirect to Home screen</t>
  </si>
  <si>
    <t>Redirect to Home screen with logged account</t>
  </si>
  <si>
    <t>Redirect to Home screen without logged account</t>
  </si>
  <si>
    <t>Click on "Đăng nhập" button in "Người dùng" fragment in Home screen</t>
  </si>
  <si>
    <t>- Access Home screen
- Already logged in.</t>
  </si>
  <si>
    <t>Do nothing</t>
  </si>
  <si>
    <t>Checking login with Google account function with no activated Google account in device whether it works properly or not if Internet service is running</t>
  </si>
  <si>
    <t>Checking login with Google account function with activated Google account in device whether it works properly or not if Internet service is stopping</t>
  </si>
  <si>
    <t>Checking login with Google account function with no activated Google account in device whether it works properly or not if Internet service is stopping</t>
  </si>
  <si>
    <t>1. Click on "Đăng nhập với tài khoản Google Plus" button
2. Choose an account from Google account list in "Chọn tài khoản cho 3SAO" form from Google Plus</t>
  </si>
  <si>
    <t>1. Click on "Đăng nhập với tài khoản Google Plus" button
2. Click on "Thêm tài khoản" button in "Chọn tài khoản cho 3SAO" form from Google Plus
3. Enter no exist Google account email to "Email hoặc số điện thoại" field, then click on "Tiếp theo" button</t>
  </si>
  <si>
    <t>"Không thể tìm thấy Tài khoản Google của bạn" message is displayed below "Email hoặc số điện thoại" field</t>
  </si>
  <si>
    <t>"Nhập tên, email, hoặc số điện thoại" message is displayed below "Email hoặc số điện thoại" field</t>
  </si>
  <si>
    <t>Enter no exist Google account when Internet service is stopping</t>
  </si>
  <si>
    <t>Enter no exist Google account when Internet service is running</t>
  </si>
  <si>
    <t>Google error notification screen is displayed with "Đã xảy ra lỗi" notification and "Rất tiếc, đã xảy ra sự cố. Vui lòng thử lại" message</t>
  </si>
  <si>
    <t>Enter invalid Google account when Internet service is running</t>
  </si>
  <si>
    <t>Enter invalid Google account when Internet service is stopping</t>
  </si>
  <si>
    <t>Enter saved Google account in current device when Internet service is running</t>
  </si>
  <si>
    <t>Enter saved Google account in current device when Internet service is stopping</t>
  </si>
  <si>
    <t>1. Click on "Đăng nhập với tài khoản Google Plus" button
2. Click on "Thêm tài khoản" button in "Chọn tài khoản cho 3SAO" form from Google Plus
3. Enter correct Google account email to "Email hoặc số điện thoại" field, then click on "Tiếp theo" button
4. Enter equivalently correct Google password, then click on "Tiếp theo" button</t>
  </si>
  <si>
    <t>1. Click on "Đăng nhập với tài khoản Google Plus" button
2. Click on "Thêm tài khoản" button in "Chọn tài khoản cho 3SAO" form from Google Plus
3. Enter current device password to open function
4. Enter no exist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</si>
  <si>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invalid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</si>
  <si>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saved Google account in current device email to "Email hoặc số điện thoại" field, then click on "Tiếp theo" button</t>
  </si>
  <si>
    <t>"Tài khoản này đã tồn tại trên thiết bị của bạn" message is displayed below "Email hoặc số điện thoại" field</t>
  </si>
  <si>
    <t>[Authentication Module - 24]</t>
  </si>
  <si>
    <t>[Authentication Module - 25]</t>
  </si>
  <si>
    <t>[Authentication Module - 26]</t>
  </si>
  <si>
    <t>[Authentication Module - 27]</t>
  </si>
  <si>
    <t>[Authentication Module - 28]</t>
  </si>
  <si>
    <t>[Authentication Module - 29]</t>
  </si>
  <si>
    <t>[Authentication Module - 30]</t>
  </si>
  <si>
    <t>[Authentication Module - 31]</t>
  </si>
  <si>
    <t>[Authentication Module - 32]</t>
  </si>
  <si>
    <t>[Authentication Module - 33]</t>
  </si>
  <si>
    <t>[Authentication Module - 34]</t>
  </si>
  <si>
    <t>[Authentication Module - 35]</t>
  </si>
  <si>
    <t>[Authentication Module - 36]</t>
  </si>
  <si>
    <t>[Authentication Module - 37]</t>
  </si>
  <si>
    <t>[Authentication Module - 38]</t>
  </si>
  <si>
    <t>[Authentication Module - 39]</t>
  </si>
  <si>
    <t>[Authentication Module - 40]</t>
  </si>
  <si>
    <t>[Authentication Module - 41]</t>
  </si>
  <si>
    <t>[Authentication Module - 42]</t>
  </si>
  <si>
    <t>[Authentication Module - 43]</t>
  </si>
  <si>
    <t>[Authentication Module - 44]</t>
  </si>
  <si>
    <t>[Authentication Module - 45]</t>
  </si>
  <si>
    <t>[Authentication Module - 46]</t>
  </si>
  <si>
    <t>[Authentication Module - 47]</t>
  </si>
  <si>
    <t>18/07/2018</t>
  </si>
  <si>
    <t>28/07/2018</t>
  </si>
  <si>
    <t>19/07/2018</t>
  </si>
  <si>
    <t>29/07/2018</t>
  </si>
  <si>
    <t>Phase 1 : From 20/07/2018 to 20/07/2018</t>
  </si>
  <si>
    <t>20/07/2018</t>
  </si>
  <si>
    <t xml:space="preserve">Display message "Mật khẩu  không đúng" below "Mật khẩu" field 
</t>
  </si>
  <si>
    <t xml:space="preserve">Display nothing below "Mật khẩu" field 
</t>
  </si>
  <si>
    <t>1. Click on "Thay đổi thông tin" button
2. Input invalid on "Tên" field like "abcd" or "abcd@123" or "Tên" length is longer than 30 characters.
3. Input valid  "Số điện thoại", "Email"  and "Ngày sinh"
4. Click on "Lưu thay đổi" button or focus on others field</t>
  </si>
  <si>
    <t>1. Click on "Thay đổi thông tin" button
2. Input invalid on "Email" field like "thangndse04441@gmail" or "thangndse04441.fpt.edu.vn" or "thangndse04441"
3. Input valid "Tên","Số điện thoại"  and "Ngày sinh"
4. Click on "Lưu thay đổi" button or focus on others field</t>
  </si>
  <si>
    <t>1. Click on "Thay đổi thông tin" button
2. Input invalid on "Số điện thoại" field like "012345678" or "012345678901" 
3. Input valid "Tên",  "Email"  and "Ngày sinh"
4. Click on "Lưu thay đổi" button or focus on others field</t>
  </si>
  <si>
    <t>1. Click on "Thay đổi thông tin" button
2. Enter no input on "Tên" field.
3. Input valid  "Số điện thoại", "Email"  and "Ngày sinh"
4. Click on "Lưu thay đổi" button or focus on others field</t>
  </si>
  <si>
    <t>1. Click on "Thay đổi thông tin" button
2. Enter no input on "Email" field
3. Input valid "Tên","Số điện thoại"  and "Ngày sinh"
4. Click on "Lưu thay đổi" button or focus on others field</t>
  </si>
  <si>
    <t>1. Click on "Thay đổi thông tin" button
2. Enter no input on "Số điện thoại" field 
3. Input valid "Tên",  "Email"  and "Ngày sinh"
4. Click on "Lưu thay đổi" button or focus on others field</t>
  </si>
  <si>
    <t>1. Click on "Đổi mật khẩu" link
2. Input incorrect current password into "Mật khẩu hiện tại" field
3. Click on "Lưu thay đổi" button or  focus on others field</t>
  </si>
  <si>
    <t>1. Click on "Đổi mật khẩu" link
2. Input invalid current password into "Mật khẩu hiện tại" field like "abc@123" or "abcd1234" or "Mật khẩu mới" length is longer than 20 characters.
3. Click on "Lưu thay đổi" button or  focus on others field</t>
  </si>
  <si>
    <t>1. Click on "Đổi mật khẩu" link
2. Input invalid new password into "Mật khẩu mới" field like "abc@123" or "abcd1234" or "Mật khẩu mới" length is longer than 20 characters.
3. Click on "Lưu thay đổi" button or  focus on others field</t>
  </si>
  <si>
    <t>1. Click on "Đổi mật khẩu" link
2. Input valid  "Mật khẩu hiện tại" and "Mật khẩu mới"
3.Input "Nhập lại mật khẩu" different from "Mật khẩu mới"
4. Click on "Lưu thay đổi" button or  focus on others field</t>
  </si>
  <si>
    <t>1. Click on "Đổi mật khẩu" link
2. Enter no input to  "Mật khẩu mới" 
3. Input on "Mật khẩu hiện tại" field and "Nhập lại mật khẩu" field
4. Click on "Lưu thay đổi" button or  focus on others field</t>
  </si>
  <si>
    <t>1. Click on "Đổi mật khẩu" link
2. Enter no input to  "Nhập lại mật khẩu" 
3. Input on "Mật khẩu hiện tại" field and "Mật khẩu mới" field
4. Click on "Lưu thay đổi" button or  focus on others field</t>
  </si>
  <si>
    <t>- Running blue ProgressBar is displayed in "Tiếp tục" button layout in "Quên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</si>
  <si>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</si>
  <si>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continues running</t>
  </si>
  <si>
    <t>- Running blue ProgressBar is displayed in Tiếp tục" button layout in "Quên mật khẩu" screen 
- After 10 seconds, blue ProgressBar is not disappeared and continues running</t>
  </si>
  <si>
    <t>- Running blue ProgressBar is displayed in "Lưu thay đổi" button layout in"Thay đổi thông tin" screen 
- After 10 seconds, blue ProgressBar is not disappeared and continus running</t>
  </si>
  <si>
    <t>- Display "Thông tin tài khoản" screen with running red ProgressBar
- After 10 seconds, red ProgressBar is not disappeared and continues running</t>
  </si>
  <si>
    <t>Enter  new password which is same as old password</t>
  </si>
  <si>
    <t>1. Click on "Đổi mật khẩu" link
2. Input  current password into "Mật khẩu mới" field
3. Click on "Lưu thay đổi" button or  focus on others field</t>
  </si>
  <si>
    <t xml:space="preserve">Display message "Mật khẩu mới không được giống mật khẩu cũ" below "Mật khẩu mới" field 
</t>
  </si>
  <si>
    <t xml:space="preserve">Display message "Mật khẩu  không đúng" below "Mật khẩu hiện tại" field 
</t>
  </si>
  <si>
    <t xml:space="preserve">Display nothing below "Mật khẩu hiện tại" field 
</t>
  </si>
  <si>
    <t xml:space="preserve">Display nothing below "Mật khẩu mới" field 
</t>
  </si>
  <si>
    <t xml:space="preserve">Display message "Mật khẩu phải bao gồm kí tự đặc biệt, kí tự chữ số, có nhiều hơn 8 kí tự và ít hơn 20 kí tự " below "Mật khẩu mới" field </t>
  </si>
  <si>
    <t xml:space="preserve">Display message "Mật khẩu nhập lại không khớp" below "Nhập lại mật khẩu" field </t>
  </si>
  <si>
    <t>1. Click on "Đổi mật khẩu" link
2. Enter no input to  "Mật khẩu hiện tại" 
3. Input on "Mật khẩu mới" field and "Nhập lại mật khẩu" field
4. Click on "Lưu thay đổi" button</t>
  </si>
  <si>
    <t>Checking change account avatar function whether it works properly or not if Internet service is running</t>
  </si>
  <si>
    <t>1. Click on "Thay đổi thông tin" button
2. "Thay đổi thông tin người dùng" screen is displayed
3. Click on "Thay đổi ảnh đại diện" button in top side ò screen
4. Choose any one image from device gallery
5. Click on "Lưu thay đổi" button</t>
  </si>
  <si>
    <t>Checking change account avatar function whether it works properly or not if Internet service is stopping</t>
  </si>
  <si>
    <t>Phase 2 : From 30/07/2018 to 30/07/2018</t>
  </si>
  <si>
    <t>Upload image which have size more than 2Mb</t>
  </si>
  <si>
    <t>- "Xin lỗi kích thước ảnh lớn hơn 2MB" toast message is displayed in 2 seconds in "Thay đổi thông tin người dùng" screen</t>
  </si>
  <si>
    <t>- Redirect to "Thông tin tài khoản" screen with changed information.
- Toast notification message "Lưu  thông tin thành công!" in "Thông tin tài khoản" screen</t>
  </si>
  <si>
    <t>- Redirect to "Thông tin tài khoản" screen
- Toast notification message "Thông tin không thay đổi" in "Thông tin tài khoản" screen</t>
  </si>
  <si>
    <t xml:space="preserve"> - Display message "Mật khẩu phải bao gồm kí tự đặc biệt, kí tự chữ số, có nhiều hơn 8 kí tự và ít hơn 20 kí tự " below "Mật khẩu mới" field </t>
  </si>
  <si>
    <t>- Display message "Mật khẩu nhập lại không khớp" below "Nhập lại mật khẩu" field</t>
  </si>
  <si>
    <t>- Display message"Thay đổi mật khẩu thành công." 
- Redirect to "Người dùng" screen.</t>
  </si>
  <si>
    <t>[Manage Account Module - 35]</t>
  </si>
  <si>
    <t>[Manage Account Module - 36]</t>
  </si>
  <si>
    <t>1. Click on "Thay đổi thông tin" button
2. "Thay đổi thông tin người dùng" screen is displayed
3. Click on "Thay đổi ảnh đại diện" button in top side ò screen
4. Choose any one image from device gallery</t>
  </si>
  <si>
    <t>[Manage Account Module - 37]</t>
  </si>
  <si>
    <t>[Manage Store Module - 1]</t>
  </si>
  <si>
    <t>[Manage Store Module - 2]</t>
  </si>
  <si>
    <t>[Manage Store Module - 3]</t>
  </si>
  <si>
    <t>[Manage Store Module - 4]</t>
  </si>
  <si>
    <t>[Manage Store Module - 5]</t>
  </si>
  <si>
    <t>[Manage Store Module - 6]</t>
  </si>
  <si>
    <t>[Manage Store Module - 7]</t>
  </si>
  <si>
    <t>[Manage Store Module - 8]</t>
  </si>
  <si>
    <t>[Manage Store Module - 9]</t>
  </si>
  <si>
    <t>[Manage Store Module - 10]</t>
  </si>
  <si>
    <t>[Manage Store Module - 11]</t>
  </si>
  <si>
    <t>[Manage Store Module - 12]</t>
  </si>
  <si>
    <t>[Manage Store Module - 13]</t>
  </si>
  <si>
    <t>[Manage Store Module - 14]</t>
  </si>
  <si>
    <t>Phase 1 : From 21/07/2018 to 21/07/2018</t>
  </si>
  <si>
    <t>- Running blue ProgressBar is displayed in "Đăng kí" button layout
-  After 10 seconds, blue ProgressBar is not disappeared and continues running</t>
  </si>
  <si>
    <t xml:space="preserve">- Display nothing below "Số điện thoại" field </t>
  </si>
  <si>
    <t>- Running red ProgressBar is displayed in Google Map layout in "Đăng kí cửa hàng" screen 
-  After 10 seconds, red ProgressBar is not disappeared and continues running</t>
  </si>
  <si>
    <t xml:space="preserve">- Display message "Số điện thoại phải có độ dài 10 kí tự  hoặc 11 kí tự" below "Số điện thoại" field </t>
  </si>
  <si>
    <t>[Manage Store Module - 15]</t>
  </si>
  <si>
    <t>[Manage Store Module - 16]</t>
  </si>
  <si>
    <t>[Manage Store Module - 17]</t>
  </si>
  <si>
    <t>[Manage Store Module - 18]</t>
  </si>
  <si>
    <t>[Manage Store Module - 19]</t>
  </si>
  <si>
    <t>[Manage Store Module - 20]</t>
  </si>
  <si>
    <t>[Manage Store Module - 22]</t>
  </si>
  <si>
    <t>[Manage Store Module - 21]</t>
  </si>
  <si>
    <t>[Manage Store Module - 23]</t>
  </si>
  <si>
    <t>[Manage Store Module - 24]</t>
  </si>
  <si>
    <t>[Manage Store Module - 25]</t>
  </si>
  <si>
    <t>[Manage Store Module - 26]</t>
  </si>
  <si>
    <t>[Manage Store Module - 27]</t>
  </si>
  <si>
    <t>[Manage Store Module - 28]</t>
  </si>
  <si>
    <t>[Manage Store Module - 29]</t>
  </si>
  <si>
    <t>[Manage Store Module - 30]</t>
  </si>
  <si>
    <t>[Manage Store Module - 31]</t>
  </si>
  <si>
    <t>- "Thông tin cửa hàng" screen is displayed with running red ProgressBar
- After 10 seconds, red ProgressBar is not  disappeared and continues running
- "Có lỗi xảy ra, vui lòng tải lại trang!" notification is displayed in "Thông tin cửa hàng" screen</t>
  </si>
  <si>
    <t>[Manage Store Module - 32]</t>
  </si>
  <si>
    <t>[Manage Store Module - 33]</t>
  </si>
  <si>
    <t>[Manage Store Module - 34]</t>
  </si>
  <si>
    <t>[Manage Store Module - 35]</t>
  </si>
  <si>
    <t>[Manage Store Module - 36]</t>
  </si>
  <si>
    <t>[Manage Store Module - 37]</t>
  </si>
  <si>
    <t>[Manage Store Module - 38]</t>
  </si>
  <si>
    <t>[Manage Store Module - 39]</t>
  </si>
  <si>
    <t xml:space="preserve">- Running blue ProgressBar is display in "Lưu thay đổi" button layout in "Thay đổi thông tin cửa hàng" screen
-  After 10 seconds, blue ProgressBar is not disappeared and continues running
</t>
  </si>
  <si>
    <t>[Manage Store Module - 40]</t>
  </si>
  <si>
    <t>- In "Cửa hàng" fragment 
- Already login to system with 3S account or Facebook account
- Already have a registered store</t>
  </si>
  <si>
    <t>Checking change store avatar function whether it works properly or not if Internet service is running</t>
  </si>
  <si>
    <t>Checking change store avatar function whether it works properly or not if Internet service is stopping</t>
  </si>
  <si>
    <t>1. Click on "Thay đổi thông tin" button
2. "Thay đổi thông tin người dùng" screen is displayed
3. Click on "Thay đổi ảnh đại diện" button in top side of screen
4. Choose any one image from device gallery
5. Click on "Lưu thay đổi" button</t>
  </si>
  <si>
    <t>1. Click on "Thay đổi thông tin" button
2. "Thay đổi thông tin người dùng" screen is displayed
3. Click on "Thay đổi ảnh đại diện" button in top side of screen
4. Choose any one image from device gallery</t>
  </si>
  <si>
    <t>21/07/2018</t>
  </si>
  <si>
    <t>1. Click on "Thay đổi ảnh" button
2. Choose any one image from device gallery
3. Click on "Lưu" button in "Cửa hàng" screen</t>
  </si>
  <si>
    <t>1. Click on "Thay đổi ảnh" button
2. Choose any one image from device gallery</t>
  </si>
  <si>
    <t>1. "Cửa hàng" screen is displayed  with changed store avatar
2. Toast notification message "Thay đổi ảnh địa diện thành công!" in "Cửa hàng" screen</t>
  </si>
  <si>
    <t>- Running blue ProgressBar is displayed in "Lưu " button layout in "Cửa hàng" screen 
- After 10 seconds, blue ProgressBar is disappeared and "Có lỗi xảy ra. Vui lòng thử lại" toast message is displayed in 2 seconds</t>
  </si>
  <si>
    <t>- "Xin lỗi kích thước ảnh lớn hơn 2MB" toast message is displayed in 2 seconds in "Cửa hàng" screen</t>
  </si>
  <si>
    <t>[Manage Store Module - 41]</t>
  </si>
  <si>
    <t>[Manage Store Module - 42]</t>
  </si>
  <si>
    <t>Phase 2 : From 31/07/2018 to 31/07/2018</t>
  </si>
  <si>
    <t>Find Nearby Store by Product Module</t>
  </si>
  <si>
    <t>Phase 1 : From 22/07/2018 to 22/07/2018</t>
  </si>
  <si>
    <t xml:space="preserve">- "Cửa hàng gần đây" screen is displayed with Google Map and running red ProgressBar
- After 10 seconds, red ProgressBar is not disappeared and  continues running
- User current location is marked to Google Map in "Cửa hàng gần đây" screen
</t>
  </si>
  <si>
    <t>- “Cửa hàng gần đây” screen is displayed with "Không có cửa hàng nào nào" notification message
- The user current location  is marked to Google Map in "Cửa hàng gần đây" screen</t>
  </si>
  <si>
    <t>- “Tìm kiếm sản phẩm” screen is displayed with running red ProgressBar
- After 10 seconds, red ProgressBar is not disappeared and contiunues running
- "Có lỗi xảy ra. Vui lòng thử lại!" toast mesage is displayed in "Tìm kiếm sản phẩm" screen in 2 seconds</t>
  </si>
  <si>
    <t>Phase 2 : From 01/08/2018 to 01/08/2018</t>
  </si>
  <si>
    <t>Phase 1 : From 23/07/2018 to 23/07/2018</t>
  </si>
  <si>
    <t>Others</t>
  </si>
  <si>
    <t>Ordering Application by Location</t>
  </si>
  <si>
    <t>Test Environment :
- Android smartphone</t>
  </si>
  <si>
    <t>[Manage Order Module - 1]</t>
  </si>
  <si>
    <t>[Manage Order Module - 2]</t>
  </si>
  <si>
    <t>[Manage Order Module - 3]</t>
  </si>
  <si>
    <t>[Manage Order Module - 4]</t>
  </si>
  <si>
    <t>[Manage Order Module - 5]</t>
  </si>
  <si>
    <t>[Manage Order Module - 6]</t>
  </si>
  <si>
    <t>[Manage Order Module - 7]</t>
  </si>
  <si>
    <t>[Manage Order Module - 8]</t>
  </si>
  <si>
    <t>[Manage Order Module - 9]</t>
  </si>
  <si>
    <t>[Manage Order Module - 10]</t>
  </si>
  <si>
    <t>[Manage Order Module - 11]</t>
  </si>
  <si>
    <t>- "Cửa hàng gần đây" screen is displayed with running red ProgressBar
- After 10 seconds, blue Progress is not disappear and continues running</t>
  </si>
  <si>
    <t>- "Đặt hàng nhanh" screens is displayed
- User current location is marked on Google Map which below "Tự động lấy địa điểm" switch button</t>
  </si>
  <si>
    <t>[Manage Order Module - 12]</t>
  </si>
  <si>
    <t>[Manage Order Module - 13]</t>
  </si>
  <si>
    <t>[Manage Order Module - 14]</t>
  </si>
  <si>
    <t>[Manage Order Module - 15]</t>
  </si>
  <si>
    <t>[Manage Order Module - 16]</t>
  </si>
  <si>
    <t>[Manage Order Module - 17]</t>
  </si>
  <si>
    <t>[Manage Order Module - 18]</t>
  </si>
  <si>
    <t>[Manage Order Module - 19]</t>
  </si>
  <si>
    <t>[Manage Order Module - 20]</t>
  </si>
  <si>
    <t>[Manage Order Module - 21]</t>
  </si>
  <si>
    <t>[Manage Order Module - 22]</t>
  </si>
  <si>
    <t>- "Giỏ hàng" screen is displayed with running red ProgressBar
- After 10 seconds, blue Progress is not disappear and continues running
- "Giỏ hàng" screen is displayed with orders</t>
  </si>
  <si>
    <t>Phase 2 : From 02/08/2018 to 02/08/2018</t>
  </si>
  <si>
    <t>Enter no phone number</t>
  </si>
  <si>
    <t>1. Click on "Đặt hàng" button in store detail layout
2. "Đặt hàng nhanh" screen is displayed
3. Enter valid user name, delivery time, delivery address
4. Enter no phone number
5. Click on "Đặt hàng" button</t>
  </si>
  <si>
    <t>Enter no user name</t>
  </si>
  <si>
    <t>1. Click on "Đặt hàng" button in store detail layout
2. "Đặt hàng nhanh" screen is displayed
3. Enter valid phone number, delivery time, delivery address
4. Enter no user name
5. Click on "Đặt hàng" button</t>
  </si>
  <si>
    <t>- Display message "Chưa xác định được vị trí của bạn" below "Tự động lấy vị trí" switch button</t>
  </si>
  <si>
    <t>Enter no delivery time</t>
  </si>
  <si>
    <t>Enter no delivary address</t>
  </si>
  <si>
    <t>1. Click on "Đặt hàng" button in store detail layout
2. "Đặt hàng nhanh" screen is displayed
3. Enter valid phone number, user name, delivery address
4.Enter no delivery time
5. Click on "Đặt hàng" button</t>
  </si>
  <si>
    <t>1. Click on "Đặt hàng" button in store detail layout
2. "Đặt hàng nhanh" screen is displayed
3. Enter valid phone number, user name, delivery time
4.Enter no delivery address
5. Click on "Đặt hàng" button</t>
  </si>
  <si>
    <t>[Manage Order Module - 23]</t>
  </si>
  <si>
    <t>[Manage Order Module - 24]</t>
  </si>
  <si>
    <t>[Manage Order Module - 25]</t>
  </si>
  <si>
    <t>[Manage Order Module - 26]</t>
  </si>
  <si>
    <t>[Manage Order Module - 27]</t>
  </si>
  <si>
    <t>[Manage Order Module - 28]</t>
  </si>
  <si>
    <t>[Manage Order Module - 29]</t>
  </si>
  <si>
    <t>[Manage Order Module - 30]</t>
  </si>
  <si>
    <t>1. Click on "Mua hàng" button in bottom of screen
2. "Đặt hàng" screen is displayed
3. Click on "Chọn địa điểm" field
4. PlaceAutocomplete GoogleMap API screen is displayed
5. Enter place address to search bar which is in top screen</t>
  </si>
  <si>
    <t>1. Click on "Mua hàng" button in bottom of screen
2. "Đặt hàng" screen is displayed
3. Turn on "Tự động lấy địa điểm" switch button</t>
  </si>
  <si>
    <t>1. Click on "Mua hàng" button in bottom of screenn
2. "Đặt hàng" screen is displayed
3. Turn on "Tự động lấy địa điểm" switch button</t>
  </si>
  <si>
    <t>1. Click on "Mua hàng" button in bottom of screen
2. "Đặt hàng" screen is displayed
3. Enter valid phone number, user name, delivery time
4.Enter no delivery address
5. Click on "Đặt hàng" button</t>
  </si>
  <si>
    <t>1. Click on "Mua hàng" button in bottom of screen
2. "Đặt hàng" screen is displayed
3. Enter valid phone number, user name, delivery address
4.Enter no delivery time
5. Click on "Đặt hàng" button</t>
  </si>
  <si>
    <t>[Manage Order Module - 31]</t>
  </si>
  <si>
    <t>[Manage Order Module - 32]</t>
  </si>
  <si>
    <t>[Manage Order Module - 33]</t>
  </si>
  <si>
    <t>"Quản lý đơn hàng" screen in User role is displayed nothing</t>
  </si>
  <si>
    <t>- Display message "Tên người dùng không chứa kí tự đặc biệt, có nhiều hơn 6 kí tự và ít hơn 30 kí tự" below "Tên khách hàng" field</t>
  </si>
  <si>
    <t>- Display message "Bạn chưa chọn thời gian giao hàng" below "Tự động lấy vị trí" switch button</t>
  </si>
  <si>
    <t>[Manage Order Module - 34]</t>
  </si>
  <si>
    <t>[Manage Order Module - 35]</t>
  </si>
  <si>
    <t>[Manage Order Module - 36]</t>
  </si>
  <si>
    <t>[Manage Order Module - 37]</t>
  </si>
  <si>
    <t>[Manage Order Module - 38]</t>
  </si>
  <si>
    <t>[Manage Order Module - 39]</t>
  </si>
  <si>
    <t>[Manage Order Module - 40]</t>
  </si>
  <si>
    <t>[Manage Order Module - 41]</t>
  </si>
  <si>
    <t>[Manage Order Module - 42]</t>
  </si>
  <si>
    <t>[Manage Order Module - 43]</t>
  </si>
  <si>
    <t>[Manage Order Module - 44]</t>
  </si>
  <si>
    <t>[Manage Order Module - 45]</t>
  </si>
  <si>
    <t>[Manage Order Module - 46]</t>
  </si>
  <si>
    <t>[Manage Order Module - 47]</t>
  </si>
  <si>
    <t>[Manage Order Module - 48]</t>
  </si>
  <si>
    <t>[Manage Order Module - 49]</t>
  </si>
  <si>
    <t>[Manage Order Module - 50]</t>
  </si>
  <si>
    <t>[Manage Order Module - 51]</t>
  </si>
  <si>
    <t>[Manage Order Module - 52]</t>
  </si>
  <si>
    <t>[Manage Order Module - 53]</t>
  </si>
  <si>
    <t>[Manage Order Module - 54]</t>
  </si>
  <si>
    <t>[Manage Order Module - 55]</t>
  </si>
  <si>
    <t>[Manage Order Module - 56]</t>
  </si>
  <si>
    <t>[Manage Order Module - 57]</t>
  </si>
  <si>
    <t>Phase 1 : From 24/07/2018 to 24/07/2018</t>
  </si>
  <si>
    <t>[Manage Product Module - 1]</t>
  </si>
  <si>
    <t>[Manage Product Module - 2]</t>
  </si>
  <si>
    <t>[Manage Product Module - 3]</t>
  </si>
  <si>
    <t>- "Sản phẩm cửa hàng" screen in Store role is displayed with running red ProgressBar
- After 10 seconds, red Progress is not disappeared and continues running</t>
  </si>
  <si>
    <t>- "Sản phẩm cửa hàng" screen in Store role is displayed nothing</t>
  </si>
  <si>
    <t>[Manage Product Module - 4]</t>
  </si>
  <si>
    <t>[Manage Product Module - 5]</t>
  </si>
  <si>
    <t>[Manage Product Module - 6]</t>
  </si>
  <si>
    <t>[Manage Product Module - 7]</t>
  </si>
  <si>
    <t>[Manage Product Module - 8]</t>
  </si>
  <si>
    <t>[Manage Product Module - 9]</t>
  </si>
  <si>
    <t>[Manage Product Module - 10]</t>
  </si>
  <si>
    <t>[Manage Product Module - 11]</t>
  </si>
  <si>
    <t>- "Sản phẩm cửa hàng" screen in User role is displayed with running red ProgressBar
- After 10 seconds, red Progress is not disappeared and continues running</t>
  </si>
  <si>
    <t>[Manage Product Module - 12]</t>
  </si>
  <si>
    <t>[Manage Product Module - 13]</t>
  </si>
  <si>
    <t>[Manage Product Module - 14]</t>
  </si>
  <si>
    <t>[Manage Product Module - 15]</t>
  </si>
  <si>
    <t>[Manage Product Module - 16]</t>
  </si>
  <si>
    <t>[Manage Product Module - 17]</t>
  </si>
  <si>
    <t>[Manage Product Module - 18]</t>
  </si>
  <si>
    <t>[Manage Product Module - 19]</t>
  </si>
  <si>
    <t>[Manage Product Module - 20]</t>
  </si>
  <si>
    <t>[Manage Product Module - 21]</t>
  </si>
  <si>
    <t>[Manage Product Module - 22]</t>
  </si>
  <si>
    <t>[Manage Product Module - 23]</t>
  </si>
  <si>
    <t>[Manage Product Module - 24]</t>
  </si>
  <si>
    <t>[Manage Product Module - 25]</t>
  </si>
  <si>
    <t>[Manage Product Module - 26]</t>
  </si>
  <si>
    <t>[Manage Product Module - 27]</t>
  </si>
  <si>
    <t>[Manage Product Module - 28]</t>
  </si>
  <si>
    <t>[Manage Product Module - 29]</t>
  </si>
  <si>
    <t>[Manage Product Module - 30]</t>
  </si>
  <si>
    <t>[Manage Product Module - 31]</t>
  </si>
  <si>
    <t>[Manage Product Module - 32]</t>
  </si>
  <si>
    <t>[Manage Product Module - 33]</t>
  </si>
  <si>
    <t>- Running blue ProgressBar" is displayed in "Lưu thay đổi" button layout in "Thay đổi thông tin sản phẩm" screen
- After 10 seconds, blue Progress is not disappear and continues running</t>
  </si>
  <si>
    <t>Phase 2 : From 03/08/2018 to 03/08/2018</t>
  </si>
  <si>
    <t>Phase 1 : From 21/08/2018 to 21/08/2018</t>
  </si>
  <si>
    <t>Orther Function Module</t>
  </si>
  <si>
    <t>UC-40: Do Feedback</t>
  </si>
  <si>
    <t>[Manage Feedback Module - 9]</t>
  </si>
  <si>
    <t>[Manage Feedback Module - 1]</t>
  </si>
  <si>
    <t>Checking view store information by user function whether it works properly or not if Store information had not been changed</t>
  </si>
  <si>
    <t>- In "Quản lý đơn hàng"  screen in User role
- The user had logged in to application system.
- The user has at least 1 done order.
- That order has not been rated before.</t>
  </si>
  <si>
    <t>1. Click on "Đánh giá" button in waiting order layout
2. Enter feedback content
3. Choose satisfied or dissatisfied by click on icon smile or sad.
4. Click on "Gửi phản hồi" button</t>
  </si>
  <si>
    <t>Checking send feedback function whether it works properly or not if Internet service is running</t>
  </si>
  <si>
    <t>Checking send feedback function whether it works properly or not if Internet service is stopping</t>
  </si>
  <si>
    <t>- "Đánh giá cửa hàng" notification dialog is displayed.
- Redirect to "Quản lý đơn hàng" screen in User role</t>
  </si>
  <si>
    <t>- "Sản phẩm cửa hàng" screen in Store role is displayed with running blue ProgressBar in "Gửi phản hồi" button layout
- After 10 seconds, blue Progress is not disappeared and continues running</t>
  </si>
  <si>
    <t xml:space="preserve">- "Quản lý đơn hàng" screen in User role is displayed with nothing
</t>
  </si>
  <si>
    <t xml:space="preserve">- "Thông tin đơn hàng" screen in Store role is displayed with nothing
</t>
  </si>
  <si>
    <t>"Quản lý đơn hàng" screen in User role is displayed with nothing</t>
  </si>
  <si>
    <t>- "Quản lý đơn hàng" screen in User role is displayed with nothing</t>
  </si>
  <si>
    <t>Enter no feedback content</t>
  </si>
  <si>
    <t>1. Click on "Đánh giá" button in waiting order layout
2. Enter no feedback content
3. Choose satisfied or dissatisfied by click on icon smile or sad.
4. Click on "Gửi phản hồi" button</t>
  </si>
  <si>
    <t>- "Đánh giá cửa hàng" screen  is displayed with running blue ProgressBar in "Gửi phản hồi" button layout
- After 10 seconds, blue Progress is disappeared and "Có lỗi xảy ra. Vui lòng thử lại" message is displayed 2 seconds</t>
  </si>
  <si>
    <t>- "Bạn chưa có nhận xét nào" message is displayed below feedback form</t>
  </si>
  <si>
    <t>[Manage Feedback Module - 2]</t>
  </si>
  <si>
    <t>[Manage Feedback Module - 3]</t>
  </si>
  <si>
    <t>Choose no feedback feel</t>
  </si>
  <si>
    <t>1. Click on "Đánh giá" button in waiting order layout
2. Enter  feedback content
3. Click on "Gửi phản hồi" button</t>
  </si>
  <si>
    <t>1. Click on "Đánh giá" button in waiting order layout
2. Enter feedback content
3. Choose satisfied or dissatisfied by click on icon smile or sad.
4. Click on "Gửi phản hồi" button
5. Click on "Đồng ý" buttin in confirm dialog</t>
  </si>
  <si>
    <t>- "Lời cảm ơn" notification dialog is displayed
- Redirect to "Quản lý đơn hàng" screen in User role</t>
  </si>
  <si>
    <t>[Manage Feedback Module - 4]</t>
  </si>
  <si>
    <t>UC-41: View Store Feedback</t>
  </si>
  <si>
    <t>- In "Cửa hàng"  screen 
- The user had logged in to application system.
- The user had had a registered store</t>
  </si>
  <si>
    <t>Checking view store feedback function whether it works properly or not if Internet service is running</t>
  </si>
  <si>
    <t>Checking view store feedback function whether it works properly or not if Internet service is stopping</t>
  </si>
  <si>
    <t>Click on "Xem đánh giá về cửa hàng" button</t>
  </si>
  <si>
    <t>- "Đánh giá về cửa hàng" screen is displayed with feedback list</t>
  </si>
  <si>
    <t>- "Đánh giá về cửa hàng" screen is displayed with running red ProgressBar
- After 10 seconds, red ProgressBar is disappeared and "Có lỗi xảy ra. Vui lòng thử lại" message is displayed in 2 seconds</t>
  </si>
  <si>
    <t>Checking "Đánh giá về cửa hàng" screen whether it displays properly or not if feedback list is empty</t>
  </si>
  <si>
    <t>- "Đánh giá về cửa hàng" screen is displayed with "Cửa hàng không có đánh giá nào!" notification</t>
  </si>
  <si>
    <t>[Manage Feedback Module - 5]</t>
  </si>
  <si>
    <t>[Manage Feedback Module - 6]</t>
  </si>
  <si>
    <t>[Manage Feedback Module - 7]</t>
  </si>
  <si>
    <t>- In "Cửa hàng"  screen in User role</t>
  </si>
  <si>
    <t>[Manage Feedback Module - 8]</t>
  </si>
  <si>
    <t>[Manage Feedback Module - 10]</t>
  </si>
  <si>
    <t>Phase 2 : From 23/08/2018 to 23/08/2018</t>
  </si>
  <si>
    <t>[Orther Function Module - 1]</t>
  </si>
  <si>
    <t>1. User order product</t>
  </si>
  <si>
    <t>"Bạn có đơn hàng mới" notification is sent to Store's device and is displayed in status bar</t>
  </si>
  <si>
    <t>Nothing</t>
  </si>
  <si>
    <t>1. User order product
2. Store turn on Internet service</t>
  </si>
  <si>
    <t>[Orther Function Module - 2]</t>
  </si>
  <si>
    <t>[Orther Function Module - 3]</t>
  </si>
  <si>
    <t>[Orther Function Module - 4]</t>
  </si>
  <si>
    <t>[Orther Function Module - 5]</t>
  </si>
  <si>
    <t>Checking send notification Store function whether it works properly or not if Internet service is running and Store doesn't access application</t>
  </si>
  <si>
    <t>Checking send notification Store function whether it works properly or not if Internet service is running and Store access application</t>
  </si>
  <si>
    <t>Checking send notification Store function whether it works properly or not if Internet service is stopping and Store access application</t>
  </si>
  <si>
    <t>Checking send notification Store function whether it works properly or not if Internet service is stopping and Store doesn't access application</t>
  </si>
  <si>
    <t xml:space="preserve">Checking send notification Store function whether it works properly or not if Internet service is stopping </t>
  </si>
  <si>
    <t>[Orther Function Module - 6]</t>
  </si>
  <si>
    <t>[Orther Function Module - 7]</t>
  </si>
  <si>
    <t>[Orther Function Module - 8]</t>
  </si>
  <si>
    <t>[Orther Function Module - 9]</t>
  </si>
  <si>
    <t>[Orther Function Module - 10]</t>
  </si>
  <si>
    <t>Checking direct way to store function whether it works properly or not  if Internet service is running and GPS service is running and application have ACCESS_FINE_LOCATION permission</t>
  </si>
  <si>
    <t>Checking direct way to store function whether it works properly or not  if Internet service is stoping and GPS service is running and application have ACCESS_FINE_LOCATION permission</t>
  </si>
  <si>
    <t>Checking direct way to store function whether it works properly or not  if Internet service is stoping and GPS service is stopping and application have ACCESS_FINE_LOCATION permission</t>
  </si>
  <si>
    <t>Checking direct way to store function whether it works properly or not  if Internet service is stoping and GPS service is stopping and application have no ACCESS_FINE_LOCATION permission</t>
  </si>
  <si>
    <t>[Orther Function Module - 11]</t>
  </si>
  <si>
    <t>[Orther Function Module - 12]</t>
  </si>
  <si>
    <t>[Orther Function Module - 13]</t>
  </si>
  <si>
    <t>TEST REPORT</t>
  </si>
  <si>
    <t>Creator</t>
  </si>
  <si>
    <t>Reviewer/Approver</t>
  </si>
  <si>
    <t>Document Code</t>
  </si>
  <si>
    <t>Issue Date</t>
  </si>
  <si>
    <t>Notes</t>
  </si>
  <si>
    <t>Module code</t>
  </si>
  <si>
    <t>Number of  test cases</t>
  </si>
  <si>
    <t>Sub total</t>
  </si>
  <si>
    <t>Test coverage</t>
  </si>
  <si>
    <t>%</t>
  </si>
  <si>
    <t>Test successful coverage</t>
  </si>
  <si>
    <t>ManageAccountModule</t>
  </si>
  <si>
    <t>ManageStoreModule</t>
  </si>
  <si>
    <t>ManageProductModule</t>
  </si>
  <si>
    <t>ManageOrderModule</t>
  </si>
  <si>
    <t>FindNearbyStoreModule</t>
  </si>
  <si>
    <t>ManageFeedbackModule</t>
  </si>
  <si>
    <t>OtherFunctionModule</t>
  </si>
  <si>
    <t>KienLT</t>
  </si>
  <si>
    <t>Phase 1 test module.1, module.2, module.3, module.4, module.5, module.6 and module.7</t>
  </si>
  <si>
    <t>OAL</t>
  </si>
  <si>
    <t>OAL_Test Report_v1.0</t>
  </si>
  <si>
    <t>OAL_Test Report_v1.1</t>
  </si>
  <si>
    <t>Phase 2 release module.1, module.2, module.3, module.4, module.5, module.6 and module.7</t>
  </si>
  <si>
    <t>Phase 1 test module.8 and module.9</t>
  </si>
  <si>
    <t>Phase 2 release module.8 and module.9</t>
  </si>
  <si>
    <t>Other Functions Module</t>
  </si>
  <si>
    <t>OtherFunctionsModule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</si>
</sst>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color theme="1"/>
      <name val="Arial"/>
      <family val="2"/>
      <charset val="163"/>
      <scheme val="minor"/>
    </font>
    <font>
      <sz val="11"/>
      <name val="ＭＳ Ｐゴシック"/>
      <charset val="128"/>
    </font>
    <font>
      <b/>
      <sz val="10"/>
      <color indexed="9"/>
      <name val="Tahoma"/>
      <family val="2"/>
    </font>
    <font>
      <sz val="10"/>
      <color theme="1"/>
      <name val="Tahoma"/>
      <family val="2"/>
    </font>
    <font>
      <sz val="10"/>
      <name val="Tahoma"/>
      <family val="2"/>
    </font>
    <font>
      <sz val="10"/>
      <color indexed="8"/>
      <name val="Tahoma"/>
      <family val="2"/>
    </font>
    <font>
      <b/>
      <sz val="10"/>
      <color indexed="8"/>
      <name val="Tahoma"/>
      <family val="2"/>
    </font>
    <font>
      <i/>
      <sz val="10"/>
      <color indexed="17"/>
      <name val="Tahoma"/>
      <family val="2"/>
    </font>
    <font>
      <b/>
      <sz val="11"/>
      <color theme="1"/>
      <name val="Arial"/>
      <family val="2"/>
      <charset val="163"/>
      <scheme val="minor"/>
    </font>
    <font>
      <sz val="9"/>
      <name val="ＭＳ ゴシック"/>
      <family val="3"/>
      <charset val="128"/>
    </font>
    <font>
      <b/>
      <sz val="20"/>
      <color indexed="8"/>
      <name val="Tahoma"/>
      <family val="2"/>
    </font>
    <font>
      <b/>
      <sz val="10"/>
      <color indexed="60"/>
      <name val="Tahoma"/>
      <family val="2"/>
    </font>
    <font>
      <b/>
      <sz val="10"/>
      <color indexed="10"/>
      <name val="Tahoma"/>
      <family val="2"/>
    </font>
    <font>
      <u/>
      <sz val="10"/>
      <color indexed="12"/>
      <name val="Tahoma"/>
      <family val="2"/>
    </font>
    <font>
      <u/>
      <sz val="11"/>
      <color indexed="12"/>
      <name val="ＭＳ Ｐゴシック"/>
      <family val="3"/>
      <charset val="128"/>
    </font>
    <font>
      <sz val="11"/>
      <name val="Times New Roman"/>
      <family val="1"/>
    </font>
    <font>
      <sz val="12"/>
      <color theme="1"/>
      <name val="Times New Roman"/>
      <family val="1"/>
      <charset val="163"/>
      <scheme val="major"/>
    </font>
    <font>
      <sz val="12"/>
      <name val="Times New Roman"/>
      <family val="1"/>
      <charset val="163"/>
      <scheme val="major"/>
    </font>
    <font>
      <sz val="12"/>
      <color theme="0"/>
      <name val="Times New Roman"/>
      <family val="1"/>
      <charset val="163"/>
      <scheme val="major"/>
    </font>
    <font>
      <sz val="12"/>
      <color indexed="8"/>
      <name val="Times New Roman"/>
      <family val="1"/>
      <charset val="163"/>
      <scheme val="major"/>
    </font>
    <font>
      <b/>
      <sz val="12"/>
      <color indexed="9"/>
      <name val="Times New Roman"/>
      <family val="1"/>
      <charset val="163"/>
      <scheme val="major"/>
    </font>
    <font>
      <b/>
      <sz val="12"/>
      <color theme="1"/>
      <name val="Times New Roman"/>
      <family val="1"/>
      <charset val="163"/>
      <scheme val="major"/>
    </font>
    <font>
      <b/>
      <sz val="12"/>
      <name val="Times New Roman"/>
      <family val="1"/>
      <charset val="163"/>
      <scheme val="major"/>
    </font>
    <font>
      <i/>
      <sz val="12"/>
      <color indexed="17"/>
      <name val="Times New Roman"/>
      <family val="1"/>
      <charset val="163"/>
      <scheme val="major"/>
    </font>
    <font>
      <b/>
      <sz val="12"/>
      <color indexed="8"/>
      <name val="Times New Roman"/>
      <family val="1"/>
      <charset val="163"/>
      <scheme val="major"/>
    </font>
    <font>
      <b/>
      <sz val="12"/>
      <color indexed="60"/>
      <name val="Times New Roman"/>
      <family val="1"/>
      <charset val="163"/>
      <scheme val="major"/>
    </font>
    <font>
      <u/>
      <sz val="12"/>
      <color theme="4" tint="-0.499984740745262"/>
      <name val="Times New Roman"/>
      <family val="1"/>
      <charset val="163"/>
      <scheme val="major"/>
    </font>
    <font>
      <sz val="12"/>
      <color indexed="9"/>
      <name val="Times New Roman"/>
      <family val="1"/>
      <charset val="163"/>
      <scheme val="major"/>
    </font>
    <font>
      <b/>
      <sz val="12"/>
      <color indexed="12"/>
      <name val="Times New Roman"/>
      <family val="1"/>
      <charset val="163"/>
      <scheme val="major"/>
    </font>
    <font>
      <b/>
      <sz val="15"/>
      <color theme="1"/>
      <name val="Times New Roman"/>
      <family val="1"/>
      <charset val="163"/>
      <scheme val="major"/>
    </font>
    <font>
      <b/>
      <sz val="15"/>
      <name val="Times New Roman"/>
      <family val="1"/>
      <charset val="163"/>
      <scheme val="major"/>
    </font>
    <font>
      <i/>
      <sz val="15"/>
      <color indexed="17"/>
      <name val="Times New Roman"/>
      <family val="1"/>
      <charset val="163"/>
      <scheme val="major"/>
    </font>
    <font>
      <b/>
      <sz val="15"/>
      <color indexed="8"/>
      <name val="Times New Roman"/>
      <family val="1"/>
      <charset val="163"/>
      <scheme val="major"/>
    </font>
    <font>
      <sz val="15"/>
      <color theme="0"/>
      <name val="Times New Roman"/>
      <family val="1"/>
      <charset val="163"/>
      <scheme val="major"/>
    </font>
    <font>
      <sz val="15"/>
      <color indexed="8"/>
      <name val="Times New Roman"/>
      <family val="1"/>
      <charset val="163"/>
      <scheme val="major"/>
    </font>
    <font>
      <sz val="15"/>
      <color theme="1"/>
      <name val="Times New Roman"/>
      <family val="1"/>
      <charset val="163"/>
      <scheme val="major"/>
    </font>
  </fonts>
  <fills count="11">
    <fill>
      <patternFill patternType="none"/>
    </fill>
    <fill>
      <patternFill patternType="gray125"/>
    </fill>
    <fill>
      <patternFill patternType="solid">
        <fgColor indexed="18"/>
        <bgColor indexed="32"/>
      </patternFill>
    </fill>
    <fill>
      <patternFill patternType="solid">
        <fgColor theme="0"/>
        <bgColor indexed="64"/>
      </patternFill>
    </fill>
    <fill>
      <patternFill patternType="solid">
        <fgColor indexed="9"/>
        <bgColor indexed="26"/>
      </patternFill>
    </fill>
    <fill>
      <patternFill patternType="solid">
        <fgColor rgb="FF00B050"/>
        <bgColor indexed="26"/>
      </patternFill>
    </fill>
    <fill>
      <patternFill patternType="solid">
        <fgColor rgb="FFFF0000"/>
        <bgColor indexed="26"/>
      </patternFill>
    </fill>
    <fill>
      <patternFill patternType="solid">
        <fgColor rgb="FFFF0000"/>
        <bgColor indexed="64"/>
      </patternFill>
    </fill>
    <fill>
      <patternFill patternType="solid">
        <fgColor theme="4" tint="-0.249977111117893"/>
        <bgColor indexed="64"/>
      </patternFill>
    </fill>
    <fill>
      <patternFill patternType="solid">
        <fgColor rgb="FF00B050"/>
        <bgColor indexed="64"/>
      </patternFill>
    </fill>
    <fill>
      <patternFill patternType="solid">
        <fgColor indexed="62"/>
        <bgColor indexed="5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right/>
      <top/>
      <bottom style="thin">
        <color indexed="8"/>
      </bottom>
      <diagonal/>
    </border>
  </borders>
  <cellStyleXfs count="6">
    <xf numFmtId="0" fontId="0" fillId="0" borderId="0"/>
    <xf numFmtId="0" fontId="1" fillId="0" borderId="0"/>
    <xf numFmtId="0" fontId="1" fillId="0" borderId="0"/>
    <xf numFmtId="0" fontId="14" fillId="0" borderId="0" applyNumberFormat="0" applyFill="0" applyBorder="0" applyAlignment="0" applyProtection="0"/>
    <xf numFmtId="0" fontId="9" fillId="0" borderId="0"/>
    <xf numFmtId="0" fontId="1" fillId="0" borderId="0"/>
  </cellStyleXfs>
  <cellXfs count="238">
    <xf numFmtId="0" fontId="0" fillId="0" borderId="0" xfId="0"/>
    <xf numFmtId="0" fontId="3" fillId="0" borderId="1" xfId="0" applyFont="1" applyFill="1" applyBorder="1" applyAlignment="1">
      <alignment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left" vertical="center" wrapText="1"/>
    </xf>
    <xf numFmtId="14" fontId="4" fillId="0" borderId="1" xfId="1" applyNumberFormat="1" applyFont="1" applyFill="1" applyBorder="1" applyAlignment="1">
      <alignment horizontal="center" vertical="center" wrapText="1"/>
    </xf>
    <xf numFmtId="0" fontId="0" fillId="0" borderId="1" xfId="0" applyBorder="1"/>
    <xf numFmtId="49" fontId="3" fillId="0" borderId="1" xfId="1" applyNumberFormat="1" applyFont="1" applyFill="1" applyBorder="1" applyAlignment="1">
      <alignment vertical="center" wrapText="1"/>
    </xf>
    <xf numFmtId="49" fontId="4" fillId="3" borderId="1" xfId="1" applyNumberFormat="1" applyFont="1" applyFill="1" applyBorder="1" applyAlignment="1">
      <alignment vertical="center" wrapText="1"/>
    </xf>
    <xf numFmtId="0" fontId="3" fillId="8" borderId="1" xfId="0" applyFont="1" applyFill="1" applyBorder="1" applyAlignment="1">
      <alignment vertical="center" wrapText="1"/>
    </xf>
    <xf numFmtId="0" fontId="4" fillId="8" borderId="1" xfId="1" applyFont="1" applyFill="1" applyBorder="1" applyAlignment="1">
      <alignment horizontal="center" vertical="center" wrapText="1"/>
    </xf>
    <xf numFmtId="49" fontId="4" fillId="8" borderId="1" xfId="1" applyNumberFormat="1" applyFont="1" applyFill="1" applyBorder="1" applyAlignment="1">
      <alignment horizontal="left" vertical="center" wrapText="1"/>
    </xf>
    <xf numFmtId="0" fontId="4" fillId="8" borderId="1" xfId="1" applyFont="1" applyFill="1" applyBorder="1" applyAlignment="1">
      <alignment horizontal="left" vertical="center" wrapText="1"/>
    </xf>
    <xf numFmtId="49" fontId="5" fillId="7" borderId="5" xfId="2" applyNumberFormat="1" applyFont="1" applyFill="1" applyBorder="1" applyAlignment="1">
      <alignment horizontal="left"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vertical="center" wrapText="1"/>
    </xf>
    <xf numFmtId="49" fontId="4" fillId="3" borderId="1" xfId="1" applyNumberFormat="1" applyFont="1" applyFill="1" applyBorder="1" applyAlignment="1">
      <alignment horizontal="left" vertical="center" wrapText="1"/>
    </xf>
    <xf numFmtId="0" fontId="4" fillId="3" borderId="4" xfId="1" applyFont="1" applyFill="1" applyBorder="1" applyAlignment="1">
      <alignment horizontal="left" vertical="center" wrapText="1"/>
    </xf>
    <xf numFmtId="49" fontId="5" fillId="3" borderId="5" xfId="2" applyNumberFormat="1" applyFont="1" applyFill="1" applyBorder="1" applyAlignment="1">
      <alignment horizontal="left" vertical="center" wrapText="1"/>
    </xf>
    <xf numFmtId="49" fontId="3" fillId="8" borderId="4" xfId="1" applyNumberFormat="1" applyFont="1" applyFill="1" applyBorder="1" applyAlignment="1">
      <alignment vertical="center" wrapText="1"/>
    </xf>
    <xf numFmtId="49" fontId="4" fillId="8" borderId="5" xfId="1" applyNumberFormat="1" applyFont="1" applyFill="1" applyBorder="1" applyAlignment="1">
      <alignment vertical="center" wrapText="1"/>
    </xf>
    <xf numFmtId="0" fontId="0" fillId="8" borderId="0" xfId="0" applyFill="1"/>
    <xf numFmtId="0" fontId="4" fillId="3" borderId="1" xfId="1" applyFont="1" applyFill="1" applyBorder="1" applyAlignment="1">
      <alignment horizontal="center" vertical="center" wrapText="1"/>
    </xf>
    <xf numFmtId="0" fontId="4" fillId="3"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14" fontId="4" fillId="0" borderId="0" xfId="1" applyNumberFormat="1" applyFont="1" applyFill="1" applyBorder="1" applyAlignment="1">
      <alignment horizontal="center" vertical="center" wrapText="1"/>
    </xf>
    <xf numFmtId="0" fontId="4" fillId="8" borderId="0" xfId="1" applyFont="1" applyFill="1" applyBorder="1" applyAlignment="1">
      <alignment horizontal="left" vertical="center" wrapText="1"/>
    </xf>
    <xf numFmtId="49" fontId="4" fillId="8" borderId="0" xfId="1" applyNumberFormat="1" applyFont="1" applyFill="1" applyBorder="1" applyAlignment="1">
      <alignment vertical="center" wrapText="1"/>
    </xf>
    <xf numFmtId="0" fontId="4" fillId="8" borderId="0" xfId="1" applyFont="1" applyFill="1" applyBorder="1" applyAlignment="1">
      <alignment horizontal="center" vertical="center" wrapText="1"/>
    </xf>
    <xf numFmtId="14" fontId="4" fillId="8" borderId="0" xfId="1" applyNumberFormat="1" applyFont="1" applyFill="1" applyBorder="1" applyAlignment="1">
      <alignment horizontal="center" vertical="center" wrapText="1"/>
    </xf>
    <xf numFmtId="0" fontId="0" fillId="3" borderId="0" xfId="0" applyFill="1"/>
    <xf numFmtId="0" fontId="3" fillId="3" borderId="0" xfId="0" applyFont="1" applyFill="1" applyBorder="1" applyAlignment="1">
      <alignment vertical="center" wrapText="1"/>
    </xf>
    <xf numFmtId="49" fontId="4" fillId="3" borderId="0" xfId="1" applyNumberFormat="1" applyFont="1" applyFill="1" applyBorder="1" applyAlignment="1">
      <alignment horizontal="left" vertical="center" wrapText="1"/>
    </xf>
    <xf numFmtId="0" fontId="1" fillId="0" borderId="0" xfId="2"/>
    <xf numFmtId="1" fontId="4" fillId="4" borderId="0" xfId="2" applyNumberFormat="1" applyFont="1" applyFill="1" applyProtection="1">
      <protection hidden="1"/>
    </xf>
    <xf numFmtId="0" fontId="10" fillId="4" borderId="0" xfId="2" applyFont="1" applyFill="1" applyAlignment="1">
      <alignment horizontal="left"/>
    </xf>
    <xf numFmtId="0" fontId="6" fillId="4" borderId="0" xfId="2" applyFont="1" applyFill="1" applyAlignment="1">
      <alignment horizontal="left"/>
    </xf>
    <xf numFmtId="0" fontId="12" fillId="4" borderId="0" xfId="2" applyFont="1" applyFill="1" applyAlignment="1">
      <alignment horizontal="left"/>
    </xf>
    <xf numFmtId="1" fontId="11" fillId="4" borderId="0" xfId="2" applyNumberFormat="1" applyFont="1" applyFill="1" applyBorder="1" applyAlignment="1"/>
    <xf numFmtId="0" fontId="4" fillId="4" borderId="0" xfId="2" applyFont="1" applyFill="1" applyBorder="1" applyAlignment="1"/>
    <xf numFmtId="1" fontId="4" fillId="4" borderId="0" xfId="2" applyNumberFormat="1" applyFont="1" applyFill="1" applyAlignment="1" applyProtection="1">
      <alignment vertical="center"/>
      <protection hidden="1"/>
    </xf>
    <xf numFmtId="0" fontId="4" fillId="4" borderId="0" xfId="2" applyFont="1" applyFill="1" applyAlignment="1">
      <alignment horizontal="left" vertical="center"/>
    </xf>
    <xf numFmtId="1" fontId="2" fillId="10" borderId="8" xfId="2" applyNumberFormat="1" applyFont="1" applyFill="1" applyBorder="1" applyAlignment="1">
      <alignment horizontal="center" vertical="center"/>
    </xf>
    <xf numFmtId="0" fontId="2" fillId="10" borderId="9" xfId="2" applyFont="1" applyFill="1" applyBorder="1" applyAlignment="1">
      <alignment horizontal="center" vertical="center"/>
    </xf>
    <xf numFmtId="0" fontId="2" fillId="10" borderId="10" xfId="2" applyFont="1" applyFill="1" applyBorder="1" applyAlignment="1">
      <alignment horizontal="center" vertical="center"/>
    </xf>
    <xf numFmtId="0" fontId="2" fillId="10" borderId="11" xfId="2" applyFont="1" applyFill="1" applyBorder="1" applyAlignment="1">
      <alignment horizontal="center" vertical="center"/>
    </xf>
    <xf numFmtId="1" fontId="4" fillId="4" borderId="1" xfId="2" applyNumberFormat="1" applyFont="1" applyFill="1" applyBorder="1" applyAlignment="1">
      <alignment vertical="center"/>
    </xf>
    <xf numFmtId="0" fontId="15" fillId="0" borderId="1" xfId="2" applyFont="1" applyBorder="1" applyAlignment="1">
      <alignment horizontal="left" vertical="center"/>
    </xf>
    <xf numFmtId="0" fontId="14" fillId="0" borderId="1" xfId="3" applyBorder="1"/>
    <xf numFmtId="0" fontId="13" fillId="4" borderId="1" xfId="3" applyNumberFormat="1" applyFont="1" applyFill="1" applyBorder="1" applyAlignment="1" applyProtection="1">
      <alignment horizontal="left" vertical="center"/>
    </xf>
    <xf numFmtId="0" fontId="4" fillId="4" borderId="1" xfId="2" applyFont="1" applyFill="1" applyBorder="1" applyAlignment="1">
      <alignment horizontal="left" vertical="center"/>
    </xf>
    <xf numFmtId="0" fontId="14" fillId="4" borderId="1" xfId="3" applyNumberFormat="1" applyFill="1" applyBorder="1" applyAlignment="1" applyProtection="1">
      <alignment horizontal="left" vertical="center"/>
    </xf>
    <xf numFmtId="49" fontId="4" fillId="4" borderId="1" xfId="2" applyNumberFormat="1" applyFont="1" applyFill="1" applyBorder="1" applyAlignment="1">
      <alignment horizontal="left" vertical="center"/>
    </xf>
    <xf numFmtId="0" fontId="6" fillId="4" borderId="0" xfId="2" applyFont="1" applyFill="1" applyBorder="1" applyAlignment="1">
      <alignment horizontal="center" vertical="center" wrapText="1"/>
    </xf>
    <xf numFmtId="0" fontId="5" fillId="4" borderId="0" xfId="2" applyFont="1" applyFill="1" applyBorder="1" applyAlignment="1">
      <alignment horizontal="center" vertical="center" wrapText="1"/>
    </xf>
    <xf numFmtId="0" fontId="7" fillId="4" borderId="0" xfId="1" applyFont="1" applyFill="1" applyBorder="1" applyAlignment="1">
      <alignment horizontal="left" wrapText="1"/>
    </xf>
    <xf numFmtId="0" fontId="8"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Border="1" applyAlignment="1">
      <alignment horizontal="center" vertical="center" wrapText="1"/>
    </xf>
    <xf numFmtId="0" fontId="3" fillId="8" borderId="0" xfId="0" applyFont="1" applyFill="1" applyBorder="1" applyAlignment="1">
      <alignment vertical="center" wrapText="1"/>
    </xf>
    <xf numFmtId="49" fontId="4" fillId="8" borderId="0" xfId="1" applyNumberFormat="1" applyFont="1" applyFill="1" applyBorder="1" applyAlignment="1">
      <alignment horizontal="left" vertical="center" wrapText="1"/>
    </xf>
    <xf numFmtId="0" fontId="15" fillId="0" borderId="1" xfId="2" applyFont="1" applyFill="1" applyBorder="1" applyAlignment="1">
      <alignment horizontal="left" vertical="center"/>
    </xf>
    <xf numFmtId="49" fontId="5" fillId="3" borderId="0" xfId="2" applyNumberFormat="1" applyFont="1" applyFill="1" applyBorder="1" applyAlignment="1">
      <alignment horizontal="left" vertical="center" wrapText="1"/>
    </xf>
    <xf numFmtId="0" fontId="0" fillId="8" borderId="0" xfId="0" applyFill="1" applyBorder="1" applyAlignment="1">
      <alignment horizontal="center" vertical="center" wrapText="1"/>
    </xf>
    <xf numFmtId="49" fontId="5" fillId="8" borderId="0" xfId="2" applyNumberFormat="1" applyFont="1" applyFill="1" applyBorder="1" applyAlignment="1">
      <alignment horizontal="left" vertical="center" wrapText="1"/>
    </xf>
    <xf numFmtId="0" fontId="16" fillId="0" borderId="1" xfId="0" applyFont="1" applyBorder="1" applyAlignment="1">
      <alignment horizontal="center" vertical="center" wrapText="1"/>
    </xf>
    <xf numFmtId="0" fontId="16" fillId="3" borderId="1" xfId="0" applyFont="1" applyFill="1" applyBorder="1" applyAlignment="1">
      <alignment vertical="center" wrapText="1"/>
    </xf>
    <xf numFmtId="49" fontId="17" fillId="3" borderId="1" xfId="1" applyNumberFormat="1" applyFont="1" applyFill="1" applyBorder="1" applyAlignment="1">
      <alignment horizontal="left" vertical="center" wrapText="1"/>
    </xf>
    <xf numFmtId="0" fontId="17" fillId="3" borderId="1" xfId="1" applyFont="1" applyFill="1" applyBorder="1" applyAlignment="1">
      <alignment horizontal="left" vertical="center" wrapText="1"/>
    </xf>
    <xf numFmtId="49" fontId="16" fillId="3" borderId="1" xfId="1" applyNumberFormat="1" applyFont="1" applyFill="1" applyBorder="1" applyAlignment="1">
      <alignment vertical="center" wrapText="1"/>
    </xf>
    <xf numFmtId="49" fontId="17" fillId="3" borderId="1" xfId="1" applyNumberFormat="1" applyFont="1" applyFill="1" applyBorder="1" applyAlignment="1">
      <alignment vertical="center" wrapText="1"/>
    </xf>
    <xf numFmtId="0" fontId="17" fillId="7" borderId="1" xfId="1" applyFont="1" applyFill="1" applyBorder="1" applyAlignment="1">
      <alignment horizontal="center" vertical="center" wrapText="1"/>
    </xf>
    <xf numFmtId="14" fontId="17" fillId="0" borderId="1" xfId="1" applyNumberFormat="1" applyFont="1" applyFill="1" applyBorder="1" applyAlignment="1">
      <alignment horizontal="center" vertical="center" wrapText="1"/>
    </xf>
    <xf numFmtId="0" fontId="17" fillId="3" borderId="1" xfId="1" applyFont="1" applyFill="1" applyBorder="1" applyAlignment="1">
      <alignment horizontal="center" vertical="center" wrapText="1"/>
    </xf>
    <xf numFmtId="0" fontId="16" fillId="8" borderId="1" xfId="0" applyFont="1" applyFill="1" applyBorder="1"/>
    <xf numFmtId="0" fontId="16" fillId="0" borderId="1" xfId="0" applyFont="1" applyFill="1" applyBorder="1" applyAlignment="1">
      <alignment horizontal="center" vertical="center" wrapText="1"/>
    </xf>
    <xf numFmtId="49" fontId="17" fillId="0" borderId="1" xfId="1" applyNumberFormat="1" applyFont="1" applyFill="1" applyBorder="1" applyAlignment="1">
      <alignment horizontal="left" vertical="center" wrapText="1"/>
    </xf>
    <xf numFmtId="0" fontId="17" fillId="0" borderId="1" xfId="1" applyFont="1" applyFill="1" applyBorder="1" applyAlignment="1">
      <alignment horizontal="left" vertical="center" wrapText="1"/>
    </xf>
    <xf numFmtId="49" fontId="19" fillId="0" borderId="1" xfId="2" applyNumberFormat="1" applyFont="1" applyFill="1" applyBorder="1" applyAlignment="1">
      <alignment horizontal="left" vertical="center" wrapText="1"/>
    </xf>
    <xf numFmtId="0" fontId="17" fillId="0" borderId="1" xfId="1" applyFont="1" applyFill="1" applyBorder="1" applyAlignment="1">
      <alignment horizontal="center" vertical="center" wrapText="1"/>
    </xf>
    <xf numFmtId="49" fontId="19" fillId="3" borderId="1" xfId="2" applyNumberFormat="1" applyFont="1" applyFill="1" applyBorder="1" applyAlignment="1">
      <alignment horizontal="left" vertical="center" wrapText="1"/>
    </xf>
    <xf numFmtId="0" fontId="20" fillId="2" borderId="1" xfId="1" applyFont="1" applyFill="1" applyBorder="1" applyAlignment="1">
      <alignment horizontal="center" vertical="center" wrapText="1"/>
    </xf>
    <xf numFmtId="49" fontId="20" fillId="2" borderId="1" xfId="1" applyNumberFormat="1" applyFont="1" applyFill="1" applyBorder="1" applyAlignment="1">
      <alignment horizontal="center" vertical="center" wrapText="1"/>
    </xf>
    <xf numFmtId="0" fontId="16" fillId="0" borderId="1" xfId="0" applyFont="1" applyFill="1" applyBorder="1" applyAlignment="1">
      <alignment vertical="center" wrapText="1"/>
    </xf>
    <xf numFmtId="49" fontId="16" fillId="0" borderId="1" xfId="1" applyNumberFormat="1" applyFont="1" applyFill="1" applyBorder="1" applyAlignment="1">
      <alignment vertical="center" wrapText="1"/>
    </xf>
    <xf numFmtId="0" fontId="16" fillId="8" borderId="1" xfId="0" applyFont="1" applyFill="1" applyBorder="1" applyAlignment="1">
      <alignment wrapText="1"/>
    </xf>
    <xf numFmtId="0" fontId="16" fillId="8" borderId="1" xfId="0" applyFont="1" applyFill="1" applyBorder="1" applyAlignment="1">
      <alignment vertical="center" wrapText="1"/>
    </xf>
    <xf numFmtId="49" fontId="17" fillId="8" borderId="1" xfId="1" applyNumberFormat="1" applyFont="1" applyFill="1" applyBorder="1" applyAlignment="1">
      <alignment horizontal="left" vertical="center" wrapText="1"/>
    </xf>
    <xf numFmtId="0" fontId="17" fillId="8" borderId="1" xfId="1" applyFont="1" applyFill="1" applyBorder="1" applyAlignment="1">
      <alignment horizontal="left" vertical="center" wrapText="1"/>
    </xf>
    <xf numFmtId="49" fontId="16" fillId="8" borderId="1" xfId="1" applyNumberFormat="1" applyFont="1" applyFill="1" applyBorder="1" applyAlignment="1">
      <alignment vertical="center" wrapText="1"/>
    </xf>
    <xf numFmtId="49" fontId="17" fillId="8" borderId="1" xfId="1" applyNumberFormat="1" applyFont="1" applyFill="1" applyBorder="1" applyAlignment="1">
      <alignment vertical="center" wrapText="1"/>
    </xf>
    <xf numFmtId="0" fontId="17" fillId="8" borderId="1" xfId="1" applyFont="1" applyFill="1" applyBorder="1" applyAlignment="1">
      <alignment horizontal="center" vertical="center" wrapText="1"/>
    </xf>
    <xf numFmtId="14" fontId="17" fillId="8" borderId="1" xfId="1" applyNumberFormat="1" applyFont="1" applyFill="1" applyBorder="1" applyAlignment="1">
      <alignment horizontal="center" vertical="center" wrapText="1"/>
    </xf>
    <xf numFmtId="0" fontId="21" fillId="0" borderId="0" xfId="0" applyFont="1" applyAlignment="1">
      <alignment horizontal="center" vertical="center"/>
    </xf>
    <xf numFmtId="0" fontId="16" fillId="0" borderId="0" xfId="0" applyFont="1"/>
    <xf numFmtId="0" fontId="22" fillId="4" borderId="1" xfId="1" applyFont="1" applyFill="1" applyBorder="1" applyAlignment="1">
      <alignment horizontal="left" wrapText="1"/>
    </xf>
    <xf numFmtId="0" fontId="23" fillId="4" borderId="0" xfId="1" applyFont="1" applyFill="1" applyBorder="1" applyAlignment="1">
      <alignment horizontal="left" wrapText="1"/>
    </xf>
    <xf numFmtId="0" fontId="24" fillId="4" borderId="1" xfId="2" applyFont="1" applyFill="1" applyBorder="1" applyAlignment="1">
      <alignment horizontal="center" vertical="center" wrapText="1"/>
    </xf>
    <xf numFmtId="0" fontId="24" fillId="4" borderId="0" xfId="2" applyFont="1" applyFill="1" applyBorder="1" applyAlignment="1">
      <alignment horizontal="center" vertical="center" wrapText="1"/>
    </xf>
    <xf numFmtId="0" fontId="18" fillId="5" borderId="1" xfId="2" applyFont="1" applyFill="1" applyBorder="1" applyAlignment="1">
      <alignment horizontal="center" vertical="center" wrapText="1"/>
    </xf>
    <xf numFmtId="0" fontId="19" fillId="6" borderId="1" xfId="2" applyFont="1" applyFill="1" applyBorder="1" applyAlignment="1">
      <alignment horizontal="center" vertical="center"/>
    </xf>
    <xf numFmtId="0" fontId="19" fillId="4" borderId="1" xfId="2" applyFont="1" applyFill="1" applyBorder="1" applyAlignment="1">
      <alignment horizontal="center" vertical="center"/>
    </xf>
    <xf numFmtId="0" fontId="19" fillId="4" borderId="0" xfId="2" applyFont="1" applyFill="1" applyBorder="1" applyAlignment="1">
      <alignment horizontal="center" vertical="center" wrapText="1"/>
    </xf>
    <xf numFmtId="0" fontId="16" fillId="0" borderId="0" xfId="0" applyFont="1" applyAlignment="1">
      <alignment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19" fillId="4" borderId="1" xfId="2" applyFont="1" applyFill="1" applyBorder="1" applyAlignment="1">
      <alignment horizontal="center" vertical="center" wrapText="1"/>
    </xf>
    <xf numFmtId="0" fontId="16" fillId="0" borderId="0" xfId="0" applyFont="1" applyAlignment="1">
      <alignment horizontal="center" vertical="center" wrapText="1"/>
    </xf>
    <xf numFmtId="0" fontId="16" fillId="3" borderId="1" xfId="0" applyFont="1" applyFill="1" applyBorder="1"/>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49" fontId="19" fillId="8" borderId="1" xfId="2" applyNumberFormat="1" applyFont="1" applyFill="1" applyBorder="1" applyAlignment="1">
      <alignment horizontal="left" vertical="center" wrapText="1"/>
    </xf>
    <xf numFmtId="49" fontId="19" fillId="7" borderId="1" xfId="2" applyNumberFormat="1" applyFont="1" applyFill="1" applyBorder="1" applyAlignment="1">
      <alignment horizontal="left" vertical="center" wrapText="1"/>
    </xf>
    <xf numFmtId="49" fontId="17" fillId="0" borderId="1" xfId="1" applyNumberFormat="1" applyFont="1" applyFill="1" applyBorder="1" applyAlignment="1">
      <alignment vertical="center" wrapText="1"/>
    </xf>
    <xf numFmtId="0" fontId="17" fillId="0" borderId="1" xfId="1" applyFont="1" applyFill="1" applyBorder="1" applyAlignment="1">
      <alignment vertical="center"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16" fillId="0" borderId="0" xfId="0" applyFont="1" applyBorder="1"/>
    <xf numFmtId="0" fontId="21" fillId="0" borderId="0" xfId="0" applyFont="1" applyBorder="1" applyAlignment="1">
      <alignment horizontal="center" vertical="center"/>
    </xf>
    <xf numFmtId="49" fontId="16" fillId="0" borderId="4" xfId="1" applyNumberFormat="1" applyFont="1" applyFill="1" applyBorder="1" applyAlignment="1">
      <alignment vertical="center" wrapText="1"/>
    </xf>
    <xf numFmtId="49" fontId="17" fillId="3" borderId="5" xfId="1" applyNumberFormat="1" applyFont="1" applyFill="1" applyBorder="1" applyAlignment="1">
      <alignment vertical="center" wrapText="1"/>
    </xf>
    <xf numFmtId="14" fontId="17" fillId="0" borderId="2" xfId="1" applyNumberFormat="1" applyFont="1" applyFill="1" applyBorder="1" applyAlignment="1">
      <alignment horizontal="center" vertical="center" wrapText="1"/>
    </xf>
    <xf numFmtId="0" fontId="16" fillId="8" borderId="0" xfId="0" applyFont="1" applyFill="1"/>
    <xf numFmtId="49" fontId="17" fillId="8" borderId="5" xfId="1" applyNumberFormat="1" applyFont="1" applyFill="1" applyBorder="1" applyAlignment="1">
      <alignment vertical="center" wrapText="1"/>
    </xf>
    <xf numFmtId="49" fontId="17" fillId="7" borderId="1" xfId="1" applyNumberFormat="1" applyFont="1" applyFill="1" applyBorder="1" applyAlignment="1">
      <alignment vertical="center" wrapText="1"/>
    </xf>
    <xf numFmtId="14" fontId="17" fillId="3" borderId="1" xfId="1" applyNumberFormat="1" applyFont="1" applyFill="1" applyBorder="1" applyAlignment="1">
      <alignment horizontal="center" vertical="center" wrapText="1"/>
    </xf>
    <xf numFmtId="0" fontId="17" fillId="3" borderId="4" xfId="1" applyFont="1" applyFill="1" applyBorder="1" applyAlignment="1">
      <alignment horizontal="left" vertical="center" wrapText="1"/>
    </xf>
    <xf numFmtId="49" fontId="19" fillId="3" borderId="5" xfId="2" applyNumberFormat="1" applyFont="1" applyFill="1" applyBorder="1" applyAlignment="1">
      <alignment horizontal="left" vertical="center" wrapText="1"/>
    </xf>
    <xf numFmtId="0" fontId="16" fillId="8" borderId="0" xfId="0" applyFont="1" applyFill="1" applyBorder="1" applyAlignment="1">
      <alignment vertical="center" wrapText="1"/>
    </xf>
    <xf numFmtId="49" fontId="17" fillId="8" borderId="0" xfId="1" applyNumberFormat="1" applyFont="1" applyFill="1" applyBorder="1" applyAlignment="1">
      <alignment horizontal="left" vertical="center" wrapText="1"/>
    </xf>
    <xf numFmtId="0" fontId="17" fillId="8" borderId="0" xfId="1" applyFont="1" applyFill="1" applyBorder="1" applyAlignment="1">
      <alignment horizontal="left" vertical="center" wrapText="1"/>
    </xf>
    <xf numFmtId="49" fontId="16" fillId="8" borderId="0" xfId="1" applyNumberFormat="1" applyFont="1" applyFill="1" applyBorder="1" applyAlignment="1">
      <alignment vertical="center" wrapText="1"/>
    </xf>
    <xf numFmtId="49" fontId="17" fillId="8" borderId="0" xfId="1" applyNumberFormat="1" applyFont="1" applyFill="1" applyBorder="1" applyAlignment="1">
      <alignment vertical="center" wrapText="1"/>
    </xf>
    <xf numFmtId="0" fontId="17" fillId="8" borderId="0" xfId="1" applyFont="1" applyFill="1" applyBorder="1" applyAlignment="1">
      <alignment horizontal="center" vertical="center" wrapText="1"/>
    </xf>
    <xf numFmtId="14" fontId="17" fillId="8" borderId="0" xfId="1" applyNumberFormat="1" applyFont="1" applyFill="1" applyBorder="1" applyAlignment="1">
      <alignment horizontal="center" vertical="center" wrapText="1"/>
    </xf>
    <xf numFmtId="0" fontId="20" fillId="2" borderId="1" xfId="1" applyFont="1" applyFill="1" applyBorder="1" applyAlignment="1">
      <alignment horizontal="left" vertical="center" wrapText="1"/>
    </xf>
    <xf numFmtId="49" fontId="20" fillId="2" borderId="1" xfId="1" applyNumberFormat="1"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1" xfId="0" applyFont="1" applyBorder="1" applyAlignment="1">
      <alignment horizontal="left" vertical="center"/>
    </xf>
    <xf numFmtId="49" fontId="20" fillId="2" borderId="3" xfId="1" applyNumberFormat="1" applyFont="1" applyFill="1" applyBorder="1" applyAlignment="1">
      <alignment horizontal="center" vertical="center" wrapText="1"/>
    </xf>
    <xf numFmtId="0" fontId="17" fillId="7" borderId="1" xfId="1" applyFont="1" applyFill="1" applyBorder="1" applyAlignment="1">
      <alignment horizontal="left" vertical="center" wrapText="1"/>
    </xf>
    <xf numFmtId="0" fontId="17" fillId="4" borderId="0" xfId="5" applyFont="1" applyFill="1" applyBorder="1"/>
    <xf numFmtId="164" fontId="17" fillId="4" borderId="0" xfId="5" applyNumberFormat="1" applyFont="1" applyFill="1" applyBorder="1"/>
    <xf numFmtId="0" fontId="25" fillId="4" borderId="2" xfId="2" applyFont="1" applyFill="1" applyBorder="1" applyAlignment="1">
      <alignment horizontal="left" vertical="center"/>
    </xf>
    <xf numFmtId="0" fontId="25" fillId="4" borderId="2" xfId="2" applyFont="1" applyFill="1" applyBorder="1" applyAlignment="1">
      <alignment vertical="center"/>
    </xf>
    <xf numFmtId="0" fontId="25" fillId="4" borderId="0" xfId="2" applyFont="1" applyFill="1"/>
    <xf numFmtId="0" fontId="23" fillId="4" borderId="0" xfId="5" applyFont="1" applyFill="1" applyBorder="1"/>
    <xf numFmtId="0" fontId="17" fillId="4" borderId="0" xfId="2" applyFont="1" applyFill="1" applyBorder="1"/>
    <xf numFmtId="0" fontId="20" fillId="2" borderId="17" xfId="2" applyNumberFormat="1" applyFont="1" applyFill="1" applyBorder="1" applyAlignment="1">
      <alignment horizontal="center"/>
    </xf>
    <xf numFmtId="0" fontId="20" fillId="2" borderId="13" xfId="2" applyNumberFormat="1" applyFont="1" applyFill="1" applyBorder="1" applyAlignment="1">
      <alignment horizontal="center"/>
    </xf>
    <xf numFmtId="0" fontId="20" fillId="2" borderId="13" xfId="2" applyNumberFormat="1" applyFont="1" applyFill="1" applyBorder="1" applyAlignment="1">
      <alignment horizontal="center" wrapText="1"/>
    </xf>
    <xf numFmtId="0" fontId="20" fillId="2" borderId="16" xfId="2" applyNumberFormat="1" applyFont="1" applyFill="1" applyBorder="1" applyAlignment="1">
      <alignment horizontal="center"/>
    </xf>
    <xf numFmtId="0" fontId="20" fillId="2" borderId="18" xfId="2" applyNumberFormat="1" applyFont="1" applyFill="1" applyBorder="1" applyAlignment="1">
      <alignment horizontal="center" wrapText="1"/>
    </xf>
    <xf numFmtId="0" fontId="17" fillId="4" borderId="19" xfId="2" applyNumberFormat="1" applyFont="1" applyFill="1" applyBorder="1" applyAlignment="1">
      <alignment horizontal="center"/>
    </xf>
    <xf numFmtId="0" fontId="26" fillId="0" borderId="1" xfId="3" applyFont="1" applyBorder="1"/>
    <xf numFmtId="0" fontId="17" fillId="4" borderId="14" xfId="2" applyNumberFormat="1" applyFont="1" applyFill="1" applyBorder="1" applyAlignment="1">
      <alignment horizontal="center"/>
    </xf>
    <xf numFmtId="0" fontId="17" fillId="4" borderId="20" xfId="2" applyNumberFormat="1" applyFont="1" applyFill="1" applyBorder="1" applyAlignment="1">
      <alignment horizontal="center"/>
    </xf>
    <xf numFmtId="0" fontId="17" fillId="4" borderId="21" xfId="2" applyNumberFormat="1" applyFont="1" applyFill="1" applyBorder="1" applyAlignment="1">
      <alignment horizontal="center"/>
    </xf>
    <xf numFmtId="0" fontId="26" fillId="4" borderId="1" xfId="3" applyNumberFormat="1" applyFont="1" applyFill="1" applyBorder="1" applyAlignment="1" applyProtection="1">
      <alignment horizontal="left" vertical="center"/>
    </xf>
    <xf numFmtId="0" fontId="17" fillId="4" borderId="24" xfId="2" applyNumberFormat="1" applyFont="1" applyFill="1" applyBorder="1" applyAlignment="1">
      <alignment horizontal="center"/>
    </xf>
    <xf numFmtId="0" fontId="17" fillId="4" borderId="25" xfId="2" applyNumberFormat="1" applyFont="1" applyFill="1" applyBorder="1" applyAlignment="1">
      <alignment horizontal="center"/>
    </xf>
    <xf numFmtId="0" fontId="27" fillId="2" borderId="22" xfId="2" applyNumberFormat="1" applyFont="1" applyFill="1" applyBorder="1" applyAlignment="1">
      <alignment horizontal="center"/>
    </xf>
    <xf numFmtId="0" fontId="20" fillId="2" borderId="15" xfId="2" applyFont="1" applyFill="1" applyBorder="1"/>
    <xf numFmtId="0" fontId="27" fillId="2" borderId="15" xfId="2" applyFont="1" applyFill="1" applyBorder="1" applyAlignment="1">
      <alignment horizontal="center"/>
    </xf>
    <xf numFmtId="0" fontId="27" fillId="2" borderId="23" xfId="2" applyFont="1" applyFill="1" applyBorder="1" applyAlignment="1">
      <alignment horizontal="center"/>
    </xf>
    <xf numFmtId="0" fontId="17" fillId="4" borderId="0" xfId="2" applyFont="1" applyFill="1" applyBorder="1" applyAlignment="1">
      <alignment horizontal="center"/>
    </xf>
    <xf numFmtId="10" fontId="17" fillId="4" borderId="0" xfId="2" applyNumberFormat="1" applyFont="1" applyFill="1" applyBorder="1" applyAlignment="1">
      <alignment horizontal="center"/>
    </xf>
    <xf numFmtId="9" fontId="17" fillId="4" borderId="0" xfId="2" applyNumberFormat="1" applyFont="1" applyFill="1" applyBorder="1" applyAlignment="1">
      <alignment horizontal="center"/>
    </xf>
    <xf numFmtId="0" fontId="25" fillId="4" borderId="0" xfId="2" applyFont="1" applyFill="1" applyBorder="1" applyAlignment="1">
      <alignment horizontal="left"/>
    </xf>
    <xf numFmtId="2" fontId="28" fillId="4" borderId="0" xfId="2" applyNumberFormat="1" applyFont="1" applyFill="1" applyBorder="1" applyAlignment="1">
      <alignment horizontal="right" wrapText="1"/>
    </xf>
    <xf numFmtId="0" fontId="19" fillId="4" borderId="0" xfId="2" applyFont="1" applyFill="1" applyBorder="1" applyAlignment="1">
      <alignment horizontal="center" wrapText="1"/>
    </xf>
    <xf numFmtId="0" fontId="21" fillId="4" borderId="12" xfId="2" applyFont="1" applyFill="1" applyBorder="1" applyAlignment="1">
      <alignment horizontal="left"/>
    </xf>
    <xf numFmtId="0" fontId="21" fillId="4" borderId="12" xfId="2" applyFont="1" applyFill="1" applyBorder="1" applyAlignment="1">
      <alignment vertical="top"/>
    </xf>
    <xf numFmtId="14" fontId="16" fillId="4" borderId="12" xfId="2" applyNumberFormat="1" applyFont="1" applyFill="1" applyBorder="1" applyAlignment="1">
      <alignment vertical="top"/>
    </xf>
    <xf numFmtId="0" fontId="25" fillId="4" borderId="2" xfId="2" applyFont="1" applyFill="1" applyBorder="1" applyAlignment="1">
      <alignment horizontal="center" vertical="center"/>
    </xf>
    <xf numFmtId="0" fontId="26" fillId="4" borderId="1" xfId="3" applyNumberFormat="1" applyFont="1" applyFill="1" applyBorder="1" applyAlignment="1" applyProtection="1">
      <alignment horizontal="center" vertical="center"/>
    </xf>
    <xf numFmtId="0" fontId="21" fillId="4" borderId="12" xfId="2" applyFont="1" applyFill="1" applyBorder="1" applyAlignment="1">
      <alignment horizontal="center" vertical="center"/>
    </xf>
    <xf numFmtId="14" fontId="16" fillId="4" borderId="12" xfId="2" applyNumberFormat="1" applyFont="1" applyFill="1" applyBorder="1" applyAlignment="1">
      <alignment horizontal="center" vertical="center"/>
    </xf>
    <xf numFmtId="0" fontId="17" fillId="4" borderId="0" xfId="2" applyFont="1" applyFill="1" applyBorder="1" applyAlignment="1">
      <alignment horizontal="center" vertical="center"/>
    </xf>
    <xf numFmtId="0" fontId="20" fillId="2" borderId="17"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wrapText="1"/>
    </xf>
    <xf numFmtId="0" fontId="20" fillId="2" borderId="16" xfId="2" applyNumberFormat="1" applyFont="1" applyFill="1" applyBorder="1" applyAlignment="1">
      <alignment horizontal="center" vertical="center"/>
    </xf>
    <xf numFmtId="0" fontId="20" fillId="2" borderId="18" xfId="2" applyNumberFormat="1" applyFont="1" applyFill="1" applyBorder="1" applyAlignment="1">
      <alignment horizontal="center" vertical="center" wrapText="1"/>
    </xf>
    <xf numFmtId="0" fontId="17" fillId="4" borderId="19" xfId="2" applyNumberFormat="1" applyFont="1" applyFill="1" applyBorder="1" applyAlignment="1">
      <alignment horizontal="center" vertical="center"/>
    </xf>
    <xf numFmtId="0" fontId="26" fillId="0" borderId="1" xfId="3" applyFont="1" applyBorder="1" applyAlignment="1">
      <alignment horizontal="center" vertical="center"/>
    </xf>
    <xf numFmtId="0" fontId="17" fillId="4" borderId="14" xfId="2" applyNumberFormat="1" applyFont="1" applyFill="1" applyBorder="1" applyAlignment="1">
      <alignment horizontal="center" vertical="center"/>
    </xf>
    <xf numFmtId="0" fontId="17" fillId="4" borderId="20" xfId="2" applyNumberFormat="1" applyFont="1" applyFill="1" applyBorder="1" applyAlignment="1">
      <alignment horizontal="center" vertical="center"/>
    </xf>
    <xf numFmtId="0" fontId="17" fillId="4" borderId="21" xfId="2" applyNumberFormat="1" applyFont="1" applyFill="1" applyBorder="1" applyAlignment="1">
      <alignment horizontal="center" vertical="center"/>
    </xf>
    <xf numFmtId="0" fontId="27" fillId="2" borderId="22" xfId="2" applyNumberFormat="1" applyFont="1" applyFill="1" applyBorder="1" applyAlignment="1">
      <alignment horizontal="center" vertical="center"/>
    </xf>
    <xf numFmtId="0" fontId="20" fillId="2" borderId="15" xfId="2" applyFont="1" applyFill="1" applyBorder="1" applyAlignment="1">
      <alignment horizontal="center" vertical="center"/>
    </xf>
    <xf numFmtId="0" fontId="27" fillId="2" borderId="15" xfId="2" applyFont="1" applyFill="1" applyBorder="1" applyAlignment="1">
      <alignment horizontal="center" vertical="center"/>
    </xf>
    <xf numFmtId="0" fontId="27" fillId="2" borderId="23" xfId="2" applyFont="1" applyFill="1" applyBorder="1" applyAlignment="1">
      <alignment horizontal="center" vertical="center"/>
    </xf>
    <xf numFmtId="10" fontId="17" fillId="4" borderId="0" xfId="2" applyNumberFormat="1" applyFont="1" applyFill="1" applyBorder="1" applyAlignment="1">
      <alignment horizontal="center" vertical="center"/>
    </xf>
    <xf numFmtId="9" fontId="17" fillId="4" borderId="0" xfId="2" applyNumberFormat="1" applyFont="1" applyFill="1" applyBorder="1" applyAlignment="1">
      <alignment horizontal="center" vertical="center"/>
    </xf>
    <xf numFmtId="0" fontId="25" fillId="4" borderId="0" xfId="2" applyFont="1" applyFill="1" applyBorder="1" applyAlignment="1">
      <alignment horizontal="center" vertical="center"/>
    </xf>
    <xf numFmtId="2" fontId="28" fillId="4" borderId="0" xfId="2" applyNumberFormat="1" applyFont="1" applyFill="1" applyBorder="1" applyAlignment="1">
      <alignment horizontal="center" vertical="center" wrapText="1"/>
    </xf>
    <xf numFmtId="0" fontId="30"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3" fillId="5" borderId="1" xfId="2" applyFont="1" applyFill="1" applyBorder="1" applyAlignment="1">
      <alignment horizontal="center" vertical="center" wrapText="1"/>
    </xf>
    <xf numFmtId="0" fontId="34" fillId="6" borderId="1" xfId="2" applyFont="1" applyFill="1" applyBorder="1" applyAlignment="1">
      <alignment horizontal="center" vertical="center"/>
    </xf>
    <xf numFmtId="0" fontId="34" fillId="4" borderId="1" xfId="2" applyFont="1" applyFill="1" applyBorder="1" applyAlignment="1">
      <alignment horizontal="center" vertical="center"/>
    </xf>
    <xf numFmtId="0" fontId="29" fillId="0" borderId="1" xfId="0" applyFont="1" applyBorder="1" applyAlignment="1">
      <alignment horizontal="center" wrapText="1"/>
    </xf>
    <xf numFmtId="0" fontId="33" fillId="9" borderId="1" xfId="0" applyFont="1" applyFill="1" applyBorder="1" applyAlignment="1">
      <alignment horizontal="center" wrapText="1"/>
    </xf>
    <xf numFmtId="0" fontId="34" fillId="6"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35" fillId="6" borderId="1" xfId="2" applyFont="1" applyFill="1" applyBorder="1" applyAlignment="1">
      <alignment horizontal="center" vertical="center"/>
    </xf>
    <xf numFmtId="0" fontId="29" fillId="0" borderId="1" xfId="0" applyFont="1" applyBorder="1" applyAlignment="1">
      <alignment horizontal="center" vertical="center" wrapText="1"/>
    </xf>
    <xf numFmtId="0" fontId="31" fillId="4" borderId="1" xfId="1" applyFont="1" applyFill="1" applyBorder="1" applyAlignment="1">
      <alignment horizontal="left" wrapText="1"/>
    </xf>
    <xf numFmtId="0" fontId="32" fillId="4" borderId="5" xfId="2" applyFont="1" applyFill="1" applyBorder="1" applyAlignment="1">
      <alignment horizontal="center" vertical="center" wrapText="1"/>
    </xf>
    <xf numFmtId="0" fontId="34" fillId="4" borderId="5" xfId="2" applyFont="1" applyFill="1" applyBorder="1" applyAlignment="1">
      <alignment horizontal="center" vertical="center" wrapText="1"/>
    </xf>
    <xf numFmtId="0" fontId="16" fillId="4" borderId="2" xfId="2" applyFont="1" applyFill="1" applyBorder="1" applyAlignment="1">
      <alignment horizontal="left"/>
    </xf>
    <xf numFmtId="0" fontId="21" fillId="4" borderId="2" xfId="2" applyFont="1" applyFill="1" applyBorder="1" applyAlignment="1">
      <alignment horizontal="left"/>
    </xf>
    <xf numFmtId="0" fontId="16" fillId="4" borderId="2" xfId="5" applyFont="1" applyFill="1" applyBorder="1" applyAlignment="1">
      <alignment vertical="top"/>
    </xf>
    <xf numFmtId="0" fontId="24" fillId="4" borderId="0" xfId="5" applyFont="1" applyFill="1" applyBorder="1" applyAlignment="1">
      <alignment horizontal="center" vertical="center"/>
    </xf>
    <xf numFmtId="0" fontId="24" fillId="4" borderId="26" xfId="5" applyFont="1" applyFill="1" applyBorder="1" applyAlignment="1">
      <alignment horizontal="center" vertical="center"/>
    </xf>
    <xf numFmtId="0" fontId="16" fillId="4" borderId="2" xfId="2" applyFont="1" applyFill="1" applyBorder="1" applyAlignment="1">
      <alignment horizontal="center" vertical="center"/>
    </xf>
    <xf numFmtId="0" fontId="21" fillId="4" borderId="2" xfId="2" applyFont="1" applyFill="1" applyBorder="1" applyAlignment="1">
      <alignment horizontal="center" vertical="center"/>
    </xf>
    <xf numFmtId="0" fontId="16" fillId="4" borderId="2" xfId="5" applyFont="1" applyFill="1" applyBorder="1" applyAlignment="1">
      <alignment horizontal="center" vertical="center"/>
    </xf>
    <xf numFmtId="1" fontId="11" fillId="4" borderId="2" xfId="2" applyNumberFormat="1" applyFont="1" applyFill="1" applyBorder="1" applyAlignment="1">
      <alignment vertical="center" wrapText="1"/>
    </xf>
    <xf numFmtId="0" fontId="7" fillId="4" borderId="2" xfId="2" applyFont="1" applyFill="1" applyBorder="1" applyAlignment="1">
      <alignment vertical="top" wrapText="1"/>
    </xf>
    <xf numFmtId="1" fontId="11" fillId="4" borderId="7" xfId="2" applyNumberFormat="1" applyFont="1" applyFill="1" applyBorder="1" applyAlignment="1"/>
    <xf numFmtId="0" fontId="7" fillId="4" borderId="2" xfId="2" applyFont="1" applyFill="1" applyBorder="1" applyAlignment="1">
      <alignment horizontal="left"/>
    </xf>
    <xf numFmtId="0" fontId="29" fillId="0" borderId="1" xfId="0" applyFont="1" applyBorder="1" applyAlignment="1">
      <alignment horizontal="center" vertical="center"/>
    </xf>
    <xf numFmtId="0" fontId="31" fillId="4" borderId="5" xfId="1" applyFont="1" applyFill="1" applyBorder="1" applyAlignment="1">
      <alignment horizontal="left" wrapText="1"/>
    </xf>
    <xf numFmtId="0" fontId="31" fillId="4" borderId="6" xfId="1" applyFont="1" applyFill="1" applyBorder="1" applyAlignment="1">
      <alignment horizontal="left" wrapText="1"/>
    </xf>
    <xf numFmtId="0" fontId="31" fillId="4" borderId="4" xfId="1" applyFont="1" applyFill="1" applyBorder="1" applyAlignment="1">
      <alignment horizontal="left" wrapText="1"/>
    </xf>
    <xf numFmtId="0" fontId="32" fillId="4"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31" fillId="4" borderId="1" xfId="1" applyFont="1" applyFill="1" applyBorder="1" applyAlignment="1">
      <alignment horizontal="left" wrapText="1"/>
    </xf>
    <xf numFmtId="0" fontId="29" fillId="0" borderId="1" xfId="0" applyFont="1" applyBorder="1" applyAlignment="1">
      <alignment horizontal="center" vertical="center" wrapText="1"/>
    </xf>
    <xf numFmtId="0" fontId="21" fillId="0" borderId="1" xfId="0" applyFont="1" applyBorder="1" applyAlignment="1">
      <alignment horizontal="center" vertical="center"/>
    </xf>
    <xf numFmtId="0" fontId="23" fillId="4" borderId="1" xfId="1" applyFont="1" applyFill="1" applyBorder="1" applyAlignment="1">
      <alignment horizontal="left" wrapText="1"/>
    </xf>
  </cellXfs>
  <cellStyles count="6">
    <cellStyle name="Hyperlink" xfId="3" builtinId="8"/>
    <cellStyle name="Normal" xfId="0" builtinId="0"/>
    <cellStyle name="Normal 2" xfId="2"/>
    <cellStyle name="Normal_Functional Test Case v1.0" xfId="5"/>
    <cellStyle name="Normal_Sheet1" xfId="1"/>
    <cellStyle name="標準_結合試験(AllOvertheWorld)" xfId="4"/>
  </cellStyles>
  <dxfs count="1142">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1647265</xdr:colOff>
      <xdr:row>22</xdr:row>
      <xdr:rowOff>675214</xdr:rowOff>
    </xdr:from>
    <xdr:to>
      <xdr:col>4</xdr:col>
      <xdr:colOff>1848971</xdr:colOff>
      <xdr:row>22</xdr:row>
      <xdr:rowOff>676895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39222289"/>
          <a:ext cx="201706" cy="201706"/>
        </a:xfrm>
        <a:prstGeom prst="rect">
          <a:avLst/>
        </a:prstGeom>
      </xdr:spPr>
    </xdr:pic>
    <xdr:clientData/>
  </xdr:twoCellAnchor>
  <xdr:twoCellAnchor editAs="oneCell">
    <xdr:from>
      <xdr:col>4</xdr:col>
      <xdr:colOff>1647265</xdr:colOff>
      <xdr:row>23</xdr:row>
      <xdr:rowOff>684739</xdr:rowOff>
    </xdr:from>
    <xdr:to>
      <xdr:col>4</xdr:col>
      <xdr:colOff>1848971</xdr:colOff>
      <xdr:row>23</xdr:row>
      <xdr:rowOff>686420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41117764"/>
          <a:ext cx="201706" cy="201706"/>
        </a:xfrm>
        <a:prstGeom prst="rect">
          <a:avLst/>
        </a:prstGeom>
      </xdr:spPr>
    </xdr:pic>
    <xdr:clientData/>
  </xdr:twoCellAnchor>
  <xdr:twoCellAnchor editAs="oneCell">
    <xdr:from>
      <xdr:col>4</xdr:col>
      <xdr:colOff>1685925</xdr:colOff>
      <xdr:row>23</xdr:row>
      <xdr:rowOff>723900</xdr:rowOff>
    </xdr:from>
    <xdr:to>
      <xdr:col>4</xdr:col>
      <xdr:colOff>1866900</xdr:colOff>
      <xdr:row>23</xdr:row>
      <xdr:rowOff>904875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22</xdr:row>
      <xdr:rowOff>714375</xdr:rowOff>
    </xdr:from>
    <xdr:to>
      <xdr:col>4</xdr:col>
      <xdr:colOff>1866900</xdr:colOff>
      <xdr:row>22</xdr:row>
      <xdr:rowOff>895350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30</xdr:row>
      <xdr:rowOff>904875</xdr:rowOff>
    </xdr:from>
    <xdr:to>
      <xdr:col>4</xdr:col>
      <xdr:colOff>2589184</xdr:colOff>
      <xdr:row>30</xdr:row>
      <xdr:rowOff>906491</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2329750"/>
          <a:ext cx="255559" cy="255559"/>
        </a:xfrm>
        <a:prstGeom prst="rect">
          <a:avLst/>
        </a:prstGeom>
      </xdr:spPr>
    </xdr:pic>
    <xdr:clientData/>
  </xdr:twoCellAnchor>
  <xdr:twoCellAnchor editAs="oneCell">
    <xdr:from>
      <xdr:col>4</xdr:col>
      <xdr:colOff>2533650</xdr:colOff>
      <xdr:row>31</xdr:row>
      <xdr:rowOff>800100</xdr:rowOff>
    </xdr:from>
    <xdr:to>
      <xdr:col>4</xdr:col>
      <xdr:colOff>2589184</xdr:colOff>
      <xdr:row>31</xdr:row>
      <xdr:rowOff>801716</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4091875"/>
          <a:ext cx="255559" cy="255559"/>
        </a:xfrm>
        <a:prstGeom prst="rect">
          <a:avLst/>
        </a:prstGeom>
      </xdr:spPr>
    </xdr:pic>
    <xdr:clientData/>
  </xdr:twoCellAnchor>
  <xdr:twoCellAnchor editAs="oneCell">
    <xdr:from>
      <xdr:col>4</xdr:col>
      <xdr:colOff>1602443</xdr:colOff>
      <xdr:row>39</xdr:row>
      <xdr:rowOff>359133</xdr:rowOff>
    </xdr:from>
    <xdr:to>
      <xdr:col>4</xdr:col>
      <xdr:colOff>1882589</xdr:colOff>
      <xdr:row>39</xdr:row>
      <xdr:rowOff>363054</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9918" y="365309508"/>
          <a:ext cx="280146" cy="280146"/>
        </a:xfrm>
        <a:prstGeom prst="rect">
          <a:avLst/>
        </a:prstGeom>
      </xdr:spPr>
    </xdr:pic>
    <xdr:clientData/>
  </xdr:twoCellAnchor>
  <xdr:twoCellAnchor editAs="oneCell">
    <xdr:from>
      <xdr:col>4</xdr:col>
      <xdr:colOff>1597960</xdr:colOff>
      <xdr:row>38</xdr:row>
      <xdr:rowOff>388269</xdr:rowOff>
    </xdr:from>
    <xdr:to>
      <xdr:col>4</xdr:col>
      <xdr:colOff>1878106</xdr:colOff>
      <xdr:row>38</xdr:row>
      <xdr:rowOff>392190</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5435" y="363909894"/>
          <a:ext cx="280146" cy="280146"/>
        </a:xfrm>
        <a:prstGeom prst="rect">
          <a:avLst/>
        </a:prstGeom>
      </xdr:spPr>
    </xdr:pic>
    <xdr:clientData/>
  </xdr:twoCellAnchor>
  <xdr:twoCellAnchor editAs="oneCell">
    <xdr:from>
      <xdr:col>4</xdr:col>
      <xdr:colOff>1613647</xdr:colOff>
      <xdr:row>40</xdr:row>
      <xdr:rowOff>381000</xdr:rowOff>
    </xdr:from>
    <xdr:to>
      <xdr:col>4</xdr:col>
      <xdr:colOff>1893793</xdr:colOff>
      <xdr:row>40</xdr:row>
      <xdr:rowOff>384921</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1122" y="366760125"/>
          <a:ext cx="280146" cy="280146"/>
        </a:xfrm>
        <a:prstGeom prst="rect">
          <a:avLst/>
        </a:prstGeom>
      </xdr:spPr>
    </xdr:pic>
    <xdr:clientData/>
  </xdr:twoCellAnchor>
  <xdr:twoCellAnchor editAs="oneCell">
    <xdr:from>
      <xdr:col>4</xdr:col>
      <xdr:colOff>1586753</xdr:colOff>
      <xdr:row>41</xdr:row>
      <xdr:rowOff>387723</xdr:rowOff>
    </xdr:from>
    <xdr:to>
      <xdr:col>4</xdr:col>
      <xdr:colOff>1866899</xdr:colOff>
      <xdr:row>41</xdr:row>
      <xdr:rowOff>391644</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64228" y="368195598"/>
          <a:ext cx="280146" cy="280146"/>
        </a:xfrm>
        <a:prstGeom prst="rect">
          <a:avLst/>
        </a:prstGeom>
      </xdr:spPr>
    </xdr:pic>
    <xdr:clientData/>
  </xdr:twoCellAnchor>
  <xdr:twoCellAnchor editAs="oneCell">
    <xdr:from>
      <xdr:col>5</xdr:col>
      <xdr:colOff>2214284</xdr:colOff>
      <xdr:row>39</xdr:row>
      <xdr:rowOff>455503</xdr:rowOff>
    </xdr:from>
    <xdr:to>
      <xdr:col>5</xdr:col>
      <xdr:colOff>2342030</xdr:colOff>
      <xdr:row>39</xdr:row>
      <xdr:rowOff>459424</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777884" y="365405878"/>
          <a:ext cx="280146" cy="280146"/>
        </a:xfrm>
        <a:prstGeom prst="rect">
          <a:avLst/>
        </a:prstGeom>
      </xdr:spPr>
    </xdr:pic>
    <xdr:clientData/>
  </xdr:twoCellAnchor>
  <xdr:twoCellAnchor editAs="oneCell">
    <xdr:from>
      <xdr:col>5</xdr:col>
      <xdr:colOff>208431</xdr:colOff>
      <xdr:row>39</xdr:row>
      <xdr:rowOff>679621</xdr:rowOff>
    </xdr:from>
    <xdr:to>
      <xdr:col>5</xdr:col>
      <xdr:colOff>488577</xdr:colOff>
      <xdr:row>40</xdr:row>
      <xdr:rowOff>8950</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2031" y="365629996"/>
          <a:ext cx="280146" cy="280146"/>
        </a:xfrm>
        <a:prstGeom prst="rect">
          <a:avLst/>
        </a:prstGeom>
      </xdr:spPr>
    </xdr:pic>
    <xdr:clientData/>
  </xdr:twoCellAnchor>
  <xdr:twoCellAnchor editAs="oneCell">
    <xdr:from>
      <xdr:col>6</xdr:col>
      <xdr:colOff>2214284</xdr:colOff>
      <xdr:row>39</xdr:row>
      <xdr:rowOff>455503</xdr:rowOff>
    </xdr:from>
    <xdr:to>
      <xdr:col>6</xdr:col>
      <xdr:colOff>2342030</xdr:colOff>
      <xdr:row>39</xdr:row>
      <xdr:rowOff>459424</xdr:rowOff>
    </xdr:to>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6</xdr:col>
      <xdr:colOff>208431</xdr:colOff>
      <xdr:row>39</xdr:row>
      <xdr:rowOff>679621</xdr:rowOff>
    </xdr:from>
    <xdr:to>
      <xdr:col>6</xdr:col>
      <xdr:colOff>488577</xdr:colOff>
      <xdr:row>40</xdr:row>
      <xdr:rowOff>8950</xdr:rowOff>
    </xdr:to>
    <xdr:pic>
      <xdr:nvPicPr>
        <xdr:cNvPr id="18"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4</xdr:col>
      <xdr:colOff>1704975</xdr:colOff>
      <xdr:row>38</xdr:row>
      <xdr:rowOff>19050</xdr:rowOff>
    </xdr:from>
    <xdr:to>
      <xdr:col>4</xdr:col>
      <xdr:colOff>1914525</xdr:colOff>
      <xdr:row>38</xdr:row>
      <xdr:rowOff>228600</xdr:rowOff>
    </xdr:to>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39</xdr:row>
      <xdr:rowOff>9525</xdr:rowOff>
    </xdr:from>
    <xdr:to>
      <xdr:col>4</xdr:col>
      <xdr:colOff>1914525</xdr:colOff>
      <xdr:row>39</xdr:row>
      <xdr:rowOff>219075</xdr:rowOff>
    </xdr:to>
    <xdr:pic>
      <xdr:nvPicPr>
        <xdr:cNvPr id="20" name="Picture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40</xdr:row>
      <xdr:rowOff>9525</xdr:rowOff>
    </xdr:from>
    <xdr:to>
      <xdr:col>4</xdr:col>
      <xdr:colOff>1885950</xdr:colOff>
      <xdr:row>40</xdr:row>
      <xdr:rowOff>219075</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41</xdr:row>
      <xdr:rowOff>57150</xdr:rowOff>
    </xdr:from>
    <xdr:to>
      <xdr:col>4</xdr:col>
      <xdr:colOff>1876425</xdr:colOff>
      <xdr:row>41</xdr:row>
      <xdr:rowOff>266700</xdr:rowOff>
    </xdr:to>
    <xdr:pic>
      <xdr:nvPicPr>
        <xdr:cNvPr id="22" name="Picture 2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39</xdr:row>
      <xdr:rowOff>228600</xdr:rowOff>
    </xdr:from>
    <xdr:to>
      <xdr:col>5</xdr:col>
      <xdr:colOff>1247775</xdr:colOff>
      <xdr:row>39</xdr:row>
      <xdr:rowOff>438150</xdr:rowOff>
    </xdr:to>
    <xdr:pic>
      <xdr:nvPicPr>
        <xdr:cNvPr id="23" name="Picture 2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39</xdr:row>
      <xdr:rowOff>247650</xdr:rowOff>
    </xdr:from>
    <xdr:to>
      <xdr:col>6</xdr:col>
      <xdr:colOff>1247775</xdr:colOff>
      <xdr:row>39</xdr:row>
      <xdr:rowOff>457200</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49450" y="30375225"/>
          <a:ext cx="209550" cy="209550"/>
        </a:xfrm>
        <a:prstGeom prst="rect">
          <a:avLst/>
        </a:prstGeom>
      </xdr:spPr>
    </xdr:pic>
    <xdr:clientData/>
  </xdr:twoCellAnchor>
  <xdr:twoCellAnchor editAs="oneCell">
    <xdr:from>
      <xdr:col>4</xdr:col>
      <xdr:colOff>1571626</xdr:colOff>
      <xdr:row>43</xdr:row>
      <xdr:rowOff>15673</xdr:rowOff>
    </xdr:from>
    <xdr:to>
      <xdr:col>4</xdr:col>
      <xdr:colOff>1733550</xdr:colOff>
      <xdr:row>43</xdr:row>
      <xdr:rowOff>177597</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01" y="31943473"/>
          <a:ext cx="161924" cy="161924"/>
        </a:xfrm>
        <a:prstGeom prst="rect">
          <a:avLst/>
        </a:prstGeom>
      </xdr:spPr>
    </xdr:pic>
    <xdr:clientData/>
  </xdr:twoCellAnchor>
  <xdr:twoCellAnchor editAs="oneCell">
    <xdr:from>
      <xdr:col>4</xdr:col>
      <xdr:colOff>1552576</xdr:colOff>
      <xdr:row>44</xdr:row>
      <xdr:rowOff>139498</xdr:rowOff>
    </xdr:from>
    <xdr:to>
      <xdr:col>4</xdr:col>
      <xdr:colOff>1714500</xdr:colOff>
      <xdr:row>44</xdr:row>
      <xdr:rowOff>301422</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24951" y="32876923"/>
          <a:ext cx="161924" cy="161924"/>
        </a:xfrm>
        <a:prstGeom prst="rect">
          <a:avLst/>
        </a:prstGeom>
      </xdr:spPr>
    </xdr:pic>
    <xdr:clientData/>
  </xdr:twoCellAnchor>
  <xdr:twoCellAnchor editAs="oneCell">
    <xdr:from>
      <xdr:col>4</xdr:col>
      <xdr:colOff>1543051</xdr:colOff>
      <xdr:row>45</xdr:row>
      <xdr:rowOff>34723</xdr:rowOff>
    </xdr:from>
    <xdr:to>
      <xdr:col>4</xdr:col>
      <xdr:colOff>1704975</xdr:colOff>
      <xdr:row>45</xdr:row>
      <xdr:rowOff>196647</xdr:rowOff>
    </xdr:to>
    <xdr:pic>
      <xdr:nvPicPr>
        <xdr:cNvPr id="27" name="Picture 2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15426" y="33905623"/>
          <a:ext cx="161924" cy="161924"/>
        </a:xfrm>
        <a:prstGeom prst="rect">
          <a:avLst/>
        </a:prstGeom>
      </xdr:spPr>
    </xdr:pic>
    <xdr:clientData/>
  </xdr:twoCellAnchor>
  <xdr:twoCellAnchor editAs="oneCell">
    <xdr:from>
      <xdr:col>4</xdr:col>
      <xdr:colOff>1562101</xdr:colOff>
      <xdr:row>46</xdr:row>
      <xdr:rowOff>139498</xdr:rowOff>
    </xdr:from>
    <xdr:to>
      <xdr:col>4</xdr:col>
      <xdr:colOff>1724025</xdr:colOff>
      <xdr:row>46</xdr:row>
      <xdr:rowOff>301422</xdr:rowOff>
    </xdr:to>
    <xdr:pic>
      <xdr:nvPicPr>
        <xdr:cNvPr id="28" name="Picture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34476" y="34820023"/>
          <a:ext cx="161924" cy="161924"/>
        </a:xfrm>
        <a:prstGeom prst="rect">
          <a:avLst/>
        </a:prstGeom>
      </xdr:spPr>
    </xdr:pic>
    <xdr:clientData/>
  </xdr:twoCellAnchor>
  <xdr:twoCellAnchor editAs="oneCell">
    <xdr:from>
      <xdr:col>4</xdr:col>
      <xdr:colOff>1647265</xdr:colOff>
      <xdr:row>73</xdr:row>
      <xdr:rowOff>675214</xdr:rowOff>
    </xdr:from>
    <xdr:to>
      <xdr:col>4</xdr:col>
      <xdr:colOff>1848971</xdr:colOff>
      <xdr:row>73</xdr:row>
      <xdr:rowOff>676895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0524064"/>
          <a:ext cx="201706" cy="1681"/>
        </a:xfrm>
        <a:prstGeom prst="rect">
          <a:avLst/>
        </a:prstGeom>
      </xdr:spPr>
    </xdr:pic>
    <xdr:clientData/>
  </xdr:twoCellAnchor>
  <xdr:twoCellAnchor editAs="oneCell">
    <xdr:from>
      <xdr:col>4</xdr:col>
      <xdr:colOff>1647265</xdr:colOff>
      <xdr:row>74</xdr:row>
      <xdr:rowOff>684739</xdr:rowOff>
    </xdr:from>
    <xdr:to>
      <xdr:col>4</xdr:col>
      <xdr:colOff>1848971</xdr:colOff>
      <xdr:row>74</xdr:row>
      <xdr:rowOff>686420</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2314764"/>
          <a:ext cx="201706" cy="1681"/>
        </a:xfrm>
        <a:prstGeom prst="rect">
          <a:avLst/>
        </a:prstGeom>
      </xdr:spPr>
    </xdr:pic>
    <xdr:clientData/>
  </xdr:twoCellAnchor>
  <xdr:twoCellAnchor editAs="oneCell">
    <xdr:from>
      <xdr:col>4</xdr:col>
      <xdr:colOff>1685925</xdr:colOff>
      <xdr:row>74</xdr:row>
      <xdr:rowOff>723900</xdr:rowOff>
    </xdr:from>
    <xdr:to>
      <xdr:col>4</xdr:col>
      <xdr:colOff>1866900</xdr:colOff>
      <xdr:row>74</xdr:row>
      <xdr:rowOff>904875</xdr:rowOff>
    </xdr:to>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73</xdr:row>
      <xdr:rowOff>714375</xdr:rowOff>
    </xdr:from>
    <xdr:to>
      <xdr:col>4</xdr:col>
      <xdr:colOff>1866900</xdr:colOff>
      <xdr:row>73</xdr:row>
      <xdr:rowOff>895350</xdr:rowOff>
    </xdr:to>
    <xdr:pic>
      <xdr:nvPicPr>
        <xdr:cNvPr id="32" name="Picture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81</xdr:row>
      <xdr:rowOff>904875</xdr:rowOff>
    </xdr:from>
    <xdr:to>
      <xdr:col>4</xdr:col>
      <xdr:colOff>2589184</xdr:colOff>
      <xdr:row>81</xdr:row>
      <xdr:rowOff>906491</xdr:rowOff>
    </xdr:to>
    <xdr:pic>
      <xdr:nvPicPr>
        <xdr:cNvPr id="33" name="Picture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1135975"/>
          <a:ext cx="55534" cy="1616"/>
        </a:xfrm>
        <a:prstGeom prst="rect">
          <a:avLst/>
        </a:prstGeom>
      </xdr:spPr>
    </xdr:pic>
    <xdr:clientData/>
  </xdr:twoCellAnchor>
  <xdr:twoCellAnchor editAs="oneCell">
    <xdr:from>
      <xdr:col>4</xdr:col>
      <xdr:colOff>2533650</xdr:colOff>
      <xdr:row>82</xdr:row>
      <xdr:rowOff>800100</xdr:rowOff>
    </xdr:from>
    <xdr:to>
      <xdr:col>4</xdr:col>
      <xdr:colOff>2589184</xdr:colOff>
      <xdr:row>82</xdr:row>
      <xdr:rowOff>801716</xdr:rowOff>
    </xdr:to>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2326600"/>
          <a:ext cx="55534" cy="1616"/>
        </a:xfrm>
        <a:prstGeom prst="rect">
          <a:avLst/>
        </a:prstGeom>
      </xdr:spPr>
    </xdr:pic>
    <xdr:clientData/>
  </xdr:twoCellAnchor>
  <xdr:twoCellAnchor editAs="oneCell">
    <xdr:from>
      <xdr:col>4</xdr:col>
      <xdr:colOff>1602443</xdr:colOff>
      <xdr:row>90</xdr:row>
      <xdr:rowOff>359133</xdr:rowOff>
    </xdr:from>
    <xdr:to>
      <xdr:col>4</xdr:col>
      <xdr:colOff>1882589</xdr:colOff>
      <xdr:row>90</xdr:row>
      <xdr:rowOff>363054</xdr:rowOff>
    </xdr:to>
    <xdr:pic>
      <xdr:nvPicPr>
        <xdr:cNvPr id="35" name="Picture 3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4818" y="30486708"/>
          <a:ext cx="280146" cy="3921"/>
        </a:xfrm>
        <a:prstGeom prst="rect">
          <a:avLst/>
        </a:prstGeom>
      </xdr:spPr>
    </xdr:pic>
    <xdr:clientData/>
  </xdr:twoCellAnchor>
  <xdr:twoCellAnchor editAs="oneCell">
    <xdr:from>
      <xdr:col>4</xdr:col>
      <xdr:colOff>1597960</xdr:colOff>
      <xdr:row>89</xdr:row>
      <xdr:rowOff>388269</xdr:rowOff>
    </xdr:from>
    <xdr:to>
      <xdr:col>4</xdr:col>
      <xdr:colOff>1878106</xdr:colOff>
      <xdr:row>89</xdr:row>
      <xdr:rowOff>392190</xdr:rowOff>
    </xdr:to>
    <xdr:pic>
      <xdr:nvPicPr>
        <xdr:cNvPr id="36" name="Picture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0335" y="30030069"/>
          <a:ext cx="280146" cy="3921"/>
        </a:xfrm>
        <a:prstGeom prst="rect">
          <a:avLst/>
        </a:prstGeom>
      </xdr:spPr>
    </xdr:pic>
    <xdr:clientData/>
  </xdr:twoCellAnchor>
  <xdr:twoCellAnchor editAs="oneCell">
    <xdr:from>
      <xdr:col>4</xdr:col>
      <xdr:colOff>1613647</xdr:colOff>
      <xdr:row>91</xdr:row>
      <xdr:rowOff>381000</xdr:rowOff>
    </xdr:from>
    <xdr:to>
      <xdr:col>4</xdr:col>
      <xdr:colOff>1893793</xdr:colOff>
      <xdr:row>91</xdr:row>
      <xdr:rowOff>384921</xdr:rowOff>
    </xdr:to>
    <xdr:pic>
      <xdr:nvPicPr>
        <xdr:cNvPr id="37" name="Picture 3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86022" y="30994350"/>
          <a:ext cx="280146" cy="3921"/>
        </a:xfrm>
        <a:prstGeom prst="rect">
          <a:avLst/>
        </a:prstGeom>
      </xdr:spPr>
    </xdr:pic>
    <xdr:clientData/>
  </xdr:twoCellAnchor>
  <xdr:twoCellAnchor editAs="oneCell">
    <xdr:from>
      <xdr:col>4</xdr:col>
      <xdr:colOff>1586753</xdr:colOff>
      <xdr:row>92</xdr:row>
      <xdr:rowOff>387723</xdr:rowOff>
    </xdr:from>
    <xdr:to>
      <xdr:col>4</xdr:col>
      <xdr:colOff>1866899</xdr:colOff>
      <xdr:row>92</xdr:row>
      <xdr:rowOff>391644</xdr:rowOff>
    </xdr:to>
    <xdr:pic>
      <xdr:nvPicPr>
        <xdr:cNvPr id="38" name="Picture 3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59128" y="31486848"/>
          <a:ext cx="280146" cy="3921"/>
        </a:xfrm>
        <a:prstGeom prst="rect">
          <a:avLst/>
        </a:prstGeom>
      </xdr:spPr>
    </xdr:pic>
    <xdr:clientData/>
  </xdr:twoCellAnchor>
  <xdr:twoCellAnchor editAs="oneCell">
    <xdr:from>
      <xdr:col>5</xdr:col>
      <xdr:colOff>2214284</xdr:colOff>
      <xdr:row>90</xdr:row>
      <xdr:rowOff>455503</xdr:rowOff>
    </xdr:from>
    <xdr:to>
      <xdr:col>5</xdr:col>
      <xdr:colOff>2342030</xdr:colOff>
      <xdr:row>90</xdr:row>
      <xdr:rowOff>459424</xdr:rowOff>
    </xdr:to>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5</xdr:col>
      <xdr:colOff>208431</xdr:colOff>
      <xdr:row>90</xdr:row>
      <xdr:rowOff>679621</xdr:rowOff>
    </xdr:from>
    <xdr:to>
      <xdr:col>5</xdr:col>
      <xdr:colOff>488577</xdr:colOff>
      <xdr:row>91</xdr:row>
      <xdr:rowOff>8949</xdr:rowOff>
    </xdr:to>
    <xdr:pic>
      <xdr:nvPicPr>
        <xdr:cNvPr id="40" name="Picture 3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6</xdr:col>
      <xdr:colOff>2214284</xdr:colOff>
      <xdr:row>90</xdr:row>
      <xdr:rowOff>455503</xdr:rowOff>
    </xdr:from>
    <xdr:to>
      <xdr:col>6</xdr:col>
      <xdr:colOff>2342030</xdr:colOff>
      <xdr:row>90</xdr:row>
      <xdr:rowOff>459424</xdr:rowOff>
    </xdr:to>
    <xdr:pic>
      <xdr:nvPicPr>
        <xdr:cNvPr id="41" name="Picture 4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77909" y="30583078"/>
          <a:ext cx="127746" cy="3921"/>
        </a:xfrm>
        <a:prstGeom prst="rect">
          <a:avLst/>
        </a:prstGeom>
      </xdr:spPr>
    </xdr:pic>
    <xdr:clientData/>
  </xdr:twoCellAnchor>
  <xdr:twoCellAnchor editAs="oneCell">
    <xdr:from>
      <xdr:col>6</xdr:col>
      <xdr:colOff>208431</xdr:colOff>
      <xdr:row>90</xdr:row>
      <xdr:rowOff>679621</xdr:rowOff>
    </xdr:from>
    <xdr:to>
      <xdr:col>6</xdr:col>
      <xdr:colOff>488577</xdr:colOff>
      <xdr:row>91</xdr:row>
      <xdr:rowOff>8949</xdr:rowOff>
    </xdr:to>
    <xdr:pic>
      <xdr:nvPicPr>
        <xdr:cNvPr id="42" name="Picture 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72056" y="30616696"/>
          <a:ext cx="280146" cy="5604"/>
        </a:xfrm>
        <a:prstGeom prst="rect">
          <a:avLst/>
        </a:prstGeom>
      </xdr:spPr>
    </xdr:pic>
    <xdr:clientData/>
  </xdr:twoCellAnchor>
  <xdr:twoCellAnchor editAs="oneCell">
    <xdr:from>
      <xdr:col>4</xdr:col>
      <xdr:colOff>1704975</xdr:colOff>
      <xdr:row>89</xdr:row>
      <xdr:rowOff>19050</xdr:rowOff>
    </xdr:from>
    <xdr:to>
      <xdr:col>4</xdr:col>
      <xdr:colOff>1914525</xdr:colOff>
      <xdr:row>89</xdr:row>
      <xdr:rowOff>228600</xdr:rowOff>
    </xdr:to>
    <xdr:pic>
      <xdr:nvPicPr>
        <xdr:cNvPr id="43" name="Picture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90</xdr:row>
      <xdr:rowOff>9525</xdr:rowOff>
    </xdr:from>
    <xdr:to>
      <xdr:col>4</xdr:col>
      <xdr:colOff>1914525</xdr:colOff>
      <xdr:row>90</xdr:row>
      <xdr:rowOff>219075</xdr:rowOff>
    </xdr:to>
    <xdr:pic>
      <xdr:nvPicPr>
        <xdr:cNvPr id="44" name="Picture 4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91</xdr:row>
      <xdr:rowOff>9525</xdr:rowOff>
    </xdr:from>
    <xdr:to>
      <xdr:col>4</xdr:col>
      <xdr:colOff>1885950</xdr:colOff>
      <xdr:row>91</xdr:row>
      <xdr:rowOff>219075</xdr:rowOff>
    </xdr:to>
    <xdr:pic>
      <xdr:nvPicPr>
        <xdr:cNvPr id="45" name="Picture 4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92</xdr:row>
      <xdr:rowOff>57150</xdr:rowOff>
    </xdr:from>
    <xdr:to>
      <xdr:col>4</xdr:col>
      <xdr:colOff>1876425</xdr:colOff>
      <xdr:row>92</xdr:row>
      <xdr:rowOff>266700</xdr:rowOff>
    </xdr:to>
    <xdr:pic>
      <xdr:nvPicPr>
        <xdr:cNvPr id="46" name="Picture 4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90</xdr:row>
      <xdr:rowOff>228600</xdr:rowOff>
    </xdr:from>
    <xdr:to>
      <xdr:col>5</xdr:col>
      <xdr:colOff>1247775</xdr:colOff>
      <xdr:row>90</xdr:row>
      <xdr:rowOff>438150</xdr:rowOff>
    </xdr:to>
    <xdr:pic>
      <xdr:nvPicPr>
        <xdr:cNvPr id="47" name="Picture 4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90</xdr:row>
      <xdr:rowOff>247650</xdr:rowOff>
    </xdr:from>
    <xdr:to>
      <xdr:col>6</xdr:col>
      <xdr:colOff>1247775</xdr:colOff>
      <xdr:row>90</xdr:row>
      <xdr:rowOff>457200</xdr:rowOff>
    </xdr:to>
    <xdr:pic>
      <xdr:nvPicPr>
        <xdr:cNvPr id="48" name="Picture 4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01850" y="30375225"/>
          <a:ext cx="209550" cy="209550"/>
        </a:xfrm>
        <a:prstGeom prst="rect">
          <a:avLst/>
        </a:prstGeom>
      </xdr:spPr>
    </xdr:pic>
    <xdr:clientData/>
  </xdr:twoCellAnchor>
  <xdr:twoCellAnchor editAs="oneCell">
    <xdr:from>
      <xdr:col>4</xdr:col>
      <xdr:colOff>1647826</xdr:colOff>
      <xdr:row>94</xdr:row>
      <xdr:rowOff>15673</xdr:rowOff>
    </xdr:from>
    <xdr:to>
      <xdr:col>4</xdr:col>
      <xdr:colOff>1809750</xdr:colOff>
      <xdr:row>94</xdr:row>
      <xdr:rowOff>177597</xdr:rowOff>
    </xdr:to>
    <xdr:pic>
      <xdr:nvPicPr>
        <xdr:cNvPr id="49" name="Picture 4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20201" y="83835673"/>
          <a:ext cx="161924" cy="161924"/>
        </a:xfrm>
        <a:prstGeom prst="rect">
          <a:avLst/>
        </a:prstGeom>
      </xdr:spPr>
    </xdr:pic>
    <xdr:clientData/>
  </xdr:twoCellAnchor>
  <xdr:twoCellAnchor editAs="oneCell">
    <xdr:from>
      <xdr:col>4</xdr:col>
      <xdr:colOff>1695451</xdr:colOff>
      <xdr:row>95</xdr:row>
      <xdr:rowOff>206173</xdr:rowOff>
    </xdr:from>
    <xdr:to>
      <xdr:col>4</xdr:col>
      <xdr:colOff>1857375</xdr:colOff>
      <xdr:row>95</xdr:row>
      <xdr:rowOff>368097</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67826" y="85226323"/>
          <a:ext cx="161924" cy="161924"/>
        </a:xfrm>
        <a:prstGeom prst="rect">
          <a:avLst/>
        </a:prstGeom>
      </xdr:spPr>
    </xdr:pic>
    <xdr:clientData/>
  </xdr:twoCellAnchor>
  <xdr:twoCellAnchor editAs="oneCell">
    <xdr:from>
      <xdr:col>4</xdr:col>
      <xdr:colOff>1666876</xdr:colOff>
      <xdr:row>96</xdr:row>
      <xdr:rowOff>34723</xdr:rowOff>
    </xdr:from>
    <xdr:to>
      <xdr:col>4</xdr:col>
      <xdr:colOff>1828800</xdr:colOff>
      <xdr:row>96</xdr:row>
      <xdr:rowOff>196647</xdr:rowOff>
    </xdr:to>
    <xdr:pic>
      <xdr:nvPicPr>
        <xdr:cNvPr id="51" name="Picture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39251" y="86655073"/>
          <a:ext cx="161924" cy="161924"/>
        </a:xfrm>
        <a:prstGeom prst="rect">
          <a:avLst/>
        </a:prstGeom>
      </xdr:spPr>
    </xdr:pic>
    <xdr:clientData/>
  </xdr:twoCellAnchor>
  <xdr:twoCellAnchor editAs="oneCell">
    <xdr:from>
      <xdr:col>4</xdr:col>
      <xdr:colOff>1676401</xdr:colOff>
      <xdr:row>97</xdr:row>
      <xdr:rowOff>187123</xdr:rowOff>
    </xdr:from>
    <xdr:to>
      <xdr:col>4</xdr:col>
      <xdr:colOff>1838325</xdr:colOff>
      <xdr:row>97</xdr:row>
      <xdr:rowOff>349047</xdr:rowOff>
    </xdr:to>
    <xdr:pic>
      <xdr:nvPicPr>
        <xdr:cNvPr id="52" name="Picture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48776" y="88007623"/>
          <a:ext cx="161924" cy="161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612961</xdr:colOff>
      <xdr:row>48</xdr:row>
      <xdr:rowOff>57137</xdr:rowOff>
    </xdr:from>
    <xdr:to>
      <xdr:col>4</xdr:col>
      <xdr:colOff>868520</xdr:colOff>
      <xdr:row>48</xdr:row>
      <xdr:rowOff>179346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255559"/>
        </a:xfrm>
        <a:prstGeom prst="rect">
          <a:avLst/>
        </a:prstGeom>
      </xdr:spPr>
    </xdr:pic>
    <xdr:clientData/>
  </xdr:twoCellAnchor>
  <xdr:twoCellAnchor editAs="oneCell">
    <xdr:from>
      <xdr:col>4</xdr:col>
      <xdr:colOff>601755</xdr:colOff>
      <xdr:row>49</xdr:row>
      <xdr:rowOff>28575</xdr:rowOff>
    </xdr:from>
    <xdr:to>
      <xdr:col>4</xdr:col>
      <xdr:colOff>857314</xdr:colOff>
      <xdr:row>49</xdr:row>
      <xdr:rowOff>178226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6155650"/>
          <a:ext cx="255559" cy="149651"/>
        </a:xfrm>
        <a:prstGeom prst="rect">
          <a:avLst/>
        </a:prstGeom>
      </xdr:spPr>
    </xdr:pic>
    <xdr:clientData/>
  </xdr:twoCellAnchor>
  <xdr:twoCellAnchor editAs="oneCell">
    <xdr:from>
      <xdr:col>4</xdr:col>
      <xdr:colOff>612961</xdr:colOff>
      <xdr:row>50</xdr:row>
      <xdr:rowOff>348493</xdr:rowOff>
    </xdr:from>
    <xdr:to>
      <xdr:col>4</xdr:col>
      <xdr:colOff>868520</xdr:colOff>
      <xdr:row>50</xdr:row>
      <xdr:rowOff>356402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3400418"/>
          <a:ext cx="255559" cy="255559"/>
        </a:xfrm>
        <a:prstGeom prst="rect">
          <a:avLst/>
        </a:prstGeom>
      </xdr:spPr>
    </xdr:pic>
    <xdr:clientData/>
  </xdr:twoCellAnchor>
  <xdr:twoCellAnchor editAs="oneCell">
    <xdr:from>
      <xdr:col>4</xdr:col>
      <xdr:colOff>612961</xdr:colOff>
      <xdr:row>51</xdr:row>
      <xdr:rowOff>348493</xdr:rowOff>
    </xdr:from>
    <xdr:to>
      <xdr:col>4</xdr:col>
      <xdr:colOff>868520</xdr:colOff>
      <xdr:row>51</xdr:row>
      <xdr:rowOff>356402</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5076818"/>
          <a:ext cx="255559" cy="255559"/>
        </a:xfrm>
        <a:prstGeom prst="rect">
          <a:avLst/>
        </a:prstGeom>
      </xdr:spPr>
    </xdr:pic>
    <xdr:clientData/>
  </xdr:twoCellAnchor>
  <xdr:twoCellAnchor editAs="oneCell">
    <xdr:from>
      <xdr:col>4</xdr:col>
      <xdr:colOff>2336986</xdr:colOff>
      <xdr:row>1330</xdr:row>
      <xdr:rowOff>85712</xdr:rowOff>
    </xdr:from>
    <xdr:to>
      <xdr:col>4</xdr:col>
      <xdr:colOff>2592545</xdr:colOff>
      <xdr:row>1331</xdr:row>
      <xdr:rowOff>4535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122209"/>
        </a:xfrm>
        <a:prstGeom prst="rect">
          <a:avLst/>
        </a:prstGeom>
      </xdr:spPr>
    </xdr:pic>
    <xdr:clientData/>
  </xdr:twoCellAnchor>
  <xdr:twoCellAnchor editAs="oneCell">
    <xdr:from>
      <xdr:col>4</xdr:col>
      <xdr:colOff>647700</xdr:colOff>
      <xdr:row>50</xdr:row>
      <xdr:rowOff>38100</xdr:rowOff>
    </xdr:from>
    <xdr:to>
      <xdr:col>4</xdr:col>
      <xdr:colOff>903259</xdr:colOff>
      <xdr:row>50</xdr:row>
      <xdr:rowOff>160309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7136725"/>
          <a:ext cx="255559" cy="122209"/>
        </a:xfrm>
        <a:prstGeom prst="rect">
          <a:avLst/>
        </a:prstGeom>
      </xdr:spPr>
    </xdr:pic>
    <xdr:clientData/>
  </xdr:twoCellAnchor>
  <xdr:twoCellAnchor editAs="oneCell">
    <xdr:from>
      <xdr:col>4</xdr:col>
      <xdr:colOff>657225</xdr:colOff>
      <xdr:row>51</xdr:row>
      <xdr:rowOff>190500</xdr:rowOff>
    </xdr:from>
    <xdr:to>
      <xdr:col>4</xdr:col>
      <xdr:colOff>912784</xdr:colOff>
      <xdr:row>51</xdr:row>
      <xdr:rowOff>312709</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8098750"/>
          <a:ext cx="255559" cy="122209"/>
        </a:xfrm>
        <a:prstGeom prst="rect">
          <a:avLst/>
        </a:prstGeom>
      </xdr:spPr>
    </xdr:pic>
    <xdr:clientData/>
  </xdr:twoCellAnchor>
  <xdr:twoCellAnchor editAs="oneCell">
    <xdr:from>
      <xdr:col>4</xdr:col>
      <xdr:colOff>612961</xdr:colOff>
      <xdr:row>107</xdr:row>
      <xdr:rowOff>57137</xdr:rowOff>
    </xdr:from>
    <xdr:to>
      <xdr:col>4</xdr:col>
      <xdr:colOff>868520</xdr:colOff>
      <xdr:row>107</xdr:row>
      <xdr:rowOff>179346</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4965012"/>
          <a:ext cx="255559" cy="122209"/>
        </a:xfrm>
        <a:prstGeom prst="rect">
          <a:avLst/>
        </a:prstGeom>
      </xdr:spPr>
    </xdr:pic>
    <xdr:clientData/>
  </xdr:twoCellAnchor>
  <xdr:twoCellAnchor editAs="oneCell">
    <xdr:from>
      <xdr:col>4</xdr:col>
      <xdr:colOff>601755</xdr:colOff>
      <xdr:row>108</xdr:row>
      <xdr:rowOff>28575</xdr:rowOff>
    </xdr:from>
    <xdr:to>
      <xdr:col>4</xdr:col>
      <xdr:colOff>857314</xdr:colOff>
      <xdr:row>108</xdr:row>
      <xdr:rowOff>178226</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5908000"/>
          <a:ext cx="255559" cy="149651"/>
        </a:xfrm>
        <a:prstGeom prst="rect">
          <a:avLst/>
        </a:prstGeom>
      </xdr:spPr>
    </xdr:pic>
    <xdr:clientData/>
  </xdr:twoCellAnchor>
  <xdr:twoCellAnchor editAs="oneCell">
    <xdr:from>
      <xdr:col>4</xdr:col>
      <xdr:colOff>612961</xdr:colOff>
      <xdr:row>109</xdr:row>
      <xdr:rowOff>348493</xdr:rowOff>
    </xdr:from>
    <xdr:to>
      <xdr:col>4</xdr:col>
      <xdr:colOff>868520</xdr:colOff>
      <xdr:row>109</xdr:row>
      <xdr:rowOff>356402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7199468"/>
          <a:ext cx="255559" cy="7909"/>
        </a:xfrm>
        <a:prstGeom prst="rect">
          <a:avLst/>
        </a:prstGeom>
      </xdr:spPr>
    </xdr:pic>
    <xdr:clientData/>
  </xdr:twoCellAnchor>
  <xdr:twoCellAnchor editAs="oneCell">
    <xdr:from>
      <xdr:col>4</xdr:col>
      <xdr:colOff>612961</xdr:colOff>
      <xdr:row>110</xdr:row>
      <xdr:rowOff>348493</xdr:rowOff>
    </xdr:from>
    <xdr:to>
      <xdr:col>4</xdr:col>
      <xdr:colOff>868520</xdr:colOff>
      <xdr:row>110</xdr:row>
      <xdr:rowOff>356402</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8009093"/>
          <a:ext cx="255559" cy="7909"/>
        </a:xfrm>
        <a:prstGeom prst="rect">
          <a:avLst/>
        </a:prstGeom>
      </xdr:spPr>
    </xdr:pic>
    <xdr:clientData/>
  </xdr:twoCellAnchor>
  <xdr:twoCellAnchor editAs="oneCell">
    <xdr:from>
      <xdr:col>4</xdr:col>
      <xdr:colOff>647700</xdr:colOff>
      <xdr:row>109</xdr:row>
      <xdr:rowOff>38100</xdr:rowOff>
    </xdr:from>
    <xdr:to>
      <xdr:col>4</xdr:col>
      <xdr:colOff>903259</xdr:colOff>
      <xdr:row>109</xdr:row>
      <xdr:rowOff>160309</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6889075"/>
          <a:ext cx="255559" cy="122209"/>
        </a:xfrm>
        <a:prstGeom prst="rect">
          <a:avLst/>
        </a:prstGeom>
      </xdr:spPr>
    </xdr:pic>
    <xdr:clientData/>
  </xdr:twoCellAnchor>
  <xdr:twoCellAnchor editAs="oneCell">
    <xdr:from>
      <xdr:col>4</xdr:col>
      <xdr:colOff>657225</xdr:colOff>
      <xdr:row>110</xdr:row>
      <xdr:rowOff>190500</xdr:rowOff>
    </xdr:from>
    <xdr:to>
      <xdr:col>4</xdr:col>
      <xdr:colOff>912784</xdr:colOff>
      <xdr:row>110</xdr:row>
      <xdr:rowOff>312709</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7851100"/>
          <a:ext cx="255559" cy="1222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627464</xdr:colOff>
      <xdr:row>9</xdr:row>
      <xdr:rowOff>99731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oneCellAnchor>
    <xdr:from>
      <xdr:col>4</xdr:col>
      <xdr:colOff>625848</xdr:colOff>
      <xdr:row>87</xdr:row>
      <xdr:rowOff>310956</xdr:rowOff>
    </xdr:from>
    <xdr:ext cx="1616" cy="527244"/>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17248" y="2273106"/>
          <a:ext cx="1616" cy="527244"/>
        </a:xfrm>
        <a:prstGeom prst="rect">
          <a:avLst/>
        </a:prstGeom>
      </xdr:spPr>
    </xdr:pic>
    <xdr:clientData/>
  </xdr:oneCellAnchor>
  <xdr:twoCellAnchor editAs="oneCell">
    <xdr:from>
      <xdr:col>4</xdr:col>
      <xdr:colOff>625848</xdr:colOff>
      <xdr:row>87</xdr:row>
      <xdr:rowOff>310956</xdr:rowOff>
    </xdr:from>
    <xdr:to>
      <xdr:col>4</xdr:col>
      <xdr:colOff>627464</xdr:colOff>
      <xdr:row>88</xdr:row>
      <xdr:rowOff>190499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twoCellAnchor editAs="oneCell">
    <xdr:from>
      <xdr:col>4</xdr:col>
      <xdr:colOff>625848</xdr:colOff>
      <xdr:row>87</xdr:row>
      <xdr:rowOff>310956</xdr:rowOff>
    </xdr:from>
    <xdr:to>
      <xdr:col>4</xdr:col>
      <xdr:colOff>627464</xdr:colOff>
      <xdr:row>88</xdr:row>
      <xdr:rowOff>190499</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881407</xdr:colOff>
      <xdr:row>9</xdr:row>
      <xdr:rowOff>190500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twoCellAnchor editAs="oneCell">
    <xdr:from>
      <xdr:col>4</xdr:col>
      <xdr:colOff>657225</xdr:colOff>
      <xdr:row>10</xdr:row>
      <xdr:rowOff>9525</xdr:rowOff>
    </xdr:from>
    <xdr:to>
      <xdr:col>4</xdr:col>
      <xdr:colOff>912784</xdr:colOff>
      <xdr:row>10</xdr:row>
      <xdr:rowOff>203394</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twoCellAnchor>
  <xdr:twoCellAnchor editAs="oneCell">
    <xdr:from>
      <xdr:col>4</xdr:col>
      <xdr:colOff>647700</xdr:colOff>
      <xdr:row>11</xdr:row>
      <xdr:rowOff>57150</xdr:rowOff>
    </xdr:from>
    <xdr:to>
      <xdr:col>4</xdr:col>
      <xdr:colOff>903259</xdr:colOff>
      <xdr:row>11</xdr:row>
      <xdr:rowOff>251019</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twoCellAnchor>
  <xdr:twoCellAnchor editAs="oneCell">
    <xdr:from>
      <xdr:col>4</xdr:col>
      <xdr:colOff>666750</xdr:colOff>
      <xdr:row>15</xdr:row>
      <xdr:rowOff>152400</xdr:rowOff>
    </xdr:from>
    <xdr:to>
      <xdr:col>4</xdr:col>
      <xdr:colOff>922309</xdr:colOff>
      <xdr:row>15</xdr:row>
      <xdr:rowOff>346269</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twoCellAnchor>
  <xdr:twoCellAnchor editAs="oneCell">
    <xdr:from>
      <xdr:col>4</xdr:col>
      <xdr:colOff>657225</xdr:colOff>
      <xdr:row>12</xdr:row>
      <xdr:rowOff>200025</xdr:rowOff>
    </xdr:from>
    <xdr:to>
      <xdr:col>4</xdr:col>
      <xdr:colOff>912784</xdr:colOff>
      <xdr:row>12</xdr:row>
      <xdr:rowOff>393894</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twoCellAnchor>
  <xdr:twoCellAnchor editAs="oneCell">
    <xdr:from>
      <xdr:col>4</xdr:col>
      <xdr:colOff>647700</xdr:colOff>
      <xdr:row>13</xdr:row>
      <xdr:rowOff>28575</xdr:rowOff>
    </xdr:from>
    <xdr:to>
      <xdr:col>4</xdr:col>
      <xdr:colOff>903259</xdr:colOff>
      <xdr:row>13</xdr:row>
      <xdr:rowOff>222444</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twoCellAnchor>
  <xdr:twoCellAnchor editAs="oneCell">
    <xdr:from>
      <xdr:col>4</xdr:col>
      <xdr:colOff>647700</xdr:colOff>
      <xdr:row>14</xdr:row>
      <xdr:rowOff>152400</xdr:rowOff>
    </xdr:from>
    <xdr:to>
      <xdr:col>4</xdr:col>
      <xdr:colOff>903259</xdr:colOff>
      <xdr:row>14</xdr:row>
      <xdr:rowOff>346269</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twoCellAnchor>
  <xdr:twoCellAnchor editAs="oneCell">
    <xdr:from>
      <xdr:col>4</xdr:col>
      <xdr:colOff>638175</xdr:colOff>
      <xdr:row>16</xdr:row>
      <xdr:rowOff>0</xdr:rowOff>
    </xdr:from>
    <xdr:to>
      <xdr:col>4</xdr:col>
      <xdr:colOff>893734</xdr:colOff>
      <xdr:row>16</xdr:row>
      <xdr:rowOff>193869</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7316450"/>
          <a:ext cx="255559" cy="193869"/>
        </a:xfrm>
        <a:prstGeom prst="rect">
          <a:avLst/>
        </a:prstGeom>
      </xdr:spPr>
    </xdr:pic>
    <xdr:clientData/>
  </xdr:twoCellAnchor>
  <xdr:twoCellAnchor editAs="oneCell">
    <xdr:from>
      <xdr:col>4</xdr:col>
      <xdr:colOff>638175</xdr:colOff>
      <xdr:row>16</xdr:row>
      <xdr:rowOff>962025</xdr:rowOff>
    </xdr:from>
    <xdr:to>
      <xdr:col>4</xdr:col>
      <xdr:colOff>893734</xdr:colOff>
      <xdr:row>16</xdr:row>
      <xdr:rowOff>1150451</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8278475"/>
          <a:ext cx="255559" cy="193869"/>
        </a:xfrm>
        <a:prstGeom prst="rect">
          <a:avLst/>
        </a:prstGeom>
      </xdr:spPr>
    </xdr:pic>
    <xdr:clientData/>
  </xdr:twoCellAnchor>
  <xdr:twoCellAnchor editAs="oneCell">
    <xdr:from>
      <xdr:col>4</xdr:col>
      <xdr:colOff>638175</xdr:colOff>
      <xdr:row>17</xdr:row>
      <xdr:rowOff>962025</xdr:rowOff>
    </xdr:from>
    <xdr:to>
      <xdr:col>4</xdr:col>
      <xdr:colOff>893734</xdr:colOff>
      <xdr:row>17</xdr:row>
      <xdr:rowOff>1150452</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9250025"/>
          <a:ext cx="255559" cy="193869"/>
        </a:xfrm>
        <a:prstGeom prst="rect">
          <a:avLst/>
        </a:prstGeom>
      </xdr:spPr>
    </xdr:pic>
    <xdr:clientData/>
  </xdr:twoCellAnchor>
  <xdr:twoCellAnchor editAs="oneCell">
    <xdr:from>
      <xdr:col>4</xdr:col>
      <xdr:colOff>657225</xdr:colOff>
      <xdr:row>18</xdr:row>
      <xdr:rowOff>800100</xdr:rowOff>
    </xdr:from>
    <xdr:to>
      <xdr:col>4</xdr:col>
      <xdr:colOff>912784</xdr:colOff>
      <xdr:row>19</xdr:row>
      <xdr:rowOff>647</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twoCellAnchor>
  <xdr:twoCellAnchor editAs="oneCell">
    <xdr:from>
      <xdr:col>4</xdr:col>
      <xdr:colOff>612961</xdr:colOff>
      <xdr:row>34</xdr:row>
      <xdr:rowOff>57137</xdr:rowOff>
    </xdr:from>
    <xdr:to>
      <xdr:col>4</xdr:col>
      <xdr:colOff>868520</xdr:colOff>
      <xdr:row>34</xdr:row>
      <xdr:rowOff>188871</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3611" y="260642087"/>
          <a:ext cx="255559" cy="255559"/>
        </a:xfrm>
        <a:prstGeom prst="rect">
          <a:avLst/>
        </a:prstGeom>
      </xdr:spPr>
    </xdr:pic>
    <xdr:clientData/>
  </xdr:twoCellAnchor>
  <xdr:twoCellAnchor editAs="oneCell">
    <xdr:from>
      <xdr:col>4</xdr:col>
      <xdr:colOff>649380</xdr:colOff>
      <xdr:row>35</xdr:row>
      <xdr:rowOff>38100</xdr:rowOff>
    </xdr:from>
    <xdr:to>
      <xdr:col>4</xdr:col>
      <xdr:colOff>904939</xdr:colOff>
      <xdr:row>35</xdr:row>
      <xdr:rowOff>187751</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twoCellAnchor>
  <xdr:twoCellAnchor editAs="oneCell">
    <xdr:from>
      <xdr:col>4</xdr:col>
      <xdr:colOff>651061</xdr:colOff>
      <xdr:row>35</xdr:row>
      <xdr:rowOff>962025</xdr:rowOff>
    </xdr:from>
    <xdr:to>
      <xdr:col>4</xdr:col>
      <xdr:colOff>906620</xdr:colOff>
      <xdr:row>35</xdr:row>
      <xdr:rowOff>1151059</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twoCellAnchor>
  <xdr:twoCellAnchor editAs="oneCell">
    <xdr:from>
      <xdr:col>4</xdr:col>
      <xdr:colOff>641536</xdr:colOff>
      <xdr:row>37</xdr:row>
      <xdr:rowOff>152400</xdr:rowOff>
    </xdr:from>
    <xdr:to>
      <xdr:col>4</xdr:col>
      <xdr:colOff>897095</xdr:colOff>
      <xdr:row>37</xdr:row>
      <xdr:rowOff>346877</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twoCellAnchor>
  <xdr:oneCellAnchor>
    <xdr:from>
      <xdr:col>4</xdr:col>
      <xdr:colOff>625848</xdr:colOff>
      <xdr:row>50</xdr:row>
      <xdr:rowOff>310956</xdr:rowOff>
    </xdr:from>
    <xdr:ext cx="255559" cy="193869"/>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oneCellAnchor>
  <xdr:oneCellAnchor>
    <xdr:from>
      <xdr:col>4</xdr:col>
      <xdr:colOff>657225</xdr:colOff>
      <xdr:row>52</xdr:row>
      <xdr:rowOff>9525</xdr:rowOff>
    </xdr:from>
    <xdr:ext cx="255559" cy="193869"/>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oneCellAnchor>
  <xdr:oneCellAnchor>
    <xdr:from>
      <xdr:col>4</xdr:col>
      <xdr:colOff>647700</xdr:colOff>
      <xdr:row>53</xdr:row>
      <xdr:rowOff>57150</xdr:rowOff>
    </xdr:from>
    <xdr:ext cx="255559" cy="193869"/>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oneCellAnchor>
  <xdr:oneCellAnchor>
    <xdr:from>
      <xdr:col>4</xdr:col>
      <xdr:colOff>666750</xdr:colOff>
      <xdr:row>57</xdr:row>
      <xdr:rowOff>152400</xdr:rowOff>
    </xdr:from>
    <xdr:ext cx="255559" cy="193869"/>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oneCellAnchor>
  <xdr:oneCellAnchor>
    <xdr:from>
      <xdr:col>4</xdr:col>
      <xdr:colOff>657225</xdr:colOff>
      <xdr:row>54</xdr:row>
      <xdr:rowOff>200025</xdr:rowOff>
    </xdr:from>
    <xdr:ext cx="255559" cy="193869"/>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oneCellAnchor>
  <xdr:oneCellAnchor>
    <xdr:from>
      <xdr:col>4</xdr:col>
      <xdr:colOff>647700</xdr:colOff>
      <xdr:row>55</xdr:row>
      <xdr:rowOff>28575</xdr:rowOff>
    </xdr:from>
    <xdr:ext cx="255559" cy="193869"/>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oneCellAnchor>
  <xdr:oneCellAnchor>
    <xdr:from>
      <xdr:col>4</xdr:col>
      <xdr:colOff>647700</xdr:colOff>
      <xdr:row>56</xdr:row>
      <xdr:rowOff>152400</xdr:rowOff>
    </xdr:from>
    <xdr:ext cx="255559" cy="193869"/>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oneCellAnchor>
  <xdr:oneCellAnchor>
    <xdr:from>
      <xdr:col>4</xdr:col>
      <xdr:colOff>638175</xdr:colOff>
      <xdr:row>58</xdr:row>
      <xdr:rowOff>0</xdr:rowOff>
    </xdr:from>
    <xdr:ext cx="255559" cy="193869"/>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3773150"/>
          <a:ext cx="255559" cy="193869"/>
        </a:xfrm>
        <a:prstGeom prst="rect">
          <a:avLst/>
        </a:prstGeom>
      </xdr:spPr>
    </xdr:pic>
    <xdr:clientData/>
  </xdr:oneCellAnchor>
  <xdr:oneCellAnchor>
    <xdr:from>
      <xdr:col>4</xdr:col>
      <xdr:colOff>638175</xdr:colOff>
      <xdr:row>58</xdr:row>
      <xdr:rowOff>962025</xdr:rowOff>
    </xdr:from>
    <xdr:ext cx="255559" cy="193869"/>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4735175"/>
          <a:ext cx="255559" cy="193869"/>
        </a:xfrm>
        <a:prstGeom prst="rect">
          <a:avLst/>
        </a:prstGeom>
      </xdr:spPr>
    </xdr:pic>
    <xdr:clientData/>
  </xdr:oneCellAnchor>
  <xdr:oneCellAnchor>
    <xdr:from>
      <xdr:col>4</xdr:col>
      <xdr:colOff>638175</xdr:colOff>
      <xdr:row>59</xdr:row>
      <xdr:rowOff>962025</xdr:rowOff>
    </xdr:from>
    <xdr:ext cx="255559" cy="193869"/>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5706725"/>
          <a:ext cx="255559" cy="193869"/>
        </a:xfrm>
        <a:prstGeom prst="rect">
          <a:avLst/>
        </a:prstGeom>
      </xdr:spPr>
    </xdr:pic>
    <xdr:clientData/>
  </xdr:oneCellAnchor>
  <xdr:oneCellAnchor>
    <xdr:from>
      <xdr:col>4</xdr:col>
      <xdr:colOff>657225</xdr:colOff>
      <xdr:row>60</xdr:row>
      <xdr:rowOff>800100</xdr:rowOff>
    </xdr:from>
    <xdr:ext cx="255559" cy="193869"/>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oneCellAnchor>
  <xdr:oneCellAnchor>
    <xdr:from>
      <xdr:col>4</xdr:col>
      <xdr:colOff>612961</xdr:colOff>
      <xdr:row>76</xdr:row>
      <xdr:rowOff>57137</xdr:rowOff>
    </xdr:from>
    <xdr:ext cx="255559" cy="131734"/>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0586" y="33185087"/>
          <a:ext cx="255559" cy="131734"/>
        </a:xfrm>
        <a:prstGeom prst="rect">
          <a:avLst/>
        </a:prstGeom>
      </xdr:spPr>
    </xdr:pic>
    <xdr:clientData/>
  </xdr:oneCellAnchor>
  <xdr:oneCellAnchor>
    <xdr:from>
      <xdr:col>4</xdr:col>
      <xdr:colOff>649380</xdr:colOff>
      <xdr:row>77</xdr:row>
      <xdr:rowOff>38100</xdr:rowOff>
    </xdr:from>
    <xdr:ext cx="255559" cy="149651"/>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oneCellAnchor>
  <xdr:oneCellAnchor>
    <xdr:from>
      <xdr:col>4</xdr:col>
      <xdr:colOff>651061</xdr:colOff>
      <xdr:row>77</xdr:row>
      <xdr:rowOff>962025</xdr:rowOff>
    </xdr:from>
    <xdr:ext cx="255559" cy="194477"/>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oneCellAnchor>
  <xdr:oneCellAnchor>
    <xdr:from>
      <xdr:col>4</xdr:col>
      <xdr:colOff>641536</xdr:colOff>
      <xdr:row>79</xdr:row>
      <xdr:rowOff>152400</xdr:rowOff>
    </xdr:from>
    <xdr:ext cx="255559" cy="194477"/>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2442883</xdr:colOff>
      <xdr:row>40</xdr:row>
      <xdr:rowOff>56573</xdr:rowOff>
    </xdr:from>
    <xdr:to>
      <xdr:col>4</xdr:col>
      <xdr:colOff>2444564</xdr:colOff>
      <xdr:row>40</xdr:row>
      <xdr:rowOff>188242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09451198"/>
          <a:ext cx="179294" cy="179294"/>
        </a:xfrm>
        <a:prstGeom prst="rect">
          <a:avLst/>
        </a:prstGeom>
      </xdr:spPr>
    </xdr:pic>
    <xdr:clientData/>
  </xdr:twoCellAnchor>
  <xdr:twoCellAnchor editAs="oneCell">
    <xdr:from>
      <xdr:col>4</xdr:col>
      <xdr:colOff>2438400</xdr:colOff>
      <xdr:row>41</xdr:row>
      <xdr:rowOff>52091</xdr:rowOff>
    </xdr:from>
    <xdr:to>
      <xdr:col>4</xdr:col>
      <xdr:colOff>2440081</xdr:colOff>
      <xdr:row>41</xdr:row>
      <xdr:rowOff>193285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0" y="110884991"/>
          <a:ext cx="179294" cy="179294"/>
        </a:xfrm>
        <a:prstGeom prst="rect">
          <a:avLst/>
        </a:prstGeom>
      </xdr:spPr>
    </xdr:pic>
    <xdr:clientData/>
  </xdr:twoCellAnchor>
  <xdr:twoCellAnchor editAs="oneCell">
    <xdr:from>
      <xdr:col>4</xdr:col>
      <xdr:colOff>2442882</xdr:colOff>
      <xdr:row>42</xdr:row>
      <xdr:rowOff>56030</xdr:rowOff>
    </xdr:from>
    <xdr:to>
      <xdr:col>4</xdr:col>
      <xdr:colOff>2444563</xdr:colOff>
      <xdr:row>42</xdr:row>
      <xdr:rowOff>187699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12327205"/>
          <a:ext cx="179294" cy="179294"/>
        </a:xfrm>
        <a:prstGeom prst="rect">
          <a:avLst/>
        </a:prstGeom>
      </xdr:spPr>
    </xdr:pic>
    <xdr:clientData/>
  </xdr:twoCellAnchor>
  <xdr:twoCellAnchor editAs="oneCell">
    <xdr:from>
      <xdr:col>4</xdr:col>
      <xdr:colOff>2442883</xdr:colOff>
      <xdr:row>43</xdr:row>
      <xdr:rowOff>67235</xdr:rowOff>
    </xdr:from>
    <xdr:to>
      <xdr:col>4</xdr:col>
      <xdr:colOff>2444564</xdr:colOff>
      <xdr:row>43</xdr:row>
      <xdr:rowOff>189379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13776685"/>
          <a:ext cx="179294" cy="179294"/>
        </a:xfrm>
        <a:prstGeom prst="rect">
          <a:avLst/>
        </a:prstGeom>
      </xdr:spPr>
    </xdr:pic>
    <xdr:clientData/>
  </xdr:twoCellAnchor>
  <xdr:twoCellAnchor editAs="oneCell">
    <xdr:from>
      <xdr:col>4</xdr:col>
      <xdr:colOff>2431676</xdr:colOff>
      <xdr:row>44</xdr:row>
      <xdr:rowOff>212912</xdr:rowOff>
    </xdr:from>
    <xdr:to>
      <xdr:col>4</xdr:col>
      <xdr:colOff>2433357</xdr:colOff>
      <xdr:row>44</xdr:row>
      <xdr:rowOff>1304925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5360637"/>
          <a:ext cx="179294" cy="179294"/>
        </a:xfrm>
        <a:prstGeom prst="rect">
          <a:avLst/>
        </a:prstGeom>
      </xdr:spPr>
    </xdr:pic>
    <xdr:clientData/>
  </xdr:twoCellAnchor>
  <xdr:twoCellAnchor editAs="oneCell">
    <xdr:from>
      <xdr:col>4</xdr:col>
      <xdr:colOff>2431676</xdr:colOff>
      <xdr:row>45</xdr:row>
      <xdr:rowOff>212912</xdr:rowOff>
    </xdr:from>
    <xdr:to>
      <xdr:col>4</xdr:col>
      <xdr:colOff>2433357</xdr:colOff>
      <xdr:row>45</xdr:row>
      <xdr:rowOff>1304925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6798912"/>
          <a:ext cx="179294" cy="179294"/>
        </a:xfrm>
        <a:prstGeom prst="rect">
          <a:avLst/>
        </a:prstGeom>
      </xdr:spPr>
    </xdr:pic>
    <xdr:clientData/>
  </xdr:twoCellAnchor>
  <xdr:twoCellAnchor editAs="oneCell">
    <xdr:from>
      <xdr:col>4</xdr:col>
      <xdr:colOff>2431676</xdr:colOff>
      <xdr:row>46</xdr:row>
      <xdr:rowOff>212911</xdr:rowOff>
    </xdr:from>
    <xdr:to>
      <xdr:col>4</xdr:col>
      <xdr:colOff>2433357</xdr:colOff>
      <xdr:row>46</xdr:row>
      <xdr:rowOff>1304925</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8237186"/>
          <a:ext cx="179294" cy="179294"/>
        </a:xfrm>
        <a:prstGeom prst="rect">
          <a:avLst/>
        </a:prstGeom>
      </xdr:spPr>
    </xdr:pic>
    <xdr:clientData/>
  </xdr:twoCellAnchor>
  <xdr:twoCellAnchor editAs="oneCell">
    <xdr:from>
      <xdr:col>4</xdr:col>
      <xdr:colOff>2454089</xdr:colOff>
      <xdr:row>47</xdr:row>
      <xdr:rowOff>369795</xdr:rowOff>
    </xdr:from>
    <xdr:to>
      <xdr:col>4</xdr:col>
      <xdr:colOff>2461933</xdr:colOff>
      <xdr:row>47</xdr:row>
      <xdr:rowOff>974912</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64739" y="119832345"/>
          <a:ext cx="179294" cy="179294"/>
        </a:xfrm>
        <a:prstGeom prst="rect">
          <a:avLst/>
        </a:prstGeom>
      </xdr:spPr>
    </xdr:pic>
    <xdr:clientData/>
  </xdr:twoCellAnchor>
  <xdr:twoCellAnchor editAs="oneCell">
    <xdr:from>
      <xdr:col>4</xdr:col>
      <xdr:colOff>2442882</xdr:colOff>
      <xdr:row>48</xdr:row>
      <xdr:rowOff>381000</xdr:rowOff>
    </xdr:from>
    <xdr:to>
      <xdr:col>4</xdr:col>
      <xdr:colOff>2444563</xdr:colOff>
      <xdr:row>48</xdr:row>
      <xdr:rowOff>651623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1281825"/>
          <a:ext cx="179294" cy="179294"/>
        </a:xfrm>
        <a:prstGeom prst="rect">
          <a:avLst/>
        </a:prstGeom>
      </xdr:spPr>
    </xdr:pic>
    <xdr:clientData/>
  </xdr:twoCellAnchor>
  <xdr:twoCellAnchor editAs="oneCell">
    <xdr:from>
      <xdr:col>4</xdr:col>
      <xdr:colOff>2442882</xdr:colOff>
      <xdr:row>49</xdr:row>
      <xdr:rowOff>381000</xdr:rowOff>
    </xdr:from>
    <xdr:to>
      <xdr:col>4</xdr:col>
      <xdr:colOff>2444563</xdr:colOff>
      <xdr:row>49</xdr:row>
      <xdr:rowOff>808504</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2720100"/>
          <a:ext cx="179294" cy="179294"/>
        </a:xfrm>
        <a:prstGeom prst="rect">
          <a:avLst/>
        </a:prstGeom>
      </xdr:spPr>
    </xdr:pic>
    <xdr:clientData/>
  </xdr:twoCellAnchor>
  <xdr:twoCellAnchor editAs="oneCell">
    <xdr:from>
      <xdr:col>4</xdr:col>
      <xdr:colOff>2431676</xdr:colOff>
      <xdr:row>50</xdr:row>
      <xdr:rowOff>381000</xdr:rowOff>
    </xdr:from>
    <xdr:to>
      <xdr:col>4</xdr:col>
      <xdr:colOff>2433357</xdr:colOff>
      <xdr:row>50</xdr:row>
      <xdr:rowOff>651622</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24158375"/>
          <a:ext cx="179294" cy="179294"/>
        </a:xfrm>
        <a:prstGeom prst="rect">
          <a:avLst/>
        </a:prstGeom>
      </xdr:spPr>
    </xdr:pic>
    <xdr:clientData/>
  </xdr:twoCellAnchor>
  <xdr:oneCellAnchor>
    <xdr:from>
      <xdr:col>4</xdr:col>
      <xdr:colOff>2442883</xdr:colOff>
      <xdr:row>99</xdr:row>
      <xdr:rowOff>56573</xdr:rowOff>
    </xdr:from>
    <xdr:ext cx="1681" cy="131669"/>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3194048"/>
          <a:ext cx="1681" cy="131669"/>
        </a:xfrm>
        <a:prstGeom prst="rect">
          <a:avLst/>
        </a:prstGeom>
      </xdr:spPr>
    </xdr:pic>
    <xdr:clientData/>
  </xdr:oneCellAnchor>
  <xdr:oneCellAnchor>
    <xdr:from>
      <xdr:col>4</xdr:col>
      <xdr:colOff>2438400</xdr:colOff>
      <xdr:row>100</xdr:row>
      <xdr:rowOff>52091</xdr:rowOff>
    </xdr:from>
    <xdr:ext cx="1681" cy="141194"/>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6525" y="34808816"/>
          <a:ext cx="1681" cy="141194"/>
        </a:xfrm>
        <a:prstGeom prst="rect">
          <a:avLst/>
        </a:prstGeom>
      </xdr:spPr>
    </xdr:pic>
    <xdr:clientData/>
  </xdr:oneCellAnchor>
  <xdr:oneCellAnchor>
    <xdr:from>
      <xdr:col>4</xdr:col>
      <xdr:colOff>2442882</xdr:colOff>
      <xdr:row>101</xdr:row>
      <xdr:rowOff>56030</xdr:rowOff>
    </xdr:from>
    <xdr:ext cx="1681" cy="131669"/>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36432005"/>
          <a:ext cx="1681" cy="131669"/>
        </a:xfrm>
        <a:prstGeom prst="rect">
          <a:avLst/>
        </a:prstGeom>
      </xdr:spPr>
    </xdr:pic>
    <xdr:clientData/>
  </xdr:oneCellAnchor>
  <xdr:oneCellAnchor>
    <xdr:from>
      <xdr:col>4</xdr:col>
      <xdr:colOff>2442883</xdr:colOff>
      <xdr:row>102</xdr:row>
      <xdr:rowOff>67235</xdr:rowOff>
    </xdr:from>
    <xdr:ext cx="1681" cy="122144"/>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8062460"/>
          <a:ext cx="1681" cy="122144"/>
        </a:xfrm>
        <a:prstGeom prst="rect">
          <a:avLst/>
        </a:prstGeom>
      </xdr:spPr>
    </xdr:pic>
    <xdr:clientData/>
  </xdr:oneCellAnchor>
  <xdr:oneCellAnchor>
    <xdr:from>
      <xdr:col>4</xdr:col>
      <xdr:colOff>2431676</xdr:colOff>
      <xdr:row>103</xdr:row>
      <xdr:rowOff>212912</xdr:rowOff>
    </xdr:from>
    <xdr:ext cx="1681" cy="1249456"/>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39827387"/>
          <a:ext cx="1681" cy="1249456"/>
        </a:xfrm>
        <a:prstGeom prst="rect">
          <a:avLst/>
        </a:prstGeom>
      </xdr:spPr>
    </xdr:pic>
    <xdr:clientData/>
  </xdr:oneCellAnchor>
  <xdr:oneCellAnchor>
    <xdr:from>
      <xdr:col>4</xdr:col>
      <xdr:colOff>2431676</xdr:colOff>
      <xdr:row>104</xdr:row>
      <xdr:rowOff>212912</xdr:rowOff>
    </xdr:from>
    <xdr:ext cx="1681" cy="1249456"/>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1284712"/>
          <a:ext cx="1681" cy="1249456"/>
        </a:xfrm>
        <a:prstGeom prst="rect">
          <a:avLst/>
        </a:prstGeom>
      </xdr:spPr>
    </xdr:pic>
    <xdr:clientData/>
  </xdr:oneCellAnchor>
  <xdr:oneCellAnchor>
    <xdr:from>
      <xdr:col>4</xdr:col>
      <xdr:colOff>2431676</xdr:colOff>
      <xdr:row>105</xdr:row>
      <xdr:rowOff>212911</xdr:rowOff>
    </xdr:from>
    <xdr:ext cx="1681" cy="1249456"/>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2742036"/>
          <a:ext cx="1681" cy="1249456"/>
        </a:xfrm>
        <a:prstGeom prst="rect">
          <a:avLst/>
        </a:prstGeom>
      </xdr:spPr>
    </xdr:pic>
    <xdr:clientData/>
  </xdr:oneCellAnchor>
  <xdr:oneCellAnchor>
    <xdr:from>
      <xdr:col>4</xdr:col>
      <xdr:colOff>2454089</xdr:colOff>
      <xdr:row>106</xdr:row>
      <xdr:rowOff>369795</xdr:rowOff>
    </xdr:from>
    <xdr:ext cx="7844" cy="763681"/>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2214" y="44356245"/>
          <a:ext cx="7844" cy="763681"/>
        </a:xfrm>
        <a:prstGeom prst="rect">
          <a:avLst/>
        </a:prstGeom>
      </xdr:spPr>
    </xdr:pic>
    <xdr:clientData/>
  </xdr:oneCellAnchor>
  <xdr:oneCellAnchor>
    <xdr:from>
      <xdr:col>4</xdr:col>
      <xdr:colOff>2442882</xdr:colOff>
      <xdr:row>107</xdr:row>
      <xdr:rowOff>381000</xdr:rowOff>
    </xdr:from>
    <xdr:ext cx="1681" cy="430306"/>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5500925"/>
          <a:ext cx="1681" cy="430306"/>
        </a:xfrm>
        <a:prstGeom prst="rect">
          <a:avLst/>
        </a:prstGeom>
      </xdr:spPr>
    </xdr:pic>
    <xdr:clientData/>
  </xdr:oneCellAnchor>
  <xdr:oneCellAnchor>
    <xdr:from>
      <xdr:col>4</xdr:col>
      <xdr:colOff>2442882</xdr:colOff>
      <xdr:row>108</xdr:row>
      <xdr:rowOff>381000</xdr:rowOff>
    </xdr:from>
    <xdr:ext cx="1681" cy="430306"/>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6310550"/>
          <a:ext cx="1681" cy="430306"/>
        </a:xfrm>
        <a:prstGeom prst="rect">
          <a:avLst/>
        </a:prstGeom>
      </xdr:spPr>
    </xdr:pic>
    <xdr:clientData/>
  </xdr:oneCellAnchor>
  <xdr:oneCellAnchor>
    <xdr:from>
      <xdr:col>4</xdr:col>
      <xdr:colOff>2431676</xdr:colOff>
      <xdr:row>109</xdr:row>
      <xdr:rowOff>381000</xdr:rowOff>
    </xdr:from>
    <xdr:ext cx="1681" cy="430306"/>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7120175"/>
          <a:ext cx="1681" cy="4303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22" zoomScale="115" zoomScaleNormal="115" workbookViewId="0">
      <selection activeCell="B32" sqref="B32"/>
    </sheetView>
  </sheetViews>
  <sheetFormatPr defaultRowHeight="15.75"/>
  <cols>
    <col min="1" max="1" width="14" style="97" customWidth="1"/>
    <col min="2" max="2" width="33.125" style="97" customWidth="1"/>
    <col min="3" max="3" width="43.125" style="97" customWidth="1"/>
    <col min="4" max="4" width="10.375" style="97" customWidth="1"/>
    <col min="5" max="5" width="10.875" style="97" customWidth="1"/>
    <col min="6" max="6" width="10.625" style="97" customWidth="1"/>
    <col min="7" max="7" width="12.125" style="97" customWidth="1"/>
    <col min="8" max="9" width="9" style="97"/>
    <col min="10" max="10" width="13.625" style="97" customWidth="1"/>
    <col min="11" max="11" width="25.375" style="97" customWidth="1"/>
    <col min="12" max="12" width="20.375" style="97" customWidth="1"/>
    <col min="13" max="13" width="13.75" style="97" customWidth="1"/>
    <col min="14" max="15" width="9" style="97"/>
    <col min="16" max="16" width="14" style="97" customWidth="1"/>
    <col min="17" max="16384" width="9" style="97"/>
  </cols>
  <sheetData>
    <row r="1" spans="1:16">
      <c r="A1" s="219" t="s">
        <v>1007</v>
      </c>
      <c r="B1" s="219"/>
      <c r="C1" s="219"/>
      <c r="D1" s="219"/>
      <c r="E1" s="219"/>
      <c r="F1" s="219"/>
      <c r="G1" s="219"/>
      <c r="J1" s="219" t="s">
        <v>1007</v>
      </c>
      <c r="K1" s="219"/>
      <c r="L1" s="219"/>
      <c r="M1" s="219"/>
      <c r="N1" s="219"/>
      <c r="O1" s="219"/>
      <c r="P1" s="219"/>
    </row>
    <row r="2" spans="1:16">
      <c r="A2" s="220"/>
      <c r="B2" s="220"/>
      <c r="C2" s="220"/>
      <c r="D2" s="220"/>
      <c r="E2" s="220"/>
      <c r="F2" s="220"/>
      <c r="G2" s="220"/>
      <c r="J2" s="220"/>
      <c r="K2" s="220"/>
      <c r="L2" s="220"/>
      <c r="M2" s="220"/>
      <c r="N2" s="220"/>
      <c r="O2" s="220"/>
      <c r="P2" s="220"/>
    </row>
    <row r="3" spans="1:16">
      <c r="A3" s="148" t="s">
        <v>495</v>
      </c>
      <c r="B3" s="216" t="s">
        <v>819</v>
      </c>
      <c r="C3" s="216"/>
      <c r="D3" s="217" t="s">
        <v>1008</v>
      </c>
      <c r="E3" s="217"/>
      <c r="F3" s="176"/>
      <c r="G3" s="177" t="s">
        <v>19</v>
      </c>
      <c r="J3" s="148" t="s">
        <v>495</v>
      </c>
      <c r="K3" s="216" t="s">
        <v>819</v>
      </c>
      <c r="L3" s="216"/>
      <c r="M3" s="217" t="s">
        <v>1008</v>
      </c>
      <c r="N3" s="217"/>
      <c r="O3" s="176"/>
      <c r="P3" s="177" t="s">
        <v>19</v>
      </c>
    </row>
    <row r="4" spans="1:16">
      <c r="A4" s="148" t="s">
        <v>496</v>
      </c>
      <c r="B4" s="216" t="s">
        <v>1028</v>
      </c>
      <c r="C4" s="216"/>
      <c r="D4" s="217" t="s">
        <v>1009</v>
      </c>
      <c r="E4" s="217"/>
      <c r="F4" s="176"/>
      <c r="G4" s="177" t="s">
        <v>1026</v>
      </c>
      <c r="J4" s="148" t="s">
        <v>496</v>
      </c>
      <c r="K4" s="216" t="s">
        <v>1028</v>
      </c>
      <c r="L4" s="216"/>
      <c r="M4" s="217" t="s">
        <v>1009</v>
      </c>
      <c r="N4" s="217"/>
      <c r="O4" s="176"/>
      <c r="P4" s="177" t="s">
        <v>1026</v>
      </c>
    </row>
    <row r="5" spans="1:16">
      <c r="A5" s="149" t="s">
        <v>1010</v>
      </c>
      <c r="B5" s="216" t="s">
        <v>1029</v>
      </c>
      <c r="C5" s="216"/>
      <c r="D5" s="217" t="s">
        <v>1011</v>
      </c>
      <c r="E5" s="217"/>
      <c r="F5" s="176"/>
      <c r="G5" s="178">
        <v>43305</v>
      </c>
      <c r="J5" s="149" t="s">
        <v>1010</v>
      </c>
      <c r="K5" s="216" t="s">
        <v>1029</v>
      </c>
      <c r="L5" s="216"/>
      <c r="M5" s="217" t="s">
        <v>1011</v>
      </c>
      <c r="N5" s="217"/>
      <c r="O5" s="176"/>
      <c r="P5" s="178">
        <v>43333</v>
      </c>
    </row>
    <row r="6" spans="1:16">
      <c r="A6" s="149" t="s">
        <v>1012</v>
      </c>
      <c r="B6" s="218" t="s">
        <v>1027</v>
      </c>
      <c r="C6" s="218"/>
      <c r="D6" s="218"/>
      <c r="E6" s="218"/>
      <c r="F6" s="218"/>
      <c r="G6" s="218"/>
      <c r="J6" s="149" t="s">
        <v>1012</v>
      </c>
      <c r="K6" s="218" t="s">
        <v>1032</v>
      </c>
      <c r="L6" s="218"/>
      <c r="M6" s="218"/>
      <c r="N6" s="218"/>
      <c r="O6" s="218"/>
      <c r="P6" s="218"/>
    </row>
    <row r="7" spans="1:16">
      <c r="A7" s="150"/>
      <c r="B7" s="151"/>
      <c r="C7" s="146"/>
      <c r="D7" s="146"/>
      <c r="E7" s="146"/>
      <c r="F7" s="146"/>
      <c r="G7" s="147"/>
      <c r="J7" s="150"/>
      <c r="K7" s="151"/>
      <c r="L7" s="146"/>
      <c r="M7" s="146"/>
      <c r="N7" s="146"/>
      <c r="O7" s="146"/>
      <c r="P7" s="147"/>
    </row>
    <row r="8" spans="1:16" ht="31.5">
      <c r="A8" s="153" t="s">
        <v>499</v>
      </c>
      <c r="B8" s="154" t="s">
        <v>1013</v>
      </c>
      <c r="C8" s="155" t="s">
        <v>506</v>
      </c>
      <c r="D8" s="154" t="s">
        <v>507</v>
      </c>
      <c r="E8" s="154" t="s">
        <v>16</v>
      </c>
      <c r="F8" s="156" t="s">
        <v>17</v>
      </c>
      <c r="G8" s="157" t="s">
        <v>1014</v>
      </c>
      <c r="J8" s="153" t="s">
        <v>499</v>
      </c>
      <c r="K8" s="154" t="s">
        <v>1013</v>
      </c>
      <c r="L8" s="155" t="s">
        <v>506</v>
      </c>
      <c r="M8" s="154" t="s">
        <v>507</v>
      </c>
      <c r="N8" s="154" t="s">
        <v>16</v>
      </c>
      <c r="O8" s="156" t="s">
        <v>17</v>
      </c>
      <c r="P8" s="157" t="s">
        <v>1014</v>
      </c>
    </row>
    <row r="9" spans="1:16">
      <c r="A9" s="158">
        <v>1</v>
      </c>
      <c r="B9" s="159" t="s">
        <v>504</v>
      </c>
      <c r="C9" s="160">
        <v>40</v>
      </c>
      <c r="D9" s="160">
        <v>7</v>
      </c>
      <c r="E9" s="160">
        <v>0</v>
      </c>
      <c r="F9" s="161">
        <v>0</v>
      </c>
      <c r="G9" s="162">
        <f t="shared" ref="G9:G15" si="0">SUM(C9:F9)</f>
        <v>47</v>
      </c>
      <c r="J9" s="158">
        <v>8</v>
      </c>
      <c r="K9" s="163" t="s">
        <v>1024</v>
      </c>
      <c r="L9" s="160">
        <v>19</v>
      </c>
      <c r="M9" s="160">
        <v>1</v>
      </c>
      <c r="N9" s="160">
        <v>0</v>
      </c>
      <c r="O9" s="161">
        <v>0</v>
      </c>
      <c r="P9" s="162">
        <f>SUM(L9:O9)</f>
        <v>20</v>
      </c>
    </row>
    <row r="10" spans="1:16">
      <c r="A10" s="158">
        <v>2</v>
      </c>
      <c r="B10" s="163" t="s">
        <v>533</v>
      </c>
      <c r="C10" s="160">
        <v>27</v>
      </c>
      <c r="D10" s="160">
        <v>10</v>
      </c>
      <c r="E10" s="160">
        <v>0</v>
      </c>
      <c r="F10" s="161">
        <v>0</v>
      </c>
      <c r="G10" s="162">
        <f t="shared" si="0"/>
        <v>37</v>
      </c>
      <c r="J10" s="164">
        <v>9</v>
      </c>
      <c r="K10" s="159" t="s">
        <v>1035</v>
      </c>
      <c r="L10" s="165">
        <v>26</v>
      </c>
      <c r="M10" s="165">
        <v>0</v>
      </c>
      <c r="N10" s="160">
        <v>0</v>
      </c>
      <c r="O10" s="161">
        <v>0</v>
      </c>
      <c r="P10" s="162">
        <f>SUM(L10:O10)</f>
        <v>26</v>
      </c>
    </row>
    <row r="11" spans="1:16">
      <c r="A11" s="158">
        <v>3</v>
      </c>
      <c r="B11" s="163" t="s">
        <v>1019</v>
      </c>
      <c r="C11" s="160">
        <v>26</v>
      </c>
      <c r="D11" s="160">
        <v>11</v>
      </c>
      <c r="E11" s="160">
        <v>0</v>
      </c>
      <c r="F11" s="161">
        <v>0</v>
      </c>
      <c r="G11" s="162">
        <f t="shared" si="0"/>
        <v>37</v>
      </c>
      <c r="J11" s="166"/>
      <c r="K11" s="167" t="s">
        <v>1015</v>
      </c>
      <c r="L11" s="168">
        <f>SUM(L9:L10)</f>
        <v>45</v>
      </c>
      <c r="M11" s="168">
        <f>SUM(M9:M10)</f>
        <v>1</v>
      </c>
      <c r="N11" s="168">
        <f>SUM(N9:N10)</f>
        <v>0</v>
      </c>
      <c r="O11" s="168">
        <f>SUM(O9:O10)</f>
        <v>0</v>
      </c>
      <c r="P11" s="169">
        <f>SUM(P9:P10)</f>
        <v>46</v>
      </c>
    </row>
    <row r="12" spans="1:16">
      <c r="A12" s="158">
        <v>4</v>
      </c>
      <c r="B12" s="163" t="s">
        <v>1020</v>
      </c>
      <c r="C12" s="160">
        <v>33</v>
      </c>
      <c r="D12" s="160">
        <v>9</v>
      </c>
      <c r="E12" s="160">
        <v>0</v>
      </c>
      <c r="F12" s="161">
        <v>0</v>
      </c>
      <c r="G12" s="162">
        <f t="shared" si="0"/>
        <v>42</v>
      </c>
      <c r="J12" s="170"/>
      <c r="K12" s="152"/>
      <c r="L12" s="171"/>
      <c r="M12" s="172"/>
      <c r="N12" s="172"/>
      <c r="O12" s="172"/>
      <c r="P12" s="172"/>
    </row>
    <row r="13" spans="1:16">
      <c r="A13" s="158">
        <v>5</v>
      </c>
      <c r="B13" s="163" t="s">
        <v>1021</v>
      </c>
      <c r="C13" s="160">
        <v>25</v>
      </c>
      <c r="D13" s="160">
        <v>8</v>
      </c>
      <c r="E13" s="160">
        <v>0</v>
      </c>
      <c r="F13" s="161">
        <v>0</v>
      </c>
      <c r="G13" s="162">
        <f t="shared" si="0"/>
        <v>33</v>
      </c>
      <c r="J13" s="152"/>
      <c r="K13" s="173" t="s">
        <v>1016</v>
      </c>
      <c r="L13" s="152"/>
      <c r="M13" s="174">
        <v>100</v>
      </c>
      <c r="N13" s="152" t="s">
        <v>1017</v>
      </c>
      <c r="O13" s="152"/>
      <c r="P13" s="175"/>
    </row>
    <row r="14" spans="1:16">
      <c r="A14" s="158">
        <v>6</v>
      </c>
      <c r="B14" s="163" t="s">
        <v>1022</v>
      </c>
      <c r="C14" s="160">
        <v>52</v>
      </c>
      <c r="D14" s="160">
        <v>5</v>
      </c>
      <c r="E14" s="160">
        <v>0</v>
      </c>
      <c r="F14" s="161">
        <v>0</v>
      </c>
      <c r="G14" s="162">
        <f t="shared" si="0"/>
        <v>57</v>
      </c>
      <c r="J14" s="152"/>
      <c r="K14" s="173" t="s">
        <v>1018</v>
      </c>
      <c r="L14" s="152"/>
      <c r="M14" s="174">
        <f>L11/P11*100</f>
        <v>97.826086956521735</v>
      </c>
      <c r="N14" s="152" t="s">
        <v>1017</v>
      </c>
      <c r="O14" s="152"/>
      <c r="P14" s="175"/>
    </row>
    <row r="15" spans="1:16">
      <c r="A15" s="158">
        <v>7</v>
      </c>
      <c r="B15" s="163" t="s">
        <v>1023</v>
      </c>
      <c r="C15" s="160">
        <v>20</v>
      </c>
      <c r="D15" s="160">
        <v>6</v>
      </c>
      <c r="E15" s="160">
        <v>0</v>
      </c>
      <c r="F15" s="161">
        <v>0</v>
      </c>
      <c r="G15" s="162">
        <f t="shared" si="0"/>
        <v>26</v>
      </c>
    </row>
    <row r="16" spans="1:16">
      <c r="A16" s="166"/>
      <c r="B16" s="167" t="s">
        <v>1015</v>
      </c>
      <c r="C16" s="168">
        <f>SUM(C9:C15)</f>
        <v>223</v>
      </c>
      <c r="D16" s="168">
        <f>SUM(D9:D15)</f>
        <v>56</v>
      </c>
      <c r="E16" s="168">
        <f>SUM(E9:E15)</f>
        <v>0</v>
      </c>
      <c r="F16" s="168">
        <f>SUM(F9:F15)</f>
        <v>0</v>
      </c>
      <c r="G16" s="169">
        <f>SUM(G9:G15)</f>
        <v>279</v>
      </c>
    </row>
    <row r="17" spans="1:16">
      <c r="A17" s="170"/>
      <c r="B17" s="152"/>
      <c r="C17" s="171"/>
      <c r="D17" s="172"/>
      <c r="E17" s="172"/>
      <c r="F17" s="172"/>
      <c r="G17" s="172"/>
    </row>
    <row r="18" spans="1:16">
      <c r="A18" s="152"/>
      <c r="B18" s="173" t="s">
        <v>1016</v>
      </c>
      <c r="C18" s="152"/>
      <c r="D18" s="174">
        <v>100</v>
      </c>
      <c r="E18" s="152" t="s">
        <v>1017</v>
      </c>
      <c r="F18" s="152"/>
      <c r="G18" s="175"/>
    </row>
    <row r="19" spans="1:16">
      <c r="A19" s="152"/>
      <c r="B19" s="173" t="s">
        <v>1018</v>
      </c>
      <c r="C19" s="152"/>
      <c r="D19" s="174">
        <f>C16/G16*100</f>
        <v>79.928315412186379</v>
      </c>
      <c r="E19" s="152" t="s">
        <v>1017</v>
      </c>
      <c r="F19" s="152"/>
      <c r="G19" s="175"/>
    </row>
    <row r="24" spans="1:16">
      <c r="A24" s="219" t="s">
        <v>1007</v>
      </c>
      <c r="B24" s="219"/>
      <c r="C24" s="219"/>
      <c r="D24" s="219"/>
      <c r="E24" s="219"/>
      <c r="F24" s="219"/>
      <c r="G24" s="219"/>
    </row>
    <row r="25" spans="1:16">
      <c r="A25" s="220"/>
      <c r="B25" s="220"/>
      <c r="C25" s="220"/>
      <c r="D25" s="220"/>
      <c r="E25" s="220"/>
      <c r="F25" s="220"/>
      <c r="G25" s="220"/>
    </row>
    <row r="26" spans="1:16">
      <c r="A26" s="179" t="s">
        <v>495</v>
      </c>
      <c r="B26" s="221" t="s">
        <v>819</v>
      </c>
      <c r="C26" s="221"/>
      <c r="D26" s="222" t="s">
        <v>1008</v>
      </c>
      <c r="E26" s="222"/>
      <c r="F26" s="181"/>
      <c r="G26" s="181" t="s">
        <v>19</v>
      </c>
      <c r="J26" s="219" t="s">
        <v>1007</v>
      </c>
      <c r="K26" s="219"/>
      <c r="L26" s="219"/>
      <c r="M26" s="219"/>
      <c r="N26" s="219"/>
      <c r="O26" s="219"/>
      <c r="P26" s="219"/>
    </row>
    <row r="27" spans="1:16">
      <c r="A27" s="179" t="s">
        <v>496</v>
      </c>
      <c r="B27" s="221" t="s">
        <v>1028</v>
      </c>
      <c r="C27" s="221"/>
      <c r="D27" s="222" t="s">
        <v>1009</v>
      </c>
      <c r="E27" s="222"/>
      <c r="F27" s="181"/>
      <c r="G27" s="181" t="s">
        <v>1026</v>
      </c>
      <c r="J27" s="220"/>
      <c r="K27" s="220"/>
      <c r="L27" s="220"/>
      <c r="M27" s="220"/>
      <c r="N27" s="220"/>
      <c r="O27" s="220"/>
      <c r="P27" s="220"/>
    </row>
    <row r="28" spans="1:16">
      <c r="A28" s="179" t="s">
        <v>1010</v>
      </c>
      <c r="B28" s="221" t="s">
        <v>1030</v>
      </c>
      <c r="C28" s="221"/>
      <c r="D28" s="222" t="s">
        <v>1011</v>
      </c>
      <c r="E28" s="222"/>
      <c r="F28" s="181"/>
      <c r="G28" s="182">
        <v>43315</v>
      </c>
      <c r="J28" s="148" t="s">
        <v>495</v>
      </c>
      <c r="K28" s="216" t="s">
        <v>819</v>
      </c>
      <c r="L28" s="216"/>
      <c r="M28" s="217" t="s">
        <v>1008</v>
      </c>
      <c r="N28" s="217"/>
      <c r="O28" s="176"/>
      <c r="P28" s="177" t="s">
        <v>19</v>
      </c>
    </row>
    <row r="29" spans="1:16">
      <c r="A29" s="179" t="s">
        <v>1012</v>
      </c>
      <c r="B29" s="223" t="s">
        <v>1031</v>
      </c>
      <c r="C29" s="223"/>
      <c r="D29" s="223"/>
      <c r="E29" s="223"/>
      <c r="F29" s="223"/>
      <c r="G29" s="223"/>
      <c r="J29" s="148" t="s">
        <v>496</v>
      </c>
      <c r="K29" s="216" t="s">
        <v>1028</v>
      </c>
      <c r="L29" s="216"/>
      <c r="M29" s="217" t="s">
        <v>1009</v>
      </c>
      <c r="N29" s="217"/>
      <c r="O29" s="176"/>
      <c r="P29" s="177" t="s">
        <v>1026</v>
      </c>
    </row>
    <row r="30" spans="1:16">
      <c r="A30" s="183"/>
      <c r="B30" s="183"/>
      <c r="C30" s="183"/>
      <c r="D30" s="183"/>
      <c r="E30" s="183"/>
      <c r="F30" s="183"/>
      <c r="G30" s="183"/>
      <c r="J30" s="149" t="s">
        <v>1010</v>
      </c>
      <c r="K30" s="216" t="s">
        <v>1029</v>
      </c>
      <c r="L30" s="216"/>
      <c r="M30" s="217" t="s">
        <v>1011</v>
      </c>
      <c r="N30" s="217"/>
      <c r="O30" s="176"/>
      <c r="P30" s="178">
        <v>43335</v>
      </c>
    </row>
    <row r="31" spans="1:16" ht="31.5">
      <c r="A31" s="184" t="s">
        <v>499</v>
      </c>
      <c r="B31" s="185" t="s">
        <v>1013</v>
      </c>
      <c r="C31" s="186" t="s">
        <v>506</v>
      </c>
      <c r="D31" s="185" t="s">
        <v>507</v>
      </c>
      <c r="E31" s="185" t="s">
        <v>16</v>
      </c>
      <c r="F31" s="187" t="s">
        <v>17</v>
      </c>
      <c r="G31" s="188" t="s">
        <v>1014</v>
      </c>
      <c r="J31" s="149" t="s">
        <v>1012</v>
      </c>
      <c r="K31" s="218" t="s">
        <v>1033</v>
      </c>
      <c r="L31" s="218"/>
      <c r="M31" s="218"/>
      <c r="N31" s="218"/>
      <c r="O31" s="218"/>
      <c r="P31" s="218"/>
    </row>
    <row r="32" spans="1:16">
      <c r="A32" s="189">
        <v>1</v>
      </c>
      <c r="B32" s="190" t="s">
        <v>504</v>
      </c>
      <c r="C32" s="191">
        <v>47</v>
      </c>
      <c r="D32" s="191">
        <v>0</v>
      </c>
      <c r="E32" s="191">
        <v>0</v>
      </c>
      <c r="F32" s="192">
        <v>0</v>
      </c>
      <c r="G32" s="193">
        <f t="shared" ref="G32:G38" si="1">SUM(C32:F32)</f>
        <v>47</v>
      </c>
      <c r="J32" s="150"/>
      <c r="K32" s="151"/>
      <c r="L32" s="146"/>
      <c r="M32" s="146"/>
      <c r="N32" s="146"/>
      <c r="O32" s="146"/>
      <c r="P32" s="147"/>
    </row>
    <row r="33" spans="1:16" ht="31.5">
      <c r="A33" s="189">
        <v>2</v>
      </c>
      <c r="B33" s="180" t="s">
        <v>533</v>
      </c>
      <c r="C33" s="191">
        <v>37</v>
      </c>
      <c r="D33" s="191">
        <v>0</v>
      </c>
      <c r="E33" s="191">
        <v>0</v>
      </c>
      <c r="F33" s="192">
        <v>0</v>
      </c>
      <c r="G33" s="193">
        <f t="shared" si="1"/>
        <v>37</v>
      </c>
      <c r="J33" s="153" t="s">
        <v>499</v>
      </c>
      <c r="K33" s="154" t="s">
        <v>1013</v>
      </c>
      <c r="L33" s="155" t="s">
        <v>506</v>
      </c>
      <c r="M33" s="154" t="s">
        <v>507</v>
      </c>
      <c r="N33" s="154" t="s">
        <v>16</v>
      </c>
      <c r="O33" s="156" t="s">
        <v>17</v>
      </c>
      <c r="P33" s="157" t="s">
        <v>1014</v>
      </c>
    </row>
    <row r="34" spans="1:16">
      <c r="A34" s="189">
        <v>3</v>
      </c>
      <c r="B34" s="180" t="s">
        <v>1019</v>
      </c>
      <c r="C34" s="191">
        <v>37</v>
      </c>
      <c r="D34" s="191">
        <v>0</v>
      </c>
      <c r="E34" s="191">
        <v>0</v>
      </c>
      <c r="F34" s="192">
        <v>0</v>
      </c>
      <c r="G34" s="193">
        <f t="shared" si="1"/>
        <v>37</v>
      </c>
      <c r="J34" s="158">
        <v>8</v>
      </c>
      <c r="K34" s="163" t="s">
        <v>1024</v>
      </c>
      <c r="L34" s="160">
        <v>20</v>
      </c>
      <c r="M34" s="160">
        <v>0</v>
      </c>
      <c r="N34" s="160">
        <v>0</v>
      </c>
      <c r="O34" s="161">
        <v>0</v>
      </c>
      <c r="P34" s="162">
        <f>SUM(L34:O34)</f>
        <v>20</v>
      </c>
    </row>
    <row r="35" spans="1:16">
      <c r="A35" s="189">
        <v>4</v>
      </c>
      <c r="B35" s="180" t="s">
        <v>1020</v>
      </c>
      <c r="C35" s="191">
        <v>42</v>
      </c>
      <c r="D35" s="191">
        <v>0</v>
      </c>
      <c r="E35" s="191">
        <v>0</v>
      </c>
      <c r="F35" s="192">
        <v>0</v>
      </c>
      <c r="G35" s="193">
        <f t="shared" si="1"/>
        <v>42</v>
      </c>
      <c r="J35" s="164">
        <v>9</v>
      </c>
      <c r="K35" s="159" t="s">
        <v>1025</v>
      </c>
      <c r="L35" s="165">
        <v>26</v>
      </c>
      <c r="M35" s="165">
        <v>0</v>
      </c>
      <c r="N35" s="160">
        <v>0</v>
      </c>
      <c r="O35" s="161">
        <v>0</v>
      </c>
      <c r="P35" s="162">
        <f>SUM(L35:O35)</f>
        <v>26</v>
      </c>
    </row>
    <row r="36" spans="1:16">
      <c r="A36" s="189">
        <v>5</v>
      </c>
      <c r="B36" s="180" t="s">
        <v>1021</v>
      </c>
      <c r="C36" s="191">
        <v>33</v>
      </c>
      <c r="D36" s="191">
        <v>0</v>
      </c>
      <c r="E36" s="191">
        <v>0</v>
      </c>
      <c r="F36" s="192">
        <v>0</v>
      </c>
      <c r="G36" s="193">
        <f t="shared" si="1"/>
        <v>33</v>
      </c>
      <c r="J36" s="166"/>
      <c r="K36" s="167" t="s">
        <v>1015</v>
      </c>
      <c r="L36" s="168">
        <f>SUM(L34:L35)</f>
        <v>46</v>
      </c>
      <c r="M36" s="168">
        <f>SUM(M34:M35)</f>
        <v>0</v>
      </c>
      <c r="N36" s="168">
        <f>SUM(N34:N35)</f>
        <v>0</v>
      </c>
      <c r="O36" s="168">
        <f>SUM(O34:O35)</f>
        <v>0</v>
      </c>
      <c r="P36" s="169">
        <f>SUM(P34:P35)</f>
        <v>46</v>
      </c>
    </row>
    <row r="37" spans="1:16">
      <c r="A37" s="189">
        <v>6</v>
      </c>
      <c r="B37" s="180" t="s">
        <v>1022</v>
      </c>
      <c r="C37" s="191">
        <v>57</v>
      </c>
      <c r="D37" s="191">
        <v>0</v>
      </c>
      <c r="E37" s="191">
        <v>0</v>
      </c>
      <c r="F37" s="192">
        <v>0</v>
      </c>
      <c r="G37" s="193">
        <f t="shared" si="1"/>
        <v>57</v>
      </c>
      <c r="J37" s="170"/>
      <c r="K37" s="152"/>
      <c r="L37" s="171"/>
      <c r="M37" s="172"/>
      <c r="N37" s="172"/>
      <c r="O37" s="172"/>
      <c r="P37" s="172"/>
    </row>
    <row r="38" spans="1:16">
      <c r="A38" s="189">
        <v>7</v>
      </c>
      <c r="B38" s="180" t="s">
        <v>1023</v>
      </c>
      <c r="C38" s="191">
        <v>26</v>
      </c>
      <c r="D38" s="191">
        <v>0</v>
      </c>
      <c r="E38" s="191">
        <v>0</v>
      </c>
      <c r="F38" s="192">
        <v>0</v>
      </c>
      <c r="G38" s="193">
        <f t="shared" si="1"/>
        <v>26</v>
      </c>
      <c r="J38" s="152"/>
      <c r="K38" s="173" t="s">
        <v>1016</v>
      </c>
      <c r="L38" s="152"/>
      <c r="M38" s="174">
        <v>100</v>
      </c>
      <c r="N38" s="152" t="s">
        <v>1017</v>
      </c>
      <c r="O38" s="152"/>
      <c r="P38" s="175"/>
    </row>
    <row r="39" spans="1:16">
      <c r="A39" s="194"/>
      <c r="B39" s="195" t="s">
        <v>1015</v>
      </c>
      <c r="C39" s="196">
        <f>SUM(C32:C38)</f>
        <v>279</v>
      </c>
      <c r="D39" s="196">
        <f>SUM(D32:D38)</f>
        <v>0</v>
      </c>
      <c r="E39" s="196">
        <f>SUM(E32:E38)</f>
        <v>0</v>
      </c>
      <c r="F39" s="196">
        <f>SUM(F32:F38)</f>
        <v>0</v>
      </c>
      <c r="G39" s="197">
        <f>SUM(G32:G38)</f>
        <v>279</v>
      </c>
      <c r="J39" s="152"/>
      <c r="K39" s="173" t="s">
        <v>1018</v>
      </c>
      <c r="L39" s="152"/>
      <c r="M39" s="174">
        <f>L36/P36*100</f>
        <v>100</v>
      </c>
      <c r="N39" s="152" t="s">
        <v>1017</v>
      </c>
      <c r="O39" s="152"/>
      <c r="P39" s="175"/>
    </row>
    <row r="40" spans="1:16">
      <c r="A40" s="183"/>
      <c r="B40" s="183"/>
      <c r="C40" s="198"/>
      <c r="D40" s="199"/>
      <c r="E40" s="199"/>
      <c r="F40" s="199"/>
      <c r="G40" s="199"/>
    </row>
    <row r="41" spans="1:16">
      <c r="A41" s="183"/>
      <c r="B41" s="200" t="s">
        <v>1016</v>
      </c>
      <c r="C41" s="183"/>
      <c r="D41" s="201">
        <v>100</v>
      </c>
      <c r="E41" s="183" t="s">
        <v>1017</v>
      </c>
      <c r="F41" s="183"/>
      <c r="G41" s="105"/>
    </row>
    <row r="42" spans="1:16">
      <c r="A42" s="183"/>
      <c r="B42" s="200" t="s">
        <v>1018</v>
      </c>
      <c r="C42" s="183"/>
      <c r="D42" s="201">
        <v>100</v>
      </c>
      <c r="E42" s="183" t="s">
        <v>1017</v>
      </c>
      <c r="F42" s="183"/>
      <c r="G42" s="105"/>
    </row>
  </sheetData>
  <mergeCells count="32">
    <mergeCell ref="D4:E4"/>
    <mergeCell ref="B29:G29"/>
    <mergeCell ref="B26:C26"/>
    <mergeCell ref="D26:E26"/>
    <mergeCell ref="B27:C27"/>
    <mergeCell ref="D27:E27"/>
    <mergeCell ref="J26:P27"/>
    <mergeCell ref="K28:L28"/>
    <mergeCell ref="M28:N28"/>
    <mergeCell ref="B28:C28"/>
    <mergeCell ref="D28:E28"/>
    <mergeCell ref="A1:G2"/>
    <mergeCell ref="A24:G25"/>
    <mergeCell ref="J1:P2"/>
    <mergeCell ref="K3:L3"/>
    <mergeCell ref="M3:N3"/>
    <mergeCell ref="K4:L4"/>
    <mergeCell ref="M4:N4"/>
    <mergeCell ref="K5:L5"/>
    <mergeCell ref="M5:N5"/>
    <mergeCell ref="K6:P6"/>
    <mergeCell ref="B5:C5"/>
    <mergeCell ref="D5:E5"/>
    <mergeCell ref="B6:G6"/>
    <mergeCell ref="B3:C3"/>
    <mergeCell ref="D3:E3"/>
    <mergeCell ref="B4:C4"/>
    <mergeCell ref="K29:L29"/>
    <mergeCell ref="M29:N29"/>
    <mergeCell ref="K30:L30"/>
    <mergeCell ref="M30:N30"/>
    <mergeCell ref="K31:P31"/>
  </mergeCells>
  <hyperlinks>
    <hyperlink ref="B10" location="'View product module'!A1" display="ViewProductModule"/>
    <hyperlink ref="B11" location="'Manage Account Module'!A1" display="Manage Account Module"/>
    <hyperlink ref="B9" location="'Authentication module'!A1" display="AuthenticationModule"/>
    <hyperlink ref="B13" location="'Manage Product Module'!A1" display="Manage Product Module"/>
    <hyperlink ref="B14" location="'Manage Order Module'!A1" display="Manage Order Module"/>
    <hyperlink ref="B15" location="'Find Nearby Store Module'!A1" display="Find Nearby Store Module"/>
    <hyperlink ref="B12" location="'Manage Store Module'!A1" display="Manage Store Module"/>
    <hyperlink ref="B33" location="'View product module'!A1" display="ViewProductModule"/>
    <hyperlink ref="B34" location="'Manage Account Module'!A1" display="Manage Account Module"/>
    <hyperlink ref="B32" location="'Authentication module'!A1" display="AuthenticationModule"/>
    <hyperlink ref="B36" location="'Manage Product Module'!A1" display="Manage Product Module"/>
    <hyperlink ref="B37" location="'Manage Order Module'!A1" display="Manage Order Module"/>
    <hyperlink ref="B38" location="'Find Nearby Store Module'!A1" display="Find Nearby Store Module"/>
    <hyperlink ref="B35" location="'Manage Store Module'!A1" display="Manage Store Module"/>
    <hyperlink ref="K10" location="'Other Function Module'!A1" display="Other Function Module"/>
    <hyperlink ref="K9" location="'Manage Feedback Module'!A1" display="Manage Feedback Module"/>
    <hyperlink ref="K35" location="'Other Function Module'!A1" display="Other Function Module"/>
    <hyperlink ref="K34" location="'Manage Feedback Module'!A1" display="Manage Feedback Modu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52" zoomScale="115" zoomScaleNormal="115" workbookViewId="0">
      <selection sqref="A1:F2"/>
    </sheetView>
  </sheetViews>
  <sheetFormatPr defaultRowHeight="15.75"/>
  <cols>
    <col min="1" max="1" width="22.125" style="106" customWidth="1"/>
    <col min="2" max="2" width="18.375" style="97" customWidth="1"/>
    <col min="3" max="3" width="24.625" style="97" customWidth="1"/>
    <col min="4" max="4" width="39.75" style="97" customWidth="1"/>
    <col min="5" max="5" width="42" style="97" customWidth="1"/>
    <col min="6" max="7" width="34.75" style="97" customWidth="1"/>
    <col min="8" max="8" width="10.875" style="97" customWidth="1"/>
    <col min="9" max="9" width="12.625" style="97" customWidth="1"/>
    <col min="10" max="10" width="10.875" style="97" customWidth="1"/>
    <col min="11" max="16384" width="9" style="97"/>
  </cols>
  <sheetData>
    <row r="1" spans="1:10">
      <c r="A1" s="228" t="s">
        <v>704</v>
      </c>
      <c r="B1" s="228"/>
      <c r="C1" s="228"/>
      <c r="D1" s="228"/>
      <c r="E1" s="228"/>
      <c r="F1" s="228"/>
      <c r="G1" s="96"/>
    </row>
    <row r="2" spans="1:10">
      <c r="A2" s="228"/>
      <c r="B2" s="228"/>
      <c r="C2" s="228"/>
      <c r="D2" s="228"/>
      <c r="E2" s="228"/>
      <c r="F2" s="228"/>
      <c r="G2" s="96"/>
    </row>
    <row r="3" spans="1:10" ht="19.5">
      <c r="A3" s="202" t="s">
        <v>12</v>
      </c>
      <c r="B3" s="234" t="s">
        <v>572</v>
      </c>
      <c r="C3" s="234"/>
      <c r="D3" s="234"/>
      <c r="E3" s="234"/>
      <c r="F3" s="234"/>
      <c r="G3" s="99"/>
    </row>
    <row r="4" spans="1:10" ht="19.5">
      <c r="A4" s="202" t="s">
        <v>13</v>
      </c>
      <c r="B4" s="234" t="s">
        <v>505</v>
      </c>
      <c r="C4" s="234"/>
      <c r="D4" s="234"/>
      <c r="E4" s="234"/>
      <c r="F4" s="234"/>
      <c r="G4" s="99"/>
    </row>
    <row r="5" spans="1:10" ht="19.5">
      <c r="A5" s="202" t="s">
        <v>14</v>
      </c>
      <c r="B5" s="234" t="s">
        <v>19</v>
      </c>
      <c r="C5" s="234"/>
      <c r="D5" s="234"/>
      <c r="E5" s="234"/>
      <c r="F5" s="234"/>
      <c r="G5" s="99"/>
    </row>
    <row r="6" spans="1:10" ht="19.5">
      <c r="A6" s="203" t="s">
        <v>506</v>
      </c>
      <c r="B6" s="203" t="s">
        <v>507</v>
      </c>
      <c r="C6" s="203" t="s">
        <v>16</v>
      </c>
      <c r="D6" s="203" t="s">
        <v>17</v>
      </c>
      <c r="E6" s="232" t="s">
        <v>18</v>
      </c>
      <c r="F6" s="232"/>
      <c r="G6" s="101"/>
    </row>
    <row r="7" spans="1:10" ht="19.5">
      <c r="A7" s="204">
        <f>COUNTIF(H10:H54,"Passed")</f>
        <v>26</v>
      </c>
      <c r="B7" s="205">
        <f>COUNTIF(H10:H48,"Failed")</f>
        <v>11</v>
      </c>
      <c r="C7" s="206">
        <v>0</v>
      </c>
      <c r="D7" s="206">
        <v>0</v>
      </c>
      <c r="E7" s="233">
        <f xml:space="preserve"> A7 +B7</f>
        <v>37</v>
      </c>
      <c r="F7" s="233"/>
      <c r="G7" s="105"/>
    </row>
    <row r="9" spans="1:10">
      <c r="A9" s="84" t="s">
        <v>0</v>
      </c>
      <c r="B9" s="84" t="s">
        <v>1</v>
      </c>
      <c r="C9" s="85" t="s">
        <v>2</v>
      </c>
      <c r="D9" s="84" t="s">
        <v>3</v>
      </c>
      <c r="E9" s="84" t="s">
        <v>4</v>
      </c>
      <c r="F9" s="85" t="s">
        <v>5</v>
      </c>
      <c r="G9" s="85" t="s">
        <v>616</v>
      </c>
      <c r="H9" s="84" t="s">
        <v>6</v>
      </c>
      <c r="I9" s="84" t="s">
        <v>7</v>
      </c>
      <c r="J9" s="84" t="s">
        <v>8</v>
      </c>
    </row>
    <row r="10" spans="1:10" ht="63">
      <c r="A10" s="68" t="s">
        <v>573</v>
      </c>
      <c r="B10" s="86" t="s">
        <v>427</v>
      </c>
      <c r="C10" s="79" t="s">
        <v>160</v>
      </c>
      <c r="D10" s="80" t="s">
        <v>422</v>
      </c>
      <c r="E10" s="80" t="s">
        <v>66</v>
      </c>
      <c r="F10" s="81" t="s">
        <v>32</v>
      </c>
      <c r="G10" s="81" t="s">
        <v>32</v>
      </c>
      <c r="H10" s="82" t="s">
        <v>9</v>
      </c>
      <c r="I10" s="75" t="s">
        <v>705</v>
      </c>
      <c r="J10" s="82" t="s">
        <v>19</v>
      </c>
    </row>
    <row r="11" spans="1:10" ht="126">
      <c r="A11" s="68" t="s">
        <v>574</v>
      </c>
      <c r="B11" s="86" t="s">
        <v>427</v>
      </c>
      <c r="C11" s="79" t="s">
        <v>160</v>
      </c>
      <c r="D11" s="80" t="s">
        <v>64</v>
      </c>
      <c r="E11" s="80" t="s">
        <v>66</v>
      </c>
      <c r="F11" s="81" t="s">
        <v>428</v>
      </c>
      <c r="G11" s="81" t="s">
        <v>725</v>
      </c>
      <c r="H11" s="82" t="s">
        <v>15</v>
      </c>
      <c r="I11" s="75" t="s">
        <v>705</v>
      </c>
      <c r="J11" s="82" t="s">
        <v>19</v>
      </c>
    </row>
    <row r="12" spans="1:10" ht="63">
      <c r="A12" s="68" t="s">
        <v>575</v>
      </c>
      <c r="B12" s="86" t="s">
        <v>427</v>
      </c>
      <c r="C12" s="79" t="s">
        <v>390</v>
      </c>
      <c r="D12" s="71" t="s">
        <v>392</v>
      </c>
      <c r="E12" s="87" t="s">
        <v>183</v>
      </c>
      <c r="F12" s="81" t="s">
        <v>391</v>
      </c>
      <c r="G12" s="81" t="s">
        <v>391</v>
      </c>
      <c r="H12" s="82" t="s">
        <v>9</v>
      </c>
      <c r="I12" s="75" t="s">
        <v>705</v>
      </c>
      <c r="J12" s="82" t="s">
        <v>19</v>
      </c>
    </row>
    <row r="13" spans="1:10" ht="63">
      <c r="A13" s="68" t="s">
        <v>576</v>
      </c>
      <c r="B13" s="86" t="s">
        <v>427</v>
      </c>
      <c r="C13" s="79" t="s">
        <v>390</v>
      </c>
      <c r="D13" s="71" t="s">
        <v>393</v>
      </c>
      <c r="E13" s="87" t="s">
        <v>183</v>
      </c>
      <c r="F13" s="81" t="s">
        <v>391</v>
      </c>
      <c r="G13" s="81" t="s">
        <v>391</v>
      </c>
      <c r="H13" s="82" t="s">
        <v>9</v>
      </c>
      <c r="I13" s="75" t="s">
        <v>705</v>
      </c>
      <c r="J13" s="82" t="s">
        <v>19</v>
      </c>
    </row>
    <row r="14" spans="1:10" ht="63">
      <c r="A14" s="68" t="s">
        <v>577</v>
      </c>
      <c r="B14" s="86" t="s">
        <v>427</v>
      </c>
      <c r="C14" s="79" t="s">
        <v>390</v>
      </c>
      <c r="D14" s="71" t="s">
        <v>424</v>
      </c>
      <c r="E14" s="87" t="s">
        <v>183</v>
      </c>
      <c r="F14" s="81" t="s">
        <v>391</v>
      </c>
      <c r="G14" s="81" t="s">
        <v>391</v>
      </c>
      <c r="H14" s="82" t="s">
        <v>9</v>
      </c>
      <c r="I14" s="75" t="s">
        <v>705</v>
      </c>
      <c r="J14" s="82" t="s">
        <v>19</v>
      </c>
    </row>
    <row r="15" spans="1:10" ht="63">
      <c r="A15" s="68" t="s">
        <v>578</v>
      </c>
      <c r="B15" s="86" t="s">
        <v>427</v>
      </c>
      <c r="C15" s="79" t="s">
        <v>390</v>
      </c>
      <c r="D15" s="71" t="s">
        <v>425</v>
      </c>
      <c r="E15" s="87" t="s">
        <v>183</v>
      </c>
      <c r="F15" s="81" t="s">
        <v>32</v>
      </c>
      <c r="G15" s="81" t="s">
        <v>32</v>
      </c>
      <c r="H15" s="82" t="s">
        <v>9</v>
      </c>
      <c r="I15" s="75" t="s">
        <v>705</v>
      </c>
      <c r="J15" s="82" t="s">
        <v>19</v>
      </c>
    </row>
    <row r="16" spans="1:10" ht="63">
      <c r="A16" s="68" t="s">
        <v>579</v>
      </c>
      <c r="B16" s="86" t="s">
        <v>427</v>
      </c>
      <c r="C16" s="79" t="s">
        <v>390</v>
      </c>
      <c r="D16" s="71" t="s">
        <v>424</v>
      </c>
      <c r="E16" s="87" t="s">
        <v>183</v>
      </c>
      <c r="F16" s="81" t="s">
        <v>32</v>
      </c>
      <c r="G16" s="81" t="s">
        <v>32</v>
      </c>
      <c r="H16" s="82" t="s">
        <v>9</v>
      </c>
      <c r="I16" s="75" t="s">
        <v>705</v>
      </c>
      <c r="J16" s="82" t="s">
        <v>19</v>
      </c>
    </row>
    <row r="17" spans="1:10" ht="47.25">
      <c r="A17" s="68" t="s">
        <v>580</v>
      </c>
      <c r="B17" s="86" t="s">
        <v>427</v>
      </c>
      <c r="C17" s="79" t="s">
        <v>394</v>
      </c>
      <c r="D17" s="71" t="s">
        <v>425</v>
      </c>
      <c r="E17" s="87" t="s">
        <v>183</v>
      </c>
      <c r="F17" s="81" t="s">
        <v>395</v>
      </c>
      <c r="G17" s="81" t="s">
        <v>395</v>
      </c>
      <c r="H17" s="82" t="s">
        <v>9</v>
      </c>
      <c r="I17" s="75" t="s">
        <v>705</v>
      </c>
      <c r="J17" s="82" t="s">
        <v>19</v>
      </c>
    </row>
    <row r="18" spans="1:10" ht="47.25">
      <c r="A18" s="68" t="s">
        <v>581</v>
      </c>
      <c r="B18" s="86" t="s">
        <v>427</v>
      </c>
      <c r="C18" s="79" t="s">
        <v>394</v>
      </c>
      <c r="D18" s="71" t="s">
        <v>424</v>
      </c>
      <c r="E18" s="87" t="s">
        <v>183</v>
      </c>
      <c r="F18" s="81" t="s">
        <v>395</v>
      </c>
      <c r="G18" s="81" t="s">
        <v>395</v>
      </c>
      <c r="H18" s="82" t="s">
        <v>9</v>
      </c>
      <c r="I18" s="75" t="s">
        <v>705</v>
      </c>
      <c r="J18" s="82" t="s">
        <v>19</v>
      </c>
    </row>
    <row r="19" spans="1:10">
      <c r="A19" s="88"/>
      <c r="B19" s="89"/>
      <c r="C19" s="90"/>
      <c r="D19" s="91"/>
      <c r="E19" s="92"/>
      <c r="F19" s="93"/>
      <c r="G19" s="93"/>
      <c r="H19" s="94"/>
      <c r="I19" s="95"/>
      <c r="J19" s="94"/>
    </row>
    <row r="20" spans="1:10" ht="78.75">
      <c r="A20" s="68" t="s">
        <v>582</v>
      </c>
      <c r="B20" s="86" t="s">
        <v>429</v>
      </c>
      <c r="C20" s="79" t="s">
        <v>47</v>
      </c>
      <c r="D20" s="80" t="s">
        <v>431</v>
      </c>
      <c r="E20" s="87" t="s">
        <v>48</v>
      </c>
      <c r="F20" s="73" t="s">
        <v>741</v>
      </c>
      <c r="G20" s="73" t="s">
        <v>430</v>
      </c>
      <c r="H20" s="82" t="s">
        <v>9</v>
      </c>
      <c r="I20" s="75" t="s">
        <v>705</v>
      </c>
      <c r="J20" s="82" t="s">
        <v>19</v>
      </c>
    </row>
    <row r="21" spans="1:10" ht="94.5">
      <c r="A21" s="68" t="s">
        <v>583</v>
      </c>
      <c r="B21" s="86" t="s">
        <v>429</v>
      </c>
      <c r="C21" s="79" t="s">
        <v>47</v>
      </c>
      <c r="D21" s="80" t="s">
        <v>68</v>
      </c>
      <c r="E21" s="87" t="s">
        <v>48</v>
      </c>
      <c r="F21" s="73" t="s">
        <v>432</v>
      </c>
      <c r="G21" s="73" t="s">
        <v>724</v>
      </c>
      <c r="H21" s="82" t="s">
        <v>15</v>
      </c>
      <c r="I21" s="75" t="s">
        <v>705</v>
      </c>
      <c r="J21" s="82" t="s">
        <v>19</v>
      </c>
    </row>
    <row r="22" spans="1:10" ht="78.75">
      <c r="A22" s="68" t="s">
        <v>584</v>
      </c>
      <c r="B22" s="86" t="s">
        <v>429</v>
      </c>
      <c r="C22" s="79" t="s">
        <v>47</v>
      </c>
      <c r="D22" s="80" t="s">
        <v>49</v>
      </c>
      <c r="E22" s="87" t="s">
        <v>50</v>
      </c>
      <c r="F22" s="73" t="s">
        <v>742</v>
      </c>
      <c r="G22" s="73" t="s">
        <v>51</v>
      </c>
      <c r="H22" s="82" t="s">
        <v>9</v>
      </c>
      <c r="I22" s="75" t="s">
        <v>705</v>
      </c>
      <c r="J22" s="82" t="s">
        <v>19</v>
      </c>
    </row>
    <row r="23" spans="1:10" ht="126">
      <c r="A23" s="68" t="s">
        <v>585</v>
      </c>
      <c r="B23" s="86" t="s">
        <v>429</v>
      </c>
      <c r="C23" s="79" t="s">
        <v>47</v>
      </c>
      <c r="D23" s="71" t="s">
        <v>52</v>
      </c>
      <c r="E23" s="87" t="s">
        <v>708</v>
      </c>
      <c r="F23" s="116" t="s">
        <v>53</v>
      </c>
      <c r="G23" s="116" t="s">
        <v>53</v>
      </c>
      <c r="H23" s="82" t="s">
        <v>9</v>
      </c>
      <c r="I23" s="75" t="s">
        <v>705</v>
      </c>
      <c r="J23" s="82" t="s">
        <v>19</v>
      </c>
    </row>
    <row r="24" spans="1:10" ht="110.25">
      <c r="A24" s="68" t="s">
        <v>586</v>
      </c>
      <c r="B24" s="86" t="s">
        <v>429</v>
      </c>
      <c r="C24" s="79" t="s">
        <v>47</v>
      </c>
      <c r="D24" s="116" t="s">
        <v>23</v>
      </c>
      <c r="E24" s="87" t="s">
        <v>709</v>
      </c>
      <c r="F24" s="73" t="s">
        <v>38</v>
      </c>
      <c r="G24" s="73" t="s">
        <v>632</v>
      </c>
      <c r="H24" s="82" t="s">
        <v>9</v>
      </c>
      <c r="I24" s="75" t="s">
        <v>705</v>
      </c>
      <c r="J24" s="82" t="s">
        <v>19</v>
      </c>
    </row>
    <row r="25" spans="1:10" ht="94.5">
      <c r="A25" s="68" t="s">
        <v>587</v>
      </c>
      <c r="B25" s="86" t="s">
        <v>429</v>
      </c>
      <c r="C25" s="79" t="s">
        <v>47</v>
      </c>
      <c r="D25" s="116" t="s">
        <v>24</v>
      </c>
      <c r="E25" s="87" t="s">
        <v>710</v>
      </c>
      <c r="F25" s="73" t="s">
        <v>39</v>
      </c>
      <c r="G25" s="73" t="s">
        <v>39</v>
      </c>
      <c r="H25" s="82" t="s">
        <v>15</v>
      </c>
      <c r="I25" s="75" t="s">
        <v>705</v>
      </c>
      <c r="J25" s="82" t="s">
        <v>19</v>
      </c>
    </row>
    <row r="26" spans="1:10" ht="94.5">
      <c r="A26" s="68" t="s">
        <v>588</v>
      </c>
      <c r="B26" s="86" t="s">
        <v>429</v>
      </c>
      <c r="C26" s="79" t="s">
        <v>47</v>
      </c>
      <c r="D26" s="71" t="s">
        <v>186</v>
      </c>
      <c r="E26" s="87" t="s">
        <v>711</v>
      </c>
      <c r="F26" s="116" t="s">
        <v>53</v>
      </c>
      <c r="G26" s="116" t="s">
        <v>53</v>
      </c>
      <c r="H26" s="82" t="s">
        <v>9</v>
      </c>
      <c r="I26" s="75" t="s">
        <v>705</v>
      </c>
      <c r="J26" s="82" t="s">
        <v>19</v>
      </c>
    </row>
    <row r="27" spans="1:10" ht="78.75">
      <c r="A27" s="68" t="s">
        <v>589</v>
      </c>
      <c r="B27" s="86" t="s">
        <v>429</v>
      </c>
      <c r="C27" s="79" t="s">
        <v>47</v>
      </c>
      <c r="D27" s="116" t="s">
        <v>187</v>
      </c>
      <c r="E27" s="87" t="s">
        <v>712</v>
      </c>
      <c r="F27" s="73" t="s">
        <v>38</v>
      </c>
      <c r="G27" s="73" t="s">
        <v>38</v>
      </c>
      <c r="H27" s="82" t="s">
        <v>9</v>
      </c>
      <c r="I27" s="75" t="s">
        <v>705</v>
      </c>
      <c r="J27" s="82" t="s">
        <v>19</v>
      </c>
    </row>
    <row r="28" spans="1:10" ht="78.75">
      <c r="A28" s="68" t="s">
        <v>590</v>
      </c>
      <c r="B28" s="86" t="s">
        <v>429</v>
      </c>
      <c r="C28" s="79" t="s">
        <v>47</v>
      </c>
      <c r="D28" s="116" t="s">
        <v>188</v>
      </c>
      <c r="E28" s="87" t="s">
        <v>713</v>
      </c>
      <c r="F28" s="73" t="s">
        <v>39</v>
      </c>
      <c r="G28" s="73" t="s">
        <v>631</v>
      </c>
      <c r="H28" s="82" t="s">
        <v>15</v>
      </c>
      <c r="I28" s="75" t="s">
        <v>705</v>
      </c>
      <c r="J28" s="82" t="s">
        <v>19</v>
      </c>
    </row>
    <row r="29" spans="1:10">
      <c r="A29" s="113"/>
      <c r="B29" s="89"/>
      <c r="C29" s="90"/>
      <c r="D29" s="93"/>
      <c r="E29" s="92"/>
      <c r="F29" s="93"/>
      <c r="G29" s="93"/>
      <c r="H29" s="94"/>
      <c r="I29" s="95"/>
      <c r="J29" s="94"/>
    </row>
    <row r="30" spans="1:10" ht="126">
      <c r="A30" s="68" t="s">
        <v>591</v>
      </c>
      <c r="B30" s="69" t="s">
        <v>444</v>
      </c>
      <c r="C30" s="70" t="s">
        <v>105</v>
      </c>
      <c r="D30" s="71" t="s">
        <v>106</v>
      </c>
      <c r="E30" s="71" t="s">
        <v>292</v>
      </c>
      <c r="F30" s="73" t="s">
        <v>625</v>
      </c>
      <c r="G30" s="73" t="s">
        <v>625</v>
      </c>
      <c r="H30" s="82" t="s">
        <v>9</v>
      </c>
      <c r="I30" s="75" t="s">
        <v>705</v>
      </c>
      <c r="J30" s="82" t="s">
        <v>19</v>
      </c>
    </row>
    <row r="31" spans="1:10" ht="126">
      <c r="A31" s="68" t="s">
        <v>592</v>
      </c>
      <c r="B31" s="69" t="s">
        <v>444</v>
      </c>
      <c r="C31" s="70" t="s">
        <v>105</v>
      </c>
      <c r="D31" s="71" t="s">
        <v>108</v>
      </c>
      <c r="E31" s="71" t="s">
        <v>292</v>
      </c>
      <c r="F31" s="73" t="s">
        <v>720</v>
      </c>
      <c r="G31" s="73" t="s">
        <v>723</v>
      </c>
      <c r="H31" s="82" t="s">
        <v>15</v>
      </c>
      <c r="I31" s="75" t="s">
        <v>705</v>
      </c>
      <c r="J31" s="82" t="s">
        <v>19</v>
      </c>
    </row>
    <row r="32" spans="1:10" ht="189">
      <c r="A32" s="68" t="s">
        <v>593</v>
      </c>
      <c r="B32" s="69" t="s">
        <v>444</v>
      </c>
      <c r="C32" s="70" t="s">
        <v>105</v>
      </c>
      <c r="D32" s="71" t="s">
        <v>154</v>
      </c>
      <c r="E32" s="71" t="s">
        <v>293</v>
      </c>
      <c r="F32" s="73" t="s">
        <v>626</v>
      </c>
      <c r="G32" s="73" t="s">
        <v>626</v>
      </c>
      <c r="H32" s="82" t="s">
        <v>9</v>
      </c>
      <c r="I32" s="75" t="s">
        <v>705</v>
      </c>
      <c r="J32" s="82" t="s">
        <v>19</v>
      </c>
    </row>
    <row r="33" spans="1:10" ht="189">
      <c r="A33" s="68" t="s">
        <v>594</v>
      </c>
      <c r="B33" s="69" t="s">
        <v>444</v>
      </c>
      <c r="C33" s="70" t="s">
        <v>105</v>
      </c>
      <c r="D33" s="71" t="s">
        <v>155</v>
      </c>
      <c r="E33" s="71" t="s">
        <v>294</v>
      </c>
      <c r="F33" s="73" t="s">
        <v>627</v>
      </c>
      <c r="G33" s="73" t="s">
        <v>627</v>
      </c>
      <c r="H33" s="82" t="s">
        <v>9</v>
      </c>
      <c r="I33" s="75" t="s">
        <v>705</v>
      </c>
      <c r="J33" s="82" t="s">
        <v>19</v>
      </c>
    </row>
    <row r="34" spans="1:10" ht="66" customHeight="1">
      <c r="A34" s="68" t="s">
        <v>595</v>
      </c>
      <c r="B34" s="69" t="s">
        <v>444</v>
      </c>
      <c r="C34" s="70" t="s">
        <v>621</v>
      </c>
      <c r="D34" s="71" t="s">
        <v>622</v>
      </c>
      <c r="E34" s="71" t="s">
        <v>623</v>
      </c>
      <c r="F34" s="127" t="s">
        <v>743</v>
      </c>
      <c r="G34" s="73" t="s">
        <v>646</v>
      </c>
      <c r="H34" s="82" t="s">
        <v>15</v>
      </c>
      <c r="I34" s="75" t="s">
        <v>705</v>
      </c>
      <c r="J34" s="82" t="s">
        <v>19</v>
      </c>
    </row>
    <row r="35" spans="1:10" ht="66" customHeight="1">
      <c r="A35" s="68" t="s">
        <v>596</v>
      </c>
      <c r="B35" s="69" t="s">
        <v>444</v>
      </c>
      <c r="C35" s="70" t="s">
        <v>621</v>
      </c>
      <c r="D35" s="71" t="s">
        <v>624</v>
      </c>
      <c r="E35" s="71" t="s">
        <v>628</v>
      </c>
      <c r="F35" s="127" t="s">
        <v>744</v>
      </c>
      <c r="G35" s="73" t="s">
        <v>647</v>
      </c>
      <c r="H35" s="82" t="s">
        <v>15</v>
      </c>
      <c r="I35" s="75" t="s">
        <v>705</v>
      </c>
      <c r="J35" s="82" t="s">
        <v>19</v>
      </c>
    </row>
    <row r="36" spans="1:10">
      <c r="A36" s="88"/>
      <c r="B36" s="89"/>
      <c r="C36" s="90"/>
      <c r="D36" s="91"/>
      <c r="E36" s="91"/>
      <c r="F36" s="93"/>
      <c r="G36" s="93"/>
      <c r="H36" s="94"/>
      <c r="I36" s="95"/>
      <c r="J36" s="94"/>
    </row>
    <row r="37" spans="1:10" ht="63">
      <c r="A37" s="68" t="s">
        <v>597</v>
      </c>
      <c r="B37" s="69" t="s">
        <v>445</v>
      </c>
      <c r="C37" s="70" t="s">
        <v>160</v>
      </c>
      <c r="D37" s="71" t="s">
        <v>397</v>
      </c>
      <c r="E37" s="71" t="s">
        <v>33</v>
      </c>
      <c r="F37" s="83" t="s">
        <v>745</v>
      </c>
      <c r="G37" s="83" t="s">
        <v>396</v>
      </c>
      <c r="H37" s="74" t="s">
        <v>9</v>
      </c>
      <c r="I37" s="75" t="s">
        <v>705</v>
      </c>
      <c r="J37" s="76" t="s">
        <v>19</v>
      </c>
    </row>
    <row r="38" spans="1:10" ht="110.25">
      <c r="A38" s="68" t="s">
        <v>598</v>
      </c>
      <c r="B38" s="69" t="s">
        <v>445</v>
      </c>
      <c r="C38" s="70" t="s">
        <v>160</v>
      </c>
      <c r="D38" s="71" t="s">
        <v>67</v>
      </c>
      <c r="E38" s="71" t="s">
        <v>33</v>
      </c>
      <c r="F38" s="73" t="s">
        <v>721</v>
      </c>
      <c r="G38" s="73" t="s">
        <v>722</v>
      </c>
      <c r="H38" s="74" t="s">
        <v>15</v>
      </c>
      <c r="I38" s="75" t="s">
        <v>705</v>
      </c>
      <c r="J38" s="76" t="s">
        <v>19</v>
      </c>
    </row>
    <row r="39" spans="1:10" ht="78.75">
      <c r="A39" s="68" t="s">
        <v>599</v>
      </c>
      <c r="B39" s="69" t="s">
        <v>445</v>
      </c>
      <c r="C39" s="70" t="s">
        <v>160</v>
      </c>
      <c r="D39" s="71" t="s">
        <v>57</v>
      </c>
      <c r="E39" s="71" t="s">
        <v>714</v>
      </c>
      <c r="F39" s="83" t="s">
        <v>729</v>
      </c>
      <c r="G39" s="83" t="s">
        <v>730</v>
      </c>
      <c r="H39" s="76" t="s">
        <v>15</v>
      </c>
      <c r="I39" s="75" t="s">
        <v>705</v>
      </c>
      <c r="J39" s="76" t="s">
        <v>19</v>
      </c>
    </row>
    <row r="40" spans="1:10" ht="63">
      <c r="A40" s="68" t="s">
        <v>600</v>
      </c>
      <c r="B40" s="69" t="s">
        <v>445</v>
      </c>
      <c r="C40" s="70" t="s">
        <v>160</v>
      </c>
      <c r="D40" s="71" t="s">
        <v>726</v>
      </c>
      <c r="E40" s="71" t="s">
        <v>727</v>
      </c>
      <c r="F40" s="83" t="s">
        <v>728</v>
      </c>
      <c r="G40" s="83" t="s">
        <v>731</v>
      </c>
      <c r="H40" s="76" t="s">
        <v>15</v>
      </c>
      <c r="I40" s="75" t="s">
        <v>705</v>
      </c>
      <c r="J40" s="76" t="s">
        <v>19</v>
      </c>
    </row>
    <row r="41" spans="1:10" ht="94.5">
      <c r="A41" s="68" t="s">
        <v>601</v>
      </c>
      <c r="B41" s="69" t="s">
        <v>445</v>
      </c>
      <c r="C41" s="70" t="s">
        <v>160</v>
      </c>
      <c r="D41" s="71" t="s">
        <v>398</v>
      </c>
      <c r="E41" s="71" t="s">
        <v>715</v>
      </c>
      <c r="F41" s="83" t="s">
        <v>706</v>
      </c>
      <c r="G41" s="83" t="s">
        <v>707</v>
      </c>
      <c r="H41" s="76" t="s">
        <v>15</v>
      </c>
      <c r="I41" s="75" t="s">
        <v>705</v>
      </c>
      <c r="J41" s="76" t="s">
        <v>19</v>
      </c>
    </row>
    <row r="42" spans="1:10" ht="94.5">
      <c r="A42" s="68" t="s">
        <v>602</v>
      </c>
      <c r="B42" s="69" t="s">
        <v>445</v>
      </c>
      <c r="C42" s="70" t="s">
        <v>160</v>
      </c>
      <c r="D42" s="71" t="s">
        <v>34</v>
      </c>
      <c r="E42" s="71" t="s">
        <v>716</v>
      </c>
      <c r="F42" s="73" t="s">
        <v>732</v>
      </c>
      <c r="G42" s="73" t="s">
        <v>732</v>
      </c>
      <c r="H42" s="76" t="s">
        <v>9</v>
      </c>
      <c r="I42" s="75" t="s">
        <v>705</v>
      </c>
      <c r="J42" s="76" t="s">
        <v>19</v>
      </c>
    </row>
    <row r="43" spans="1:10" ht="110.25">
      <c r="A43" s="68" t="s">
        <v>603</v>
      </c>
      <c r="B43" s="69" t="s">
        <v>445</v>
      </c>
      <c r="C43" s="70" t="s">
        <v>160</v>
      </c>
      <c r="D43" s="73" t="s">
        <v>45</v>
      </c>
      <c r="E43" s="72" t="s">
        <v>717</v>
      </c>
      <c r="F43" s="73" t="s">
        <v>733</v>
      </c>
      <c r="G43" s="73" t="s">
        <v>733</v>
      </c>
      <c r="H43" s="76" t="s">
        <v>9</v>
      </c>
      <c r="I43" s="75" t="s">
        <v>705</v>
      </c>
      <c r="J43" s="76" t="s">
        <v>19</v>
      </c>
    </row>
    <row r="44" spans="1:10" ht="78.75">
      <c r="A44" s="68" t="s">
        <v>604</v>
      </c>
      <c r="B44" s="69" t="s">
        <v>445</v>
      </c>
      <c r="C44" s="70" t="s">
        <v>160</v>
      </c>
      <c r="D44" s="73" t="s">
        <v>209</v>
      </c>
      <c r="E44" s="72" t="s">
        <v>734</v>
      </c>
      <c r="F44" s="115" t="s">
        <v>400</v>
      </c>
      <c r="G44" s="115" t="s">
        <v>400</v>
      </c>
      <c r="H44" s="76" t="s">
        <v>9</v>
      </c>
      <c r="I44" s="75" t="s">
        <v>705</v>
      </c>
      <c r="J44" s="76" t="s">
        <v>19</v>
      </c>
    </row>
    <row r="45" spans="1:10" ht="94.5">
      <c r="A45" s="68" t="s">
        <v>605</v>
      </c>
      <c r="B45" s="69" t="s">
        <v>445</v>
      </c>
      <c r="C45" s="70" t="s">
        <v>160</v>
      </c>
      <c r="D45" s="73" t="s">
        <v>210</v>
      </c>
      <c r="E45" s="72" t="s">
        <v>718</v>
      </c>
      <c r="F45" s="73" t="s">
        <v>401</v>
      </c>
      <c r="G45" s="73" t="s">
        <v>401</v>
      </c>
      <c r="H45" s="76" t="s">
        <v>9</v>
      </c>
      <c r="I45" s="75" t="s">
        <v>705</v>
      </c>
      <c r="J45" s="76" t="s">
        <v>19</v>
      </c>
    </row>
    <row r="46" spans="1:10" ht="94.5">
      <c r="A46" s="68" t="s">
        <v>648</v>
      </c>
      <c r="B46" s="69" t="s">
        <v>445</v>
      </c>
      <c r="C46" s="70" t="s">
        <v>160</v>
      </c>
      <c r="D46" s="73" t="s">
        <v>211</v>
      </c>
      <c r="E46" s="72" t="s">
        <v>719</v>
      </c>
      <c r="F46" s="73" t="s">
        <v>37</v>
      </c>
      <c r="G46" s="73" t="s">
        <v>37</v>
      </c>
      <c r="H46" s="76" t="s">
        <v>9</v>
      </c>
      <c r="I46" s="128" t="s">
        <v>705</v>
      </c>
      <c r="J46" s="76" t="s">
        <v>19</v>
      </c>
    </row>
    <row r="47" spans="1:10">
      <c r="A47" s="88"/>
      <c r="B47" s="89"/>
      <c r="C47" s="90"/>
      <c r="D47" s="93"/>
      <c r="E47" s="92"/>
      <c r="F47" s="93"/>
      <c r="G47" s="93"/>
      <c r="H47" s="94"/>
      <c r="I47" s="95"/>
      <c r="J47" s="94"/>
    </row>
    <row r="48" spans="1:10" ht="110.25">
      <c r="A48" s="68" t="s">
        <v>746</v>
      </c>
      <c r="B48" s="69" t="s">
        <v>447</v>
      </c>
      <c r="C48" s="70" t="s">
        <v>160</v>
      </c>
      <c r="D48" s="71" t="s">
        <v>735</v>
      </c>
      <c r="E48" s="72" t="s">
        <v>800</v>
      </c>
      <c r="F48" s="73" t="s">
        <v>430</v>
      </c>
      <c r="G48" s="73" t="s">
        <v>430</v>
      </c>
      <c r="H48" s="76" t="s">
        <v>9</v>
      </c>
      <c r="I48" s="128" t="s">
        <v>705</v>
      </c>
      <c r="J48" s="76" t="s">
        <v>19</v>
      </c>
    </row>
    <row r="49" spans="1:10" ht="110.25">
      <c r="A49" s="68" t="s">
        <v>747</v>
      </c>
      <c r="B49" s="69" t="s">
        <v>447</v>
      </c>
      <c r="C49" s="70" t="s">
        <v>160</v>
      </c>
      <c r="D49" s="71" t="s">
        <v>737</v>
      </c>
      <c r="E49" s="72" t="s">
        <v>800</v>
      </c>
      <c r="F49" s="127" t="s">
        <v>721</v>
      </c>
      <c r="G49" s="127" t="s">
        <v>721</v>
      </c>
      <c r="H49" s="76" t="s">
        <v>9</v>
      </c>
      <c r="I49" s="128" t="s">
        <v>705</v>
      </c>
      <c r="J49" s="76" t="s">
        <v>19</v>
      </c>
    </row>
    <row r="50" spans="1:10" ht="94.5">
      <c r="A50" s="68" t="s">
        <v>749</v>
      </c>
      <c r="B50" s="69" t="s">
        <v>447</v>
      </c>
      <c r="C50" s="70" t="s">
        <v>160</v>
      </c>
      <c r="D50" s="71" t="s">
        <v>739</v>
      </c>
      <c r="E50" s="72" t="s">
        <v>801</v>
      </c>
      <c r="F50" s="73" t="s">
        <v>740</v>
      </c>
      <c r="G50" s="73" t="s">
        <v>740</v>
      </c>
      <c r="H50" s="76" t="s">
        <v>9</v>
      </c>
      <c r="I50" s="128" t="s">
        <v>705</v>
      </c>
      <c r="J50" s="76" t="s">
        <v>19</v>
      </c>
    </row>
    <row r="55" spans="1:10">
      <c r="A55" s="228" t="s">
        <v>738</v>
      </c>
      <c r="B55" s="228"/>
      <c r="C55" s="228"/>
      <c r="D55" s="228"/>
      <c r="E55" s="228"/>
      <c r="F55" s="228"/>
      <c r="G55" s="96"/>
    </row>
    <row r="56" spans="1:10">
      <c r="A56" s="228"/>
      <c r="B56" s="228"/>
      <c r="C56" s="228"/>
      <c r="D56" s="228"/>
      <c r="E56" s="228"/>
      <c r="F56" s="228"/>
      <c r="G56" s="96"/>
    </row>
    <row r="57" spans="1:10" ht="19.5">
      <c r="A57" s="202" t="s">
        <v>12</v>
      </c>
      <c r="B57" s="234" t="s">
        <v>572</v>
      </c>
      <c r="C57" s="234"/>
      <c r="D57" s="234"/>
      <c r="E57" s="234"/>
      <c r="F57" s="234"/>
      <c r="G57" s="99"/>
    </row>
    <row r="58" spans="1:10" ht="19.5">
      <c r="A58" s="202" t="s">
        <v>13</v>
      </c>
      <c r="B58" s="234" t="s">
        <v>505</v>
      </c>
      <c r="C58" s="234"/>
      <c r="D58" s="234"/>
      <c r="E58" s="234"/>
      <c r="F58" s="234"/>
      <c r="G58" s="99"/>
    </row>
    <row r="59" spans="1:10" ht="19.5">
      <c r="A59" s="202" t="s">
        <v>14</v>
      </c>
      <c r="B59" s="234" t="s">
        <v>19</v>
      </c>
      <c r="C59" s="234"/>
      <c r="D59" s="234"/>
      <c r="E59" s="234"/>
      <c r="F59" s="234"/>
      <c r="G59" s="99"/>
    </row>
    <row r="60" spans="1:10" ht="19.5">
      <c r="A60" s="203" t="s">
        <v>506</v>
      </c>
      <c r="B60" s="203" t="s">
        <v>507</v>
      </c>
      <c r="C60" s="203" t="s">
        <v>16</v>
      </c>
      <c r="D60" s="203" t="s">
        <v>17</v>
      </c>
      <c r="E60" s="232" t="s">
        <v>18</v>
      </c>
      <c r="F60" s="232"/>
      <c r="G60" s="101"/>
    </row>
    <row r="61" spans="1:10" ht="19.5">
      <c r="A61" s="204">
        <f>COUNTIF(H64:H108,"Passed")</f>
        <v>37</v>
      </c>
      <c r="B61" s="205">
        <f>COUNTIF(H64:H102,"Failed")</f>
        <v>0</v>
      </c>
      <c r="C61" s="206"/>
      <c r="D61" s="206">
        <v>0</v>
      </c>
      <c r="E61" s="233">
        <f xml:space="preserve"> A61 +B61</f>
        <v>37</v>
      </c>
      <c r="F61" s="233"/>
      <c r="G61" s="105"/>
    </row>
    <row r="63" spans="1:10">
      <c r="A63" s="84" t="s">
        <v>0</v>
      </c>
      <c r="B63" s="84" t="s">
        <v>1</v>
      </c>
      <c r="C63" s="85" t="s">
        <v>2</v>
      </c>
      <c r="D63" s="84" t="s">
        <v>3</v>
      </c>
      <c r="E63" s="84" t="s">
        <v>4</v>
      </c>
      <c r="F63" s="85" t="s">
        <v>5</v>
      </c>
      <c r="G63" s="85" t="s">
        <v>616</v>
      </c>
      <c r="H63" s="84" t="s">
        <v>6</v>
      </c>
      <c r="I63" s="84" t="s">
        <v>7</v>
      </c>
      <c r="J63" s="84" t="s">
        <v>8</v>
      </c>
    </row>
    <row r="64" spans="1:10" ht="63">
      <c r="A64" s="68" t="s">
        <v>573</v>
      </c>
      <c r="B64" s="86" t="s">
        <v>427</v>
      </c>
      <c r="C64" s="79" t="s">
        <v>160</v>
      </c>
      <c r="D64" s="80" t="s">
        <v>422</v>
      </c>
      <c r="E64" s="80" t="s">
        <v>66</v>
      </c>
      <c r="F64" s="81" t="s">
        <v>32</v>
      </c>
      <c r="G64" s="81" t="s">
        <v>32</v>
      </c>
      <c r="H64" s="82" t="s">
        <v>9</v>
      </c>
      <c r="I64" s="75" t="s">
        <v>705</v>
      </c>
      <c r="J64" s="82" t="s">
        <v>19</v>
      </c>
    </row>
    <row r="65" spans="1:10" ht="126">
      <c r="A65" s="68" t="s">
        <v>574</v>
      </c>
      <c r="B65" s="86" t="s">
        <v>427</v>
      </c>
      <c r="C65" s="79" t="s">
        <v>160</v>
      </c>
      <c r="D65" s="80" t="s">
        <v>64</v>
      </c>
      <c r="E65" s="80" t="s">
        <v>66</v>
      </c>
      <c r="F65" s="81" t="s">
        <v>428</v>
      </c>
      <c r="G65" s="81" t="s">
        <v>428</v>
      </c>
      <c r="H65" s="82" t="s">
        <v>9</v>
      </c>
      <c r="I65" s="75" t="s">
        <v>705</v>
      </c>
      <c r="J65" s="82" t="s">
        <v>19</v>
      </c>
    </row>
    <row r="66" spans="1:10" ht="63">
      <c r="A66" s="68" t="s">
        <v>575</v>
      </c>
      <c r="B66" s="86" t="s">
        <v>427</v>
      </c>
      <c r="C66" s="79" t="s">
        <v>390</v>
      </c>
      <c r="D66" s="71" t="s">
        <v>392</v>
      </c>
      <c r="E66" s="87" t="s">
        <v>183</v>
      </c>
      <c r="F66" s="81" t="s">
        <v>391</v>
      </c>
      <c r="G66" s="81" t="s">
        <v>391</v>
      </c>
      <c r="H66" s="82" t="s">
        <v>9</v>
      </c>
      <c r="I66" s="75" t="s">
        <v>705</v>
      </c>
      <c r="J66" s="82" t="s">
        <v>19</v>
      </c>
    </row>
    <row r="67" spans="1:10" ht="63">
      <c r="A67" s="68" t="s">
        <v>576</v>
      </c>
      <c r="B67" s="86" t="s">
        <v>427</v>
      </c>
      <c r="C67" s="79" t="s">
        <v>390</v>
      </c>
      <c r="D67" s="71" t="s">
        <v>393</v>
      </c>
      <c r="E67" s="87" t="s">
        <v>183</v>
      </c>
      <c r="F67" s="81" t="s">
        <v>391</v>
      </c>
      <c r="G67" s="81" t="s">
        <v>391</v>
      </c>
      <c r="H67" s="82" t="s">
        <v>9</v>
      </c>
      <c r="I67" s="75" t="s">
        <v>705</v>
      </c>
      <c r="J67" s="82" t="s">
        <v>19</v>
      </c>
    </row>
    <row r="68" spans="1:10" ht="63">
      <c r="A68" s="68" t="s">
        <v>577</v>
      </c>
      <c r="B68" s="86" t="s">
        <v>427</v>
      </c>
      <c r="C68" s="79" t="s">
        <v>390</v>
      </c>
      <c r="D68" s="71" t="s">
        <v>424</v>
      </c>
      <c r="E68" s="87" t="s">
        <v>183</v>
      </c>
      <c r="F68" s="81" t="s">
        <v>391</v>
      </c>
      <c r="G68" s="81" t="s">
        <v>391</v>
      </c>
      <c r="H68" s="82" t="s">
        <v>9</v>
      </c>
      <c r="I68" s="75" t="s">
        <v>705</v>
      </c>
      <c r="J68" s="82" t="s">
        <v>19</v>
      </c>
    </row>
    <row r="69" spans="1:10" ht="63">
      <c r="A69" s="68" t="s">
        <v>578</v>
      </c>
      <c r="B69" s="86" t="s">
        <v>427</v>
      </c>
      <c r="C69" s="79" t="s">
        <v>390</v>
      </c>
      <c r="D69" s="71" t="s">
        <v>425</v>
      </c>
      <c r="E69" s="87" t="s">
        <v>183</v>
      </c>
      <c r="F69" s="81" t="s">
        <v>32</v>
      </c>
      <c r="G69" s="81" t="s">
        <v>32</v>
      </c>
      <c r="H69" s="82" t="s">
        <v>9</v>
      </c>
      <c r="I69" s="75" t="s">
        <v>705</v>
      </c>
      <c r="J69" s="82" t="s">
        <v>19</v>
      </c>
    </row>
    <row r="70" spans="1:10" ht="63">
      <c r="A70" s="68" t="s">
        <v>579</v>
      </c>
      <c r="B70" s="86" t="s">
        <v>427</v>
      </c>
      <c r="C70" s="79" t="s">
        <v>390</v>
      </c>
      <c r="D70" s="71" t="s">
        <v>424</v>
      </c>
      <c r="E70" s="87" t="s">
        <v>183</v>
      </c>
      <c r="F70" s="81" t="s">
        <v>32</v>
      </c>
      <c r="G70" s="81" t="s">
        <v>32</v>
      </c>
      <c r="H70" s="82" t="s">
        <v>9</v>
      </c>
      <c r="I70" s="75" t="s">
        <v>705</v>
      </c>
      <c r="J70" s="82" t="s">
        <v>19</v>
      </c>
    </row>
    <row r="71" spans="1:10" ht="47.25">
      <c r="A71" s="68" t="s">
        <v>580</v>
      </c>
      <c r="B71" s="86" t="s">
        <v>427</v>
      </c>
      <c r="C71" s="79" t="s">
        <v>394</v>
      </c>
      <c r="D71" s="71" t="s">
        <v>425</v>
      </c>
      <c r="E71" s="87" t="s">
        <v>183</v>
      </c>
      <c r="F71" s="81" t="s">
        <v>395</v>
      </c>
      <c r="G71" s="81" t="s">
        <v>395</v>
      </c>
      <c r="H71" s="82" t="s">
        <v>9</v>
      </c>
      <c r="I71" s="75" t="s">
        <v>705</v>
      </c>
      <c r="J71" s="82" t="s">
        <v>19</v>
      </c>
    </row>
    <row r="72" spans="1:10" ht="47.25">
      <c r="A72" s="68" t="s">
        <v>581</v>
      </c>
      <c r="B72" s="86" t="s">
        <v>427</v>
      </c>
      <c r="C72" s="79" t="s">
        <v>394</v>
      </c>
      <c r="D72" s="71" t="s">
        <v>424</v>
      </c>
      <c r="E72" s="87" t="s">
        <v>183</v>
      </c>
      <c r="F72" s="81" t="s">
        <v>395</v>
      </c>
      <c r="G72" s="81" t="s">
        <v>395</v>
      </c>
      <c r="H72" s="82" t="s">
        <v>9</v>
      </c>
      <c r="I72" s="75" t="s">
        <v>705</v>
      </c>
      <c r="J72" s="82" t="s">
        <v>19</v>
      </c>
    </row>
    <row r="73" spans="1:10">
      <c r="A73" s="88"/>
      <c r="B73" s="89"/>
      <c r="C73" s="90"/>
      <c r="D73" s="91"/>
      <c r="E73" s="92"/>
      <c r="F73" s="93"/>
      <c r="G73" s="93"/>
      <c r="H73" s="94"/>
      <c r="I73" s="95"/>
      <c r="J73" s="94"/>
    </row>
    <row r="74" spans="1:10" ht="78.75">
      <c r="A74" s="68" t="s">
        <v>582</v>
      </c>
      <c r="B74" s="86" t="s">
        <v>429</v>
      </c>
      <c r="C74" s="79" t="s">
        <v>47</v>
      </c>
      <c r="D74" s="80" t="s">
        <v>431</v>
      </c>
      <c r="E74" s="87" t="s">
        <v>48</v>
      </c>
      <c r="F74" s="73" t="s">
        <v>741</v>
      </c>
      <c r="G74" s="73" t="s">
        <v>430</v>
      </c>
      <c r="H74" s="82" t="s">
        <v>9</v>
      </c>
      <c r="I74" s="75" t="s">
        <v>705</v>
      </c>
      <c r="J74" s="82" t="s">
        <v>19</v>
      </c>
    </row>
    <row r="75" spans="1:10" ht="94.5">
      <c r="A75" s="68" t="s">
        <v>583</v>
      </c>
      <c r="B75" s="86" t="s">
        <v>429</v>
      </c>
      <c r="C75" s="79" t="s">
        <v>47</v>
      </c>
      <c r="D75" s="80" t="s">
        <v>68</v>
      </c>
      <c r="E75" s="87" t="s">
        <v>48</v>
      </c>
      <c r="F75" s="73" t="s">
        <v>432</v>
      </c>
      <c r="G75" s="73" t="s">
        <v>432</v>
      </c>
      <c r="H75" s="82" t="s">
        <v>9</v>
      </c>
      <c r="I75" s="75" t="s">
        <v>705</v>
      </c>
      <c r="J75" s="82" t="s">
        <v>19</v>
      </c>
    </row>
    <row r="76" spans="1:10" ht="78.75">
      <c r="A76" s="68" t="s">
        <v>584</v>
      </c>
      <c r="B76" s="86" t="s">
        <v>429</v>
      </c>
      <c r="C76" s="79" t="s">
        <v>47</v>
      </c>
      <c r="D76" s="80" t="s">
        <v>49</v>
      </c>
      <c r="E76" s="87" t="s">
        <v>50</v>
      </c>
      <c r="F76" s="73" t="s">
        <v>742</v>
      </c>
      <c r="G76" s="73" t="s">
        <v>51</v>
      </c>
      <c r="H76" s="82" t="s">
        <v>9</v>
      </c>
      <c r="I76" s="75" t="s">
        <v>705</v>
      </c>
      <c r="J76" s="82" t="s">
        <v>19</v>
      </c>
    </row>
    <row r="77" spans="1:10" ht="126">
      <c r="A77" s="68" t="s">
        <v>585</v>
      </c>
      <c r="B77" s="86" t="s">
        <v>429</v>
      </c>
      <c r="C77" s="79" t="s">
        <v>47</v>
      </c>
      <c r="D77" s="71" t="s">
        <v>52</v>
      </c>
      <c r="E77" s="87" t="s">
        <v>708</v>
      </c>
      <c r="F77" s="116" t="s">
        <v>53</v>
      </c>
      <c r="G77" s="116" t="s">
        <v>53</v>
      </c>
      <c r="H77" s="82" t="s">
        <v>9</v>
      </c>
      <c r="I77" s="75" t="s">
        <v>705</v>
      </c>
      <c r="J77" s="82" t="s">
        <v>19</v>
      </c>
    </row>
    <row r="78" spans="1:10" ht="110.25">
      <c r="A78" s="68" t="s">
        <v>586</v>
      </c>
      <c r="B78" s="86" t="s">
        <v>429</v>
      </c>
      <c r="C78" s="79" t="s">
        <v>47</v>
      </c>
      <c r="D78" s="116" t="s">
        <v>23</v>
      </c>
      <c r="E78" s="87" t="s">
        <v>709</v>
      </c>
      <c r="F78" s="73" t="s">
        <v>38</v>
      </c>
      <c r="G78" s="73" t="s">
        <v>632</v>
      </c>
      <c r="H78" s="82" t="s">
        <v>9</v>
      </c>
      <c r="I78" s="75" t="s">
        <v>705</v>
      </c>
      <c r="J78" s="82" t="s">
        <v>19</v>
      </c>
    </row>
    <row r="79" spans="1:10" ht="94.5">
      <c r="A79" s="68" t="s">
        <v>587</v>
      </c>
      <c r="B79" s="86" t="s">
        <v>429</v>
      </c>
      <c r="C79" s="79" t="s">
        <v>47</v>
      </c>
      <c r="D79" s="116" t="s">
        <v>24</v>
      </c>
      <c r="E79" s="87" t="s">
        <v>710</v>
      </c>
      <c r="F79" s="73" t="s">
        <v>39</v>
      </c>
      <c r="G79" s="73" t="s">
        <v>39</v>
      </c>
      <c r="H79" s="82" t="s">
        <v>9</v>
      </c>
      <c r="I79" s="75" t="s">
        <v>705</v>
      </c>
      <c r="J79" s="82" t="s">
        <v>19</v>
      </c>
    </row>
    <row r="80" spans="1:10" ht="94.5">
      <c r="A80" s="68" t="s">
        <v>588</v>
      </c>
      <c r="B80" s="86" t="s">
        <v>429</v>
      </c>
      <c r="C80" s="79" t="s">
        <v>47</v>
      </c>
      <c r="D80" s="71" t="s">
        <v>186</v>
      </c>
      <c r="E80" s="87" t="s">
        <v>711</v>
      </c>
      <c r="F80" s="116" t="s">
        <v>53</v>
      </c>
      <c r="G80" s="116" t="s">
        <v>53</v>
      </c>
      <c r="H80" s="82" t="s">
        <v>9</v>
      </c>
      <c r="I80" s="75" t="s">
        <v>705</v>
      </c>
      <c r="J80" s="82" t="s">
        <v>19</v>
      </c>
    </row>
    <row r="81" spans="1:10" ht="78.75">
      <c r="A81" s="68" t="s">
        <v>589</v>
      </c>
      <c r="B81" s="86" t="s">
        <v>429</v>
      </c>
      <c r="C81" s="79" t="s">
        <v>47</v>
      </c>
      <c r="D81" s="116" t="s">
        <v>187</v>
      </c>
      <c r="E81" s="87" t="s">
        <v>712</v>
      </c>
      <c r="F81" s="73" t="s">
        <v>38</v>
      </c>
      <c r="G81" s="73" t="s">
        <v>38</v>
      </c>
      <c r="H81" s="82" t="s">
        <v>9</v>
      </c>
      <c r="I81" s="75" t="s">
        <v>705</v>
      </c>
      <c r="J81" s="82" t="s">
        <v>19</v>
      </c>
    </row>
    <row r="82" spans="1:10" ht="78.75">
      <c r="A82" s="68" t="s">
        <v>590</v>
      </c>
      <c r="B82" s="86" t="s">
        <v>429</v>
      </c>
      <c r="C82" s="79" t="s">
        <v>47</v>
      </c>
      <c r="D82" s="116" t="s">
        <v>188</v>
      </c>
      <c r="E82" s="87" t="s">
        <v>713</v>
      </c>
      <c r="F82" s="73" t="s">
        <v>39</v>
      </c>
      <c r="G82" s="73" t="s">
        <v>39</v>
      </c>
      <c r="H82" s="82" t="s">
        <v>9</v>
      </c>
      <c r="I82" s="75" t="s">
        <v>705</v>
      </c>
      <c r="J82" s="82" t="s">
        <v>19</v>
      </c>
    </row>
    <row r="83" spans="1:10">
      <c r="A83" s="113"/>
      <c r="B83" s="89"/>
      <c r="C83" s="90"/>
      <c r="D83" s="93"/>
      <c r="E83" s="92"/>
      <c r="F83" s="93"/>
      <c r="G83" s="93"/>
      <c r="H83" s="94"/>
      <c r="I83" s="95"/>
      <c r="J83" s="94"/>
    </row>
    <row r="84" spans="1:10" ht="126">
      <c r="A84" s="68" t="s">
        <v>591</v>
      </c>
      <c r="B84" s="69" t="s">
        <v>444</v>
      </c>
      <c r="C84" s="70" t="s">
        <v>105</v>
      </c>
      <c r="D84" s="71" t="s">
        <v>106</v>
      </c>
      <c r="E84" s="71" t="s">
        <v>292</v>
      </c>
      <c r="F84" s="73" t="s">
        <v>625</v>
      </c>
      <c r="G84" s="73" t="s">
        <v>625</v>
      </c>
      <c r="H84" s="82" t="s">
        <v>9</v>
      </c>
      <c r="I84" s="75" t="s">
        <v>705</v>
      </c>
      <c r="J84" s="82" t="s">
        <v>19</v>
      </c>
    </row>
    <row r="85" spans="1:10" ht="126">
      <c r="A85" s="68" t="s">
        <v>592</v>
      </c>
      <c r="B85" s="69" t="s">
        <v>444</v>
      </c>
      <c r="C85" s="70" t="s">
        <v>105</v>
      </c>
      <c r="D85" s="71" t="s">
        <v>108</v>
      </c>
      <c r="E85" s="71" t="s">
        <v>292</v>
      </c>
      <c r="F85" s="73" t="s">
        <v>720</v>
      </c>
      <c r="G85" s="73" t="s">
        <v>720</v>
      </c>
      <c r="H85" s="82" t="s">
        <v>9</v>
      </c>
      <c r="I85" s="75" t="s">
        <v>705</v>
      </c>
      <c r="J85" s="82" t="s">
        <v>19</v>
      </c>
    </row>
    <row r="86" spans="1:10" ht="189">
      <c r="A86" s="68" t="s">
        <v>593</v>
      </c>
      <c r="B86" s="69" t="s">
        <v>444</v>
      </c>
      <c r="C86" s="70" t="s">
        <v>105</v>
      </c>
      <c r="D86" s="71" t="s">
        <v>154</v>
      </c>
      <c r="E86" s="71" t="s">
        <v>293</v>
      </c>
      <c r="F86" s="73" t="s">
        <v>626</v>
      </c>
      <c r="G86" s="73" t="s">
        <v>626</v>
      </c>
      <c r="H86" s="82" t="s">
        <v>9</v>
      </c>
      <c r="I86" s="75" t="s">
        <v>705</v>
      </c>
      <c r="J86" s="82" t="s">
        <v>19</v>
      </c>
    </row>
    <row r="87" spans="1:10" ht="189">
      <c r="A87" s="68" t="s">
        <v>594</v>
      </c>
      <c r="B87" s="69" t="s">
        <v>444</v>
      </c>
      <c r="C87" s="70" t="s">
        <v>105</v>
      </c>
      <c r="D87" s="71" t="s">
        <v>155</v>
      </c>
      <c r="E87" s="71" t="s">
        <v>294</v>
      </c>
      <c r="F87" s="73" t="s">
        <v>627</v>
      </c>
      <c r="G87" s="73" t="s">
        <v>627</v>
      </c>
      <c r="H87" s="82" t="s">
        <v>9</v>
      </c>
      <c r="I87" s="75" t="s">
        <v>705</v>
      </c>
      <c r="J87" s="82" t="s">
        <v>19</v>
      </c>
    </row>
    <row r="88" spans="1:10" ht="63">
      <c r="A88" s="68" t="s">
        <v>595</v>
      </c>
      <c r="B88" s="69" t="s">
        <v>444</v>
      </c>
      <c r="C88" s="70" t="s">
        <v>621</v>
      </c>
      <c r="D88" s="71" t="s">
        <v>622</v>
      </c>
      <c r="E88" s="71" t="s">
        <v>623</v>
      </c>
      <c r="F88" s="127" t="s">
        <v>743</v>
      </c>
      <c r="G88" s="127" t="s">
        <v>743</v>
      </c>
      <c r="H88" s="82" t="s">
        <v>9</v>
      </c>
      <c r="I88" s="75" t="s">
        <v>705</v>
      </c>
      <c r="J88" s="82" t="s">
        <v>19</v>
      </c>
    </row>
    <row r="89" spans="1:10" ht="78.75">
      <c r="A89" s="68" t="s">
        <v>596</v>
      </c>
      <c r="B89" s="69" t="s">
        <v>444</v>
      </c>
      <c r="C89" s="70" t="s">
        <v>621</v>
      </c>
      <c r="D89" s="71" t="s">
        <v>624</v>
      </c>
      <c r="E89" s="71" t="s">
        <v>628</v>
      </c>
      <c r="F89" s="127" t="s">
        <v>744</v>
      </c>
      <c r="G89" s="127" t="s">
        <v>744</v>
      </c>
      <c r="H89" s="82" t="s">
        <v>9</v>
      </c>
      <c r="I89" s="75" t="s">
        <v>705</v>
      </c>
      <c r="J89" s="82" t="s">
        <v>19</v>
      </c>
    </row>
    <row r="90" spans="1:10">
      <c r="A90" s="88"/>
      <c r="B90" s="89"/>
      <c r="C90" s="90"/>
      <c r="D90" s="91"/>
      <c r="E90" s="91"/>
      <c r="F90" s="93"/>
      <c r="G90" s="93"/>
      <c r="H90" s="94"/>
      <c r="I90" s="95"/>
      <c r="J90" s="94"/>
    </row>
    <row r="91" spans="1:10" ht="63">
      <c r="A91" s="68" t="s">
        <v>597</v>
      </c>
      <c r="B91" s="69" t="s">
        <v>445</v>
      </c>
      <c r="C91" s="70" t="s">
        <v>160</v>
      </c>
      <c r="D91" s="71" t="s">
        <v>397</v>
      </c>
      <c r="E91" s="71" t="s">
        <v>33</v>
      </c>
      <c r="F91" s="83" t="s">
        <v>745</v>
      </c>
      <c r="G91" s="83" t="s">
        <v>396</v>
      </c>
      <c r="H91" s="74" t="s">
        <v>9</v>
      </c>
      <c r="I91" s="75" t="s">
        <v>705</v>
      </c>
      <c r="J91" s="76" t="s">
        <v>19</v>
      </c>
    </row>
    <row r="92" spans="1:10" ht="110.25">
      <c r="A92" s="68" t="s">
        <v>598</v>
      </c>
      <c r="B92" s="69" t="s">
        <v>445</v>
      </c>
      <c r="C92" s="70" t="s">
        <v>160</v>
      </c>
      <c r="D92" s="71" t="s">
        <v>67</v>
      </c>
      <c r="E92" s="71" t="s">
        <v>33</v>
      </c>
      <c r="F92" s="73" t="s">
        <v>721</v>
      </c>
      <c r="G92" s="73" t="s">
        <v>721</v>
      </c>
      <c r="H92" s="74" t="s">
        <v>9</v>
      </c>
      <c r="I92" s="75" t="s">
        <v>705</v>
      </c>
      <c r="J92" s="76" t="s">
        <v>19</v>
      </c>
    </row>
    <row r="93" spans="1:10" ht="78.75">
      <c r="A93" s="68" t="s">
        <v>599</v>
      </c>
      <c r="B93" s="69" t="s">
        <v>445</v>
      </c>
      <c r="C93" s="70" t="s">
        <v>160</v>
      </c>
      <c r="D93" s="71" t="s">
        <v>57</v>
      </c>
      <c r="E93" s="71" t="s">
        <v>714</v>
      </c>
      <c r="F93" s="83" t="s">
        <v>729</v>
      </c>
      <c r="G93" s="83" t="s">
        <v>729</v>
      </c>
      <c r="H93" s="76" t="s">
        <v>9</v>
      </c>
      <c r="I93" s="75" t="s">
        <v>705</v>
      </c>
      <c r="J93" s="76" t="s">
        <v>19</v>
      </c>
    </row>
    <row r="94" spans="1:10" ht="63">
      <c r="A94" s="68" t="s">
        <v>600</v>
      </c>
      <c r="B94" s="69" t="s">
        <v>445</v>
      </c>
      <c r="C94" s="70" t="s">
        <v>160</v>
      </c>
      <c r="D94" s="71" t="s">
        <v>726</v>
      </c>
      <c r="E94" s="71" t="s">
        <v>727</v>
      </c>
      <c r="F94" s="83" t="s">
        <v>728</v>
      </c>
      <c r="G94" s="83" t="s">
        <v>728</v>
      </c>
      <c r="H94" s="76" t="s">
        <v>9</v>
      </c>
      <c r="I94" s="75" t="s">
        <v>705</v>
      </c>
      <c r="J94" s="76" t="s">
        <v>19</v>
      </c>
    </row>
    <row r="95" spans="1:10" ht="94.5">
      <c r="A95" s="68" t="s">
        <v>601</v>
      </c>
      <c r="B95" s="69" t="s">
        <v>445</v>
      </c>
      <c r="C95" s="70" t="s">
        <v>160</v>
      </c>
      <c r="D95" s="71" t="s">
        <v>398</v>
      </c>
      <c r="E95" s="71" t="s">
        <v>715</v>
      </c>
      <c r="F95" s="83" t="s">
        <v>706</v>
      </c>
      <c r="G95" s="83" t="s">
        <v>706</v>
      </c>
      <c r="H95" s="76" t="s">
        <v>9</v>
      </c>
      <c r="I95" s="75" t="s">
        <v>705</v>
      </c>
      <c r="J95" s="76" t="s">
        <v>19</v>
      </c>
    </row>
    <row r="96" spans="1:10" ht="94.5">
      <c r="A96" s="68" t="s">
        <v>602</v>
      </c>
      <c r="B96" s="69" t="s">
        <v>445</v>
      </c>
      <c r="C96" s="70" t="s">
        <v>160</v>
      </c>
      <c r="D96" s="71" t="s">
        <v>34</v>
      </c>
      <c r="E96" s="71" t="s">
        <v>716</v>
      </c>
      <c r="F96" s="73" t="s">
        <v>732</v>
      </c>
      <c r="G96" s="73" t="s">
        <v>732</v>
      </c>
      <c r="H96" s="76" t="s">
        <v>9</v>
      </c>
      <c r="I96" s="75" t="s">
        <v>705</v>
      </c>
      <c r="J96" s="76" t="s">
        <v>19</v>
      </c>
    </row>
    <row r="97" spans="1:10" ht="110.25">
      <c r="A97" s="68" t="s">
        <v>603</v>
      </c>
      <c r="B97" s="69" t="s">
        <v>445</v>
      </c>
      <c r="C97" s="70" t="s">
        <v>160</v>
      </c>
      <c r="D97" s="73" t="s">
        <v>45</v>
      </c>
      <c r="E97" s="72" t="s">
        <v>717</v>
      </c>
      <c r="F97" s="73" t="s">
        <v>733</v>
      </c>
      <c r="G97" s="73" t="s">
        <v>733</v>
      </c>
      <c r="H97" s="76" t="s">
        <v>9</v>
      </c>
      <c r="I97" s="75" t="s">
        <v>705</v>
      </c>
      <c r="J97" s="76" t="s">
        <v>19</v>
      </c>
    </row>
    <row r="98" spans="1:10" ht="78.75">
      <c r="A98" s="68" t="s">
        <v>604</v>
      </c>
      <c r="B98" s="69" t="s">
        <v>445</v>
      </c>
      <c r="C98" s="70" t="s">
        <v>160</v>
      </c>
      <c r="D98" s="73" t="s">
        <v>209</v>
      </c>
      <c r="E98" s="72" t="s">
        <v>734</v>
      </c>
      <c r="F98" s="115" t="s">
        <v>400</v>
      </c>
      <c r="G98" s="115" t="s">
        <v>400</v>
      </c>
      <c r="H98" s="76" t="s">
        <v>9</v>
      </c>
      <c r="I98" s="75" t="s">
        <v>705</v>
      </c>
      <c r="J98" s="76" t="s">
        <v>19</v>
      </c>
    </row>
    <row r="99" spans="1:10" ht="94.5">
      <c r="A99" s="68" t="s">
        <v>605</v>
      </c>
      <c r="B99" s="69" t="s">
        <v>445</v>
      </c>
      <c r="C99" s="70" t="s">
        <v>160</v>
      </c>
      <c r="D99" s="73" t="s">
        <v>210</v>
      </c>
      <c r="E99" s="72" t="s">
        <v>718</v>
      </c>
      <c r="F99" s="73" t="s">
        <v>401</v>
      </c>
      <c r="G99" s="73" t="s">
        <v>401</v>
      </c>
      <c r="H99" s="76" t="s">
        <v>9</v>
      </c>
      <c r="I99" s="75" t="s">
        <v>705</v>
      </c>
      <c r="J99" s="76" t="s">
        <v>19</v>
      </c>
    </row>
    <row r="100" spans="1:10" ht="94.5">
      <c r="A100" s="68" t="s">
        <v>648</v>
      </c>
      <c r="B100" s="69" t="s">
        <v>445</v>
      </c>
      <c r="C100" s="70" t="s">
        <v>160</v>
      </c>
      <c r="D100" s="73" t="s">
        <v>211</v>
      </c>
      <c r="E100" s="72" t="s">
        <v>719</v>
      </c>
      <c r="F100" s="73" t="s">
        <v>37</v>
      </c>
      <c r="G100" s="73" t="s">
        <v>37</v>
      </c>
      <c r="H100" s="76" t="s">
        <v>9</v>
      </c>
      <c r="I100" s="128" t="s">
        <v>705</v>
      </c>
      <c r="J100" s="76" t="s">
        <v>19</v>
      </c>
    </row>
    <row r="101" spans="1:10">
      <c r="A101" s="88"/>
      <c r="B101" s="89"/>
      <c r="C101" s="90"/>
      <c r="D101" s="93"/>
      <c r="E101" s="92"/>
      <c r="F101" s="93"/>
      <c r="G101" s="93"/>
      <c r="H101" s="94"/>
      <c r="I101" s="95"/>
      <c r="J101" s="94"/>
    </row>
    <row r="102" spans="1:10" ht="110.25">
      <c r="A102" s="68" t="s">
        <v>746</v>
      </c>
      <c r="B102" s="69" t="s">
        <v>447</v>
      </c>
      <c r="C102" s="70" t="s">
        <v>160</v>
      </c>
      <c r="D102" s="71" t="s">
        <v>735</v>
      </c>
      <c r="E102" s="72" t="s">
        <v>736</v>
      </c>
      <c r="F102" s="73" t="s">
        <v>430</v>
      </c>
      <c r="G102" s="73" t="s">
        <v>430</v>
      </c>
      <c r="H102" s="76" t="s">
        <v>9</v>
      </c>
      <c r="I102" s="128" t="s">
        <v>705</v>
      </c>
      <c r="J102" s="76" t="s">
        <v>19</v>
      </c>
    </row>
    <row r="103" spans="1:10" ht="110.25">
      <c r="A103" s="68" t="s">
        <v>747</v>
      </c>
      <c r="B103" s="69" t="s">
        <v>447</v>
      </c>
      <c r="C103" s="70" t="s">
        <v>160</v>
      </c>
      <c r="D103" s="71" t="s">
        <v>737</v>
      </c>
      <c r="E103" s="72" t="s">
        <v>736</v>
      </c>
      <c r="F103" s="127" t="s">
        <v>721</v>
      </c>
      <c r="G103" s="127" t="s">
        <v>721</v>
      </c>
      <c r="H103" s="76" t="s">
        <v>9</v>
      </c>
      <c r="I103" s="128" t="s">
        <v>705</v>
      </c>
      <c r="J103" s="76" t="s">
        <v>19</v>
      </c>
    </row>
    <row r="104" spans="1:10" ht="94.5">
      <c r="A104" s="68" t="s">
        <v>749</v>
      </c>
      <c r="B104" s="69" t="s">
        <v>447</v>
      </c>
      <c r="C104" s="70" t="s">
        <v>160</v>
      </c>
      <c r="D104" s="71" t="s">
        <v>739</v>
      </c>
      <c r="E104" s="72" t="s">
        <v>748</v>
      </c>
      <c r="F104" s="73" t="s">
        <v>740</v>
      </c>
      <c r="G104" s="73" t="s">
        <v>740</v>
      </c>
      <c r="H104" s="76" t="s">
        <v>9</v>
      </c>
      <c r="I104" s="128" t="s">
        <v>705</v>
      </c>
      <c r="J104" s="76" t="s">
        <v>19</v>
      </c>
    </row>
  </sheetData>
  <mergeCells count="12">
    <mergeCell ref="E60:F60"/>
    <mergeCell ref="E61:F61"/>
    <mergeCell ref="A55:F56"/>
    <mergeCell ref="B57:F57"/>
    <mergeCell ref="B58:F58"/>
    <mergeCell ref="B59:F59"/>
    <mergeCell ref="E7:F7"/>
    <mergeCell ref="A1:F2"/>
    <mergeCell ref="B3:F3"/>
    <mergeCell ref="B4:F4"/>
    <mergeCell ref="B5:F5"/>
    <mergeCell ref="E6:F6"/>
  </mergeCells>
  <conditionalFormatting sqref="H9">
    <cfRule type="containsText" dxfId="315" priority="217" operator="containsText" text="Pass">
      <formula>NOT(ISERROR(SEARCH("Pass",H9)))</formula>
    </cfRule>
    <cfRule type="containsText" dxfId="314" priority="218" operator="containsText" text="Fail">
      <formula>NOT(ISERROR(SEARCH("Fail",H9)))</formula>
    </cfRule>
  </conditionalFormatting>
  <conditionalFormatting sqref="H14 H19">
    <cfRule type="containsText" dxfId="313" priority="215" operator="containsText" text="Pass">
      <formula>NOT(ISERROR(SEARCH("Pass",H14)))</formula>
    </cfRule>
    <cfRule type="containsText" dxfId="312" priority="216" operator="containsText" text="Fail">
      <formula>NOT(ISERROR(SEARCH("Fail",H14)))</formula>
    </cfRule>
  </conditionalFormatting>
  <conditionalFormatting sqref="H10">
    <cfRule type="containsText" dxfId="311" priority="213" operator="containsText" text="Pass">
      <formula>NOT(ISERROR(SEARCH("Pass",H10)))</formula>
    </cfRule>
    <cfRule type="containsText" dxfId="310" priority="214" operator="containsText" text="Fail">
      <formula>NOT(ISERROR(SEARCH("Fail",H10)))</formula>
    </cfRule>
  </conditionalFormatting>
  <conditionalFormatting sqref="H11">
    <cfRule type="containsText" dxfId="309" priority="211" operator="containsText" text="Pass">
      <formula>NOT(ISERROR(SEARCH("Pass",H11)))</formula>
    </cfRule>
    <cfRule type="containsText" dxfId="308" priority="212" operator="containsText" text="Fail">
      <formula>NOT(ISERROR(SEARCH("Fail",H11)))</formula>
    </cfRule>
  </conditionalFormatting>
  <conditionalFormatting sqref="H20">
    <cfRule type="containsText" dxfId="307" priority="209" operator="containsText" text="Pass">
      <formula>NOT(ISERROR(SEARCH("Pass",H20)))</formula>
    </cfRule>
    <cfRule type="containsText" dxfId="306" priority="210" operator="containsText" text="Fail">
      <formula>NOT(ISERROR(SEARCH("Fail",H20)))</formula>
    </cfRule>
  </conditionalFormatting>
  <conditionalFormatting sqref="H22">
    <cfRule type="containsText" dxfId="305" priority="207" operator="containsText" text="Pass">
      <formula>NOT(ISERROR(SEARCH("Pass",H22)))</formula>
    </cfRule>
    <cfRule type="containsText" dxfId="304" priority="208" operator="containsText" text="Fail">
      <formula>NOT(ISERROR(SEARCH("Fail",H22)))</formula>
    </cfRule>
  </conditionalFormatting>
  <conditionalFormatting sqref="H23">
    <cfRule type="containsText" dxfId="303" priority="205" operator="containsText" text="Pass">
      <formula>NOT(ISERROR(SEARCH("Pass",H23)))</formula>
    </cfRule>
    <cfRule type="containsText" dxfId="302" priority="206" operator="containsText" text="Fail">
      <formula>NOT(ISERROR(SEARCH("Fail",H23)))</formula>
    </cfRule>
  </conditionalFormatting>
  <conditionalFormatting sqref="H24">
    <cfRule type="containsText" dxfId="301" priority="203" operator="containsText" text="Pass">
      <formula>NOT(ISERROR(SEARCH("Pass",H24)))</formula>
    </cfRule>
    <cfRule type="containsText" dxfId="300" priority="204" operator="containsText" text="Fail">
      <formula>NOT(ISERROR(SEARCH("Fail",H24)))</formula>
    </cfRule>
  </conditionalFormatting>
  <conditionalFormatting sqref="H25">
    <cfRule type="containsText" dxfId="299" priority="201" operator="containsText" text="Pass">
      <formula>NOT(ISERROR(SEARCH("Pass",H25)))</formula>
    </cfRule>
    <cfRule type="containsText" dxfId="298" priority="202" operator="containsText" text="Fail">
      <formula>NOT(ISERROR(SEARCH("Fail",H25)))</formula>
    </cfRule>
  </conditionalFormatting>
  <conditionalFormatting sqref="H21">
    <cfRule type="containsText" dxfId="297" priority="199" operator="containsText" text="Pass">
      <formula>NOT(ISERROR(SEARCH("Pass",H21)))</formula>
    </cfRule>
    <cfRule type="containsText" dxfId="296" priority="200" operator="containsText" text="Fail">
      <formula>NOT(ISERROR(SEARCH("Fail",H21)))</formula>
    </cfRule>
  </conditionalFormatting>
  <conditionalFormatting sqref="H12">
    <cfRule type="containsText" dxfId="295" priority="197" operator="containsText" text="Pass">
      <formula>NOT(ISERROR(SEARCH("Pass",H12)))</formula>
    </cfRule>
    <cfRule type="containsText" dxfId="294" priority="198" operator="containsText" text="Fail">
      <formula>NOT(ISERROR(SEARCH("Fail",H12)))</formula>
    </cfRule>
  </conditionalFormatting>
  <conditionalFormatting sqref="H26">
    <cfRule type="containsText" dxfId="293" priority="195" operator="containsText" text="Pass">
      <formula>NOT(ISERROR(SEARCH("Pass",H26)))</formula>
    </cfRule>
    <cfRule type="containsText" dxfId="292" priority="196" operator="containsText" text="Fail">
      <formula>NOT(ISERROR(SEARCH("Fail",H26)))</formula>
    </cfRule>
  </conditionalFormatting>
  <conditionalFormatting sqref="H27">
    <cfRule type="containsText" dxfId="291" priority="193" operator="containsText" text="Pass">
      <formula>NOT(ISERROR(SEARCH("Pass",H27)))</formula>
    </cfRule>
    <cfRule type="containsText" dxfId="290" priority="194" operator="containsText" text="Fail">
      <formula>NOT(ISERROR(SEARCH("Fail",H27)))</formula>
    </cfRule>
  </conditionalFormatting>
  <conditionalFormatting sqref="H28:H29">
    <cfRule type="containsText" dxfId="289" priority="191" operator="containsText" text="Pass">
      <formula>NOT(ISERROR(SEARCH("Pass",H28)))</formula>
    </cfRule>
    <cfRule type="containsText" dxfId="288" priority="192" operator="containsText" text="Fail">
      <formula>NOT(ISERROR(SEARCH("Fail",H28)))</formula>
    </cfRule>
  </conditionalFormatting>
  <conditionalFormatting sqref="H16">
    <cfRule type="containsText" dxfId="287" priority="189" operator="containsText" text="Pass">
      <formula>NOT(ISERROR(SEARCH("Pass",H16)))</formula>
    </cfRule>
    <cfRule type="containsText" dxfId="286" priority="190" operator="containsText" text="Fail">
      <formula>NOT(ISERROR(SEARCH("Fail",H16)))</formula>
    </cfRule>
  </conditionalFormatting>
  <conditionalFormatting sqref="H15">
    <cfRule type="containsText" dxfId="285" priority="187" operator="containsText" text="Pass">
      <formula>NOT(ISERROR(SEARCH("Pass",H15)))</formula>
    </cfRule>
    <cfRule type="containsText" dxfId="284" priority="188" operator="containsText" text="Fail">
      <formula>NOT(ISERROR(SEARCH("Fail",H15)))</formula>
    </cfRule>
  </conditionalFormatting>
  <conditionalFormatting sqref="H13">
    <cfRule type="containsText" dxfId="283" priority="185" operator="containsText" text="Pass">
      <formula>NOT(ISERROR(SEARCH("Pass",H13)))</formula>
    </cfRule>
    <cfRule type="containsText" dxfId="282" priority="186" operator="containsText" text="Fail">
      <formula>NOT(ISERROR(SEARCH("Fail",H13)))</formula>
    </cfRule>
  </conditionalFormatting>
  <conditionalFormatting sqref="H18">
    <cfRule type="containsText" dxfId="281" priority="183" operator="containsText" text="Pass">
      <formula>NOT(ISERROR(SEARCH("Pass",H18)))</formula>
    </cfRule>
    <cfRule type="containsText" dxfId="280" priority="184" operator="containsText" text="Fail">
      <formula>NOT(ISERROR(SEARCH("Fail",H18)))</formula>
    </cfRule>
  </conditionalFormatting>
  <conditionalFormatting sqref="H17">
    <cfRule type="containsText" dxfId="279" priority="181" operator="containsText" text="Pass">
      <formula>NOT(ISERROR(SEARCH("Pass",H17)))</formula>
    </cfRule>
    <cfRule type="containsText" dxfId="278" priority="182" operator="containsText" text="Fail">
      <formula>NOT(ISERROR(SEARCH("Fail",H17)))</formula>
    </cfRule>
  </conditionalFormatting>
  <conditionalFormatting sqref="H37">
    <cfRule type="containsText" dxfId="277" priority="179" operator="containsText" text="Pass">
      <formula>NOT(ISERROR(SEARCH("Pass",H37)))</formula>
    </cfRule>
    <cfRule type="containsText" dxfId="276" priority="180" operator="containsText" text="Fail">
      <formula>NOT(ISERROR(SEARCH("Fail",H37)))</formula>
    </cfRule>
  </conditionalFormatting>
  <conditionalFormatting sqref="H39">
    <cfRule type="containsText" dxfId="275" priority="177" operator="containsText" text="Pass">
      <formula>NOT(ISERROR(SEARCH("Pass",H39)))</formula>
    </cfRule>
    <cfRule type="containsText" dxfId="274" priority="178" operator="containsText" text="Fail">
      <formula>NOT(ISERROR(SEARCH("Fail",H39)))</formula>
    </cfRule>
  </conditionalFormatting>
  <conditionalFormatting sqref="H42">
    <cfRule type="containsText" dxfId="273" priority="175" operator="containsText" text="Pass">
      <formula>NOT(ISERROR(SEARCH("Pass",H42)))</formula>
    </cfRule>
    <cfRule type="containsText" dxfId="272" priority="176" operator="containsText" text="Fail">
      <formula>NOT(ISERROR(SEARCH("Fail",H42)))</formula>
    </cfRule>
  </conditionalFormatting>
  <conditionalFormatting sqref="H43">
    <cfRule type="containsText" dxfId="271" priority="173" operator="containsText" text="Pass">
      <formula>NOT(ISERROR(SEARCH("Pass",H43)))</formula>
    </cfRule>
    <cfRule type="containsText" dxfId="270" priority="174" operator="containsText" text="Fail">
      <formula>NOT(ISERROR(SEARCH("Fail",H43)))</formula>
    </cfRule>
  </conditionalFormatting>
  <conditionalFormatting sqref="H38">
    <cfRule type="containsText" dxfId="269" priority="171" operator="containsText" text="Pass">
      <formula>NOT(ISERROR(SEARCH("Pass",H38)))</formula>
    </cfRule>
    <cfRule type="containsText" dxfId="268" priority="172" operator="containsText" text="Fail">
      <formula>NOT(ISERROR(SEARCH("Fail",H38)))</formula>
    </cfRule>
  </conditionalFormatting>
  <conditionalFormatting sqref="H30">
    <cfRule type="containsText" dxfId="267" priority="169" operator="containsText" text="Pass">
      <formula>NOT(ISERROR(SEARCH("Pass",H30)))</formula>
    </cfRule>
    <cfRule type="containsText" dxfId="266" priority="170" operator="containsText" text="Fail">
      <formula>NOT(ISERROR(SEARCH("Fail",H30)))</formula>
    </cfRule>
  </conditionalFormatting>
  <conditionalFormatting sqref="H31">
    <cfRule type="containsText" dxfId="265" priority="167" operator="containsText" text="Pass">
      <formula>NOT(ISERROR(SEARCH("Pass",H31)))</formula>
    </cfRule>
    <cfRule type="containsText" dxfId="264" priority="168" operator="containsText" text="Fail">
      <formula>NOT(ISERROR(SEARCH("Fail",H31)))</formula>
    </cfRule>
  </conditionalFormatting>
  <conditionalFormatting sqref="H33:H34 H36">
    <cfRule type="containsText" dxfId="263" priority="165" operator="containsText" text="Pass">
      <formula>NOT(ISERROR(SEARCH("Pass",H33)))</formula>
    </cfRule>
    <cfRule type="containsText" dxfId="262" priority="166" operator="containsText" text="Fail">
      <formula>NOT(ISERROR(SEARCH("Fail",H33)))</formula>
    </cfRule>
  </conditionalFormatting>
  <conditionalFormatting sqref="H32">
    <cfRule type="containsText" dxfId="261" priority="163" operator="containsText" text="Pass">
      <formula>NOT(ISERROR(SEARCH("Pass",H32)))</formula>
    </cfRule>
    <cfRule type="containsText" dxfId="260" priority="164" operator="containsText" text="Fail">
      <formula>NOT(ISERROR(SEARCH("Fail",H32)))</formula>
    </cfRule>
  </conditionalFormatting>
  <conditionalFormatting sqref="H44">
    <cfRule type="containsText" dxfId="259" priority="161" operator="containsText" text="Pass">
      <formula>NOT(ISERROR(SEARCH("Pass",H44)))</formula>
    </cfRule>
    <cfRule type="containsText" dxfId="258" priority="162" operator="containsText" text="Fail">
      <formula>NOT(ISERROR(SEARCH("Fail",H44)))</formula>
    </cfRule>
  </conditionalFormatting>
  <conditionalFormatting sqref="H45">
    <cfRule type="containsText" dxfId="257" priority="159" operator="containsText" text="Pass">
      <formula>NOT(ISERROR(SEARCH("Pass",H45)))</formula>
    </cfRule>
    <cfRule type="containsText" dxfId="256" priority="160" operator="containsText" text="Fail">
      <formula>NOT(ISERROR(SEARCH("Fail",H45)))</formula>
    </cfRule>
  </conditionalFormatting>
  <conditionalFormatting sqref="H46:H48">
    <cfRule type="containsText" dxfId="255" priority="157" operator="containsText" text="Pass">
      <formula>NOT(ISERROR(SEARCH("Pass",H46)))</formula>
    </cfRule>
    <cfRule type="containsText" dxfId="254" priority="158" operator="containsText" text="Fail">
      <formula>NOT(ISERROR(SEARCH("Fail",H46)))</formula>
    </cfRule>
  </conditionalFormatting>
  <conditionalFormatting sqref="H41">
    <cfRule type="containsText" dxfId="253" priority="155" operator="containsText" text="Pass">
      <formula>NOT(ISERROR(SEARCH("Pass",H41)))</formula>
    </cfRule>
    <cfRule type="containsText" dxfId="252" priority="156" operator="containsText" text="Fail">
      <formula>NOT(ISERROR(SEARCH("Fail",H41)))</formula>
    </cfRule>
  </conditionalFormatting>
  <conditionalFormatting sqref="H35">
    <cfRule type="containsText" dxfId="251" priority="153" operator="containsText" text="Pass">
      <formula>NOT(ISERROR(SEARCH("Pass",H35)))</formula>
    </cfRule>
    <cfRule type="containsText" dxfId="250" priority="154" operator="containsText" text="Fail">
      <formula>NOT(ISERROR(SEARCH("Fail",H35)))</formula>
    </cfRule>
  </conditionalFormatting>
  <conditionalFormatting sqref="H40">
    <cfRule type="containsText" dxfId="249" priority="151" operator="containsText" text="Pass">
      <formula>NOT(ISERROR(SEARCH("Pass",H40)))</formula>
    </cfRule>
    <cfRule type="containsText" dxfId="248" priority="152" operator="containsText" text="Fail">
      <formula>NOT(ISERROR(SEARCH("Fail",H40)))</formula>
    </cfRule>
  </conditionalFormatting>
  <conditionalFormatting sqref="H49">
    <cfRule type="containsText" dxfId="247" priority="147" operator="containsText" text="Pass">
      <formula>NOT(ISERROR(SEARCH("Pass",H49)))</formula>
    </cfRule>
    <cfRule type="containsText" dxfId="246" priority="148" operator="containsText" text="Fail">
      <formula>NOT(ISERROR(SEARCH("Fail",H49)))</formula>
    </cfRule>
  </conditionalFormatting>
  <conditionalFormatting sqref="H50">
    <cfRule type="containsText" dxfId="245" priority="145" operator="containsText" text="Pass">
      <formula>NOT(ISERROR(SEARCH("Pass",H50)))</formula>
    </cfRule>
    <cfRule type="containsText" dxfId="244" priority="146" operator="containsText" text="Fail">
      <formula>NOT(ISERROR(SEARCH("Fail",H50)))</formula>
    </cfRule>
  </conditionalFormatting>
  <conditionalFormatting sqref="H63">
    <cfRule type="containsText" dxfId="243" priority="71" operator="containsText" text="Pass">
      <formula>NOT(ISERROR(SEARCH("Pass",H63)))</formula>
    </cfRule>
    <cfRule type="containsText" dxfId="242" priority="72" operator="containsText" text="Fail">
      <formula>NOT(ISERROR(SEARCH("Fail",H63)))</formula>
    </cfRule>
  </conditionalFormatting>
  <conditionalFormatting sqref="H68 H73">
    <cfRule type="containsText" dxfId="241" priority="69" operator="containsText" text="Pass">
      <formula>NOT(ISERROR(SEARCH("Pass",H68)))</formula>
    </cfRule>
    <cfRule type="containsText" dxfId="240" priority="70" operator="containsText" text="Fail">
      <formula>NOT(ISERROR(SEARCH("Fail",H68)))</formula>
    </cfRule>
  </conditionalFormatting>
  <conditionalFormatting sqref="H64">
    <cfRule type="containsText" dxfId="239" priority="67" operator="containsText" text="Pass">
      <formula>NOT(ISERROR(SEARCH("Pass",H64)))</formula>
    </cfRule>
    <cfRule type="containsText" dxfId="238" priority="68" operator="containsText" text="Fail">
      <formula>NOT(ISERROR(SEARCH("Fail",H64)))</formula>
    </cfRule>
  </conditionalFormatting>
  <conditionalFormatting sqref="H65">
    <cfRule type="containsText" dxfId="237" priority="65" operator="containsText" text="Pass">
      <formula>NOT(ISERROR(SEARCH("Pass",H65)))</formula>
    </cfRule>
    <cfRule type="containsText" dxfId="236" priority="66" operator="containsText" text="Fail">
      <formula>NOT(ISERROR(SEARCH("Fail",H65)))</formula>
    </cfRule>
  </conditionalFormatting>
  <conditionalFormatting sqref="H74">
    <cfRule type="containsText" dxfId="235" priority="63" operator="containsText" text="Pass">
      <formula>NOT(ISERROR(SEARCH("Pass",H74)))</formula>
    </cfRule>
    <cfRule type="containsText" dxfId="234" priority="64" operator="containsText" text="Fail">
      <formula>NOT(ISERROR(SEARCH("Fail",H74)))</formula>
    </cfRule>
  </conditionalFormatting>
  <conditionalFormatting sqref="H76">
    <cfRule type="containsText" dxfId="233" priority="61" operator="containsText" text="Pass">
      <formula>NOT(ISERROR(SEARCH("Pass",H76)))</formula>
    </cfRule>
    <cfRule type="containsText" dxfId="232" priority="62" operator="containsText" text="Fail">
      <formula>NOT(ISERROR(SEARCH("Fail",H76)))</formula>
    </cfRule>
  </conditionalFormatting>
  <conditionalFormatting sqref="H77">
    <cfRule type="containsText" dxfId="231" priority="59" operator="containsText" text="Pass">
      <formula>NOT(ISERROR(SEARCH("Pass",H77)))</formula>
    </cfRule>
    <cfRule type="containsText" dxfId="230" priority="60" operator="containsText" text="Fail">
      <formula>NOT(ISERROR(SEARCH("Fail",H77)))</formula>
    </cfRule>
  </conditionalFormatting>
  <conditionalFormatting sqref="H78">
    <cfRule type="containsText" dxfId="229" priority="57" operator="containsText" text="Pass">
      <formula>NOT(ISERROR(SEARCH("Pass",H78)))</formula>
    </cfRule>
    <cfRule type="containsText" dxfId="228" priority="58" operator="containsText" text="Fail">
      <formula>NOT(ISERROR(SEARCH("Fail",H78)))</formula>
    </cfRule>
  </conditionalFormatting>
  <conditionalFormatting sqref="H79">
    <cfRule type="containsText" dxfId="227" priority="55" operator="containsText" text="Pass">
      <formula>NOT(ISERROR(SEARCH("Pass",H79)))</formula>
    </cfRule>
    <cfRule type="containsText" dxfId="226" priority="56" operator="containsText" text="Fail">
      <formula>NOT(ISERROR(SEARCH("Fail",H79)))</formula>
    </cfRule>
  </conditionalFormatting>
  <conditionalFormatting sqref="H75">
    <cfRule type="containsText" dxfId="225" priority="53" operator="containsText" text="Pass">
      <formula>NOT(ISERROR(SEARCH("Pass",H75)))</formula>
    </cfRule>
    <cfRule type="containsText" dxfId="224" priority="54" operator="containsText" text="Fail">
      <formula>NOT(ISERROR(SEARCH("Fail",H75)))</formula>
    </cfRule>
  </conditionalFormatting>
  <conditionalFormatting sqref="H66">
    <cfRule type="containsText" dxfId="223" priority="51" operator="containsText" text="Pass">
      <formula>NOT(ISERROR(SEARCH("Pass",H66)))</formula>
    </cfRule>
    <cfRule type="containsText" dxfId="222" priority="52" operator="containsText" text="Fail">
      <formula>NOT(ISERROR(SEARCH("Fail",H66)))</formula>
    </cfRule>
  </conditionalFormatting>
  <conditionalFormatting sqref="H80">
    <cfRule type="containsText" dxfId="221" priority="49" operator="containsText" text="Pass">
      <formula>NOT(ISERROR(SEARCH("Pass",H80)))</formula>
    </cfRule>
    <cfRule type="containsText" dxfId="220" priority="50" operator="containsText" text="Fail">
      <formula>NOT(ISERROR(SEARCH("Fail",H80)))</formula>
    </cfRule>
  </conditionalFormatting>
  <conditionalFormatting sqref="H81">
    <cfRule type="containsText" dxfId="219" priority="47" operator="containsText" text="Pass">
      <formula>NOT(ISERROR(SEARCH("Pass",H81)))</formula>
    </cfRule>
    <cfRule type="containsText" dxfId="218" priority="48" operator="containsText" text="Fail">
      <formula>NOT(ISERROR(SEARCH("Fail",H81)))</formula>
    </cfRule>
  </conditionalFormatting>
  <conditionalFormatting sqref="H82:H83">
    <cfRule type="containsText" dxfId="217" priority="45" operator="containsText" text="Pass">
      <formula>NOT(ISERROR(SEARCH("Pass",H82)))</formula>
    </cfRule>
    <cfRule type="containsText" dxfId="216" priority="46" operator="containsText" text="Fail">
      <formula>NOT(ISERROR(SEARCH("Fail",H82)))</formula>
    </cfRule>
  </conditionalFormatting>
  <conditionalFormatting sqref="H70">
    <cfRule type="containsText" dxfId="215" priority="43" operator="containsText" text="Pass">
      <formula>NOT(ISERROR(SEARCH("Pass",H70)))</formula>
    </cfRule>
    <cfRule type="containsText" dxfId="214" priority="44" operator="containsText" text="Fail">
      <formula>NOT(ISERROR(SEARCH("Fail",H70)))</formula>
    </cfRule>
  </conditionalFormatting>
  <conditionalFormatting sqref="H69">
    <cfRule type="containsText" dxfId="213" priority="41" operator="containsText" text="Pass">
      <formula>NOT(ISERROR(SEARCH("Pass",H69)))</formula>
    </cfRule>
    <cfRule type="containsText" dxfId="212" priority="42" operator="containsText" text="Fail">
      <formula>NOT(ISERROR(SEARCH("Fail",H69)))</formula>
    </cfRule>
  </conditionalFormatting>
  <conditionalFormatting sqref="H67">
    <cfRule type="containsText" dxfId="211" priority="39" operator="containsText" text="Pass">
      <formula>NOT(ISERROR(SEARCH("Pass",H67)))</formula>
    </cfRule>
    <cfRule type="containsText" dxfId="210" priority="40" operator="containsText" text="Fail">
      <formula>NOT(ISERROR(SEARCH("Fail",H67)))</formula>
    </cfRule>
  </conditionalFormatting>
  <conditionalFormatting sqref="H72">
    <cfRule type="containsText" dxfId="209" priority="37" operator="containsText" text="Pass">
      <formula>NOT(ISERROR(SEARCH("Pass",H72)))</formula>
    </cfRule>
    <cfRule type="containsText" dxfId="208" priority="38" operator="containsText" text="Fail">
      <formula>NOT(ISERROR(SEARCH("Fail",H72)))</formula>
    </cfRule>
  </conditionalFormatting>
  <conditionalFormatting sqref="H71">
    <cfRule type="containsText" dxfId="207" priority="35" operator="containsText" text="Pass">
      <formula>NOT(ISERROR(SEARCH("Pass",H71)))</formula>
    </cfRule>
    <cfRule type="containsText" dxfId="206" priority="36" operator="containsText" text="Fail">
      <formula>NOT(ISERROR(SEARCH("Fail",H71)))</formula>
    </cfRule>
  </conditionalFormatting>
  <conditionalFormatting sqref="H91">
    <cfRule type="containsText" dxfId="205" priority="33" operator="containsText" text="Pass">
      <formula>NOT(ISERROR(SEARCH("Pass",H91)))</formula>
    </cfRule>
    <cfRule type="containsText" dxfId="204" priority="34" operator="containsText" text="Fail">
      <formula>NOT(ISERROR(SEARCH("Fail",H91)))</formula>
    </cfRule>
  </conditionalFormatting>
  <conditionalFormatting sqref="H93">
    <cfRule type="containsText" dxfId="203" priority="31" operator="containsText" text="Pass">
      <formula>NOT(ISERROR(SEARCH("Pass",H93)))</formula>
    </cfRule>
    <cfRule type="containsText" dxfId="202" priority="32" operator="containsText" text="Fail">
      <formula>NOT(ISERROR(SEARCH("Fail",H93)))</formula>
    </cfRule>
  </conditionalFormatting>
  <conditionalFormatting sqref="H96">
    <cfRule type="containsText" dxfId="201" priority="29" operator="containsText" text="Pass">
      <formula>NOT(ISERROR(SEARCH("Pass",H96)))</formula>
    </cfRule>
    <cfRule type="containsText" dxfId="200" priority="30" operator="containsText" text="Fail">
      <formula>NOT(ISERROR(SEARCH("Fail",H96)))</formula>
    </cfRule>
  </conditionalFormatting>
  <conditionalFormatting sqref="H97">
    <cfRule type="containsText" dxfId="199" priority="27" operator="containsText" text="Pass">
      <formula>NOT(ISERROR(SEARCH("Pass",H97)))</formula>
    </cfRule>
    <cfRule type="containsText" dxfId="198" priority="28" operator="containsText" text="Fail">
      <formula>NOT(ISERROR(SEARCH("Fail",H97)))</formula>
    </cfRule>
  </conditionalFormatting>
  <conditionalFormatting sqref="H92">
    <cfRule type="containsText" dxfId="197" priority="25" operator="containsText" text="Pass">
      <formula>NOT(ISERROR(SEARCH("Pass",H92)))</formula>
    </cfRule>
    <cfRule type="containsText" dxfId="196" priority="26" operator="containsText" text="Fail">
      <formula>NOT(ISERROR(SEARCH("Fail",H92)))</formula>
    </cfRule>
  </conditionalFormatting>
  <conditionalFormatting sqref="H84">
    <cfRule type="containsText" dxfId="195" priority="23" operator="containsText" text="Pass">
      <formula>NOT(ISERROR(SEARCH("Pass",H84)))</formula>
    </cfRule>
    <cfRule type="containsText" dxfId="194" priority="24" operator="containsText" text="Fail">
      <formula>NOT(ISERROR(SEARCH("Fail",H84)))</formula>
    </cfRule>
  </conditionalFormatting>
  <conditionalFormatting sqref="H85">
    <cfRule type="containsText" dxfId="193" priority="21" operator="containsText" text="Pass">
      <formula>NOT(ISERROR(SEARCH("Pass",H85)))</formula>
    </cfRule>
    <cfRule type="containsText" dxfId="192" priority="22" operator="containsText" text="Fail">
      <formula>NOT(ISERROR(SEARCH("Fail",H85)))</formula>
    </cfRule>
  </conditionalFormatting>
  <conditionalFormatting sqref="H87:H88 H90">
    <cfRule type="containsText" dxfId="191" priority="19" operator="containsText" text="Pass">
      <formula>NOT(ISERROR(SEARCH("Pass",H87)))</formula>
    </cfRule>
    <cfRule type="containsText" dxfId="190" priority="20" operator="containsText" text="Fail">
      <formula>NOT(ISERROR(SEARCH("Fail",H87)))</formula>
    </cfRule>
  </conditionalFormatting>
  <conditionalFormatting sqref="H86">
    <cfRule type="containsText" dxfId="189" priority="17" operator="containsText" text="Pass">
      <formula>NOT(ISERROR(SEARCH("Pass",H86)))</formula>
    </cfRule>
    <cfRule type="containsText" dxfId="188" priority="18" operator="containsText" text="Fail">
      <formula>NOT(ISERROR(SEARCH("Fail",H86)))</formula>
    </cfRule>
  </conditionalFormatting>
  <conditionalFormatting sqref="H98">
    <cfRule type="containsText" dxfId="187" priority="15" operator="containsText" text="Pass">
      <formula>NOT(ISERROR(SEARCH("Pass",H98)))</formula>
    </cfRule>
    <cfRule type="containsText" dxfId="186" priority="16" operator="containsText" text="Fail">
      <formula>NOT(ISERROR(SEARCH("Fail",H98)))</formula>
    </cfRule>
  </conditionalFormatting>
  <conditionalFormatting sqref="H99">
    <cfRule type="containsText" dxfId="185" priority="13" operator="containsText" text="Pass">
      <formula>NOT(ISERROR(SEARCH("Pass",H99)))</formula>
    </cfRule>
    <cfRule type="containsText" dxfId="184" priority="14" operator="containsText" text="Fail">
      <formula>NOT(ISERROR(SEARCH("Fail",H99)))</formula>
    </cfRule>
  </conditionalFormatting>
  <conditionalFormatting sqref="H100:H102">
    <cfRule type="containsText" dxfId="183" priority="11" operator="containsText" text="Pass">
      <formula>NOT(ISERROR(SEARCH("Pass",H100)))</formula>
    </cfRule>
    <cfRule type="containsText" dxfId="182" priority="12" operator="containsText" text="Fail">
      <formula>NOT(ISERROR(SEARCH("Fail",H100)))</formula>
    </cfRule>
  </conditionalFormatting>
  <conditionalFormatting sqref="H95">
    <cfRule type="containsText" dxfId="181" priority="9" operator="containsText" text="Pass">
      <formula>NOT(ISERROR(SEARCH("Pass",H95)))</formula>
    </cfRule>
    <cfRule type="containsText" dxfId="180" priority="10" operator="containsText" text="Fail">
      <formula>NOT(ISERROR(SEARCH("Fail",H95)))</formula>
    </cfRule>
  </conditionalFormatting>
  <conditionalFormatting sqref="H89">
    <cfRule type="containsText" dxfId="179" priority="7" operator="containsText" text="Pass">
      <formula>NOT(ISERROR(SEARCH("Pass",H89)))</formula>
    </cfRule>
    <cfRule type="containsText" dxfId="178" priority="8" operator="containsText" text="Fail">
      <formula>NOT(ISERROR(SEARCH("Fail",H89)))</formula>
    </cfRule>
  </conditionalFormatting>
  <conditionalFormatting sqref="H94">
    <cfRule type="containsText" dxfId="177" priority="5" operator="containsText" text="Pass">
      <formula>NOT(ISERROR(SEARCH("Pass",H94)))</formula>
    </cfRule>
    <cfRule type="containsText" dxfId="176" priority="6" operator="containsText" text="Fail">
      <formula>NOT(ISERROR(SEARCH("Fail",H94)))</formula>
    </cfRule>
  </conditionalFormatting>
  <conditionalFormatting sqref="H103">
    <cfRule type="containsText" dxfId="175" priority="3" operator="containsText" text="Pass">
      <formula>NOT(ISERROR(SEARCH("Pass",H103)))</formula>
    </cfRule>
    <cfRule type="containsText" dxfId="174" priority="4" operator="containsText" text="Fail">
      <formula>NOT(ISERROR(SEARCH("Fail",H103)))</formula>
    </cfRule>
  </conditionalFormatting>
  <conditionalFormatting sqref="H104">
    <cfRule type="containsText" dxfId="173" priority="1" operator="containsText" text="Pass">
      <formula>NOT(ISERROR(SEARCH("Pass",H104)))</formula>
    </cfRule>
    <cfRule type="containsText" dxfId="172" priority="2" operator="containsText" text="Fail">
      <formula>NOT(ISERROR(SEARCH("Fail",H104)))</formula>
    </cfRule>
  </conditionalFormatting>
  <dataValidations count="1">
    <dataValidation type="list" allowBlank="1" showInputMessage="1" showErrorMessage="1" sqref="H10:H50 H64:H104">
      <formula1>"Passed,Failed"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A55" zoomScale="115" zoomScaleNormal="115" workbookViewId="0">
      <selection activeCell="B64" sqref="B64:F64"/>
    </sheetView>
  </sheetViews>
  <sheetFormatPr defaultRowHeight="15.75"/>
  <cols>
    <col min="1" max="1" width="21.125" style="97" customWidth="1"/>
    <col min="2" max="2" width="19.625" style="97" customWidth="1"/>
    <col min="3" max="3" width="31.125" style="97" customWidth="1"/>
    <col min="4" max="4" width="46" style="97" customWidth="1"/>
    <col min="5" max="5" width="42" style="97" customWidth="1"/>
    <col min="6" max="6" width="35.125" style="97" customWidth="1"/>
    <col min="7" max="7" width="35.375" style="97" customWidth="1"/>
    <col min="8" max="8" width="11.875" style="97" customWidth="1"/>
    <col min="9" max="9" width="11.25" style="97" customWidth="1"/>
    <col min="10" max="10" width="12.375" style="97" customWidth="1"/>
    <col min="11" max="16384" width="9" style="97"/>
  </cols>
  <sheetData>
    <row r="1" spans="1:10">
      <c r="A1" s="228" t="s">
        <v>764</v>
      </c>
      <c r="B1" s="228"/>
      <c r="C1" s="228"/>
      <c r="D1" s="228"/>
      <c r="E1" s="228"/>
      <c r="F1" s="228"/>
      <c r="G1" s="96"/>
    </row>
    <row r="2" spans="1:10">
      <c r="A2" s="228"/>
      <c r="B2" s="228"/>
      <c r="C2" s="228"/>
      <c r="D2" s="228"/>
      <c r="E2" s="228"/>
      <c r="F2" s="228"/>
      <c r="G2" s="96"/>
    </row>
    <row r="3" spans="1:10" ht="19.5">
      <c r="A3" s="202" t="s">
        <v>12</v>
      </c>
      <c r="B3" s="234" t="s">
        <v>612</v>
      </c>
      <c r="C3" s="234"/>
      <c r="D3" s="234"/>
      <c r="E3" s="234"/>
      <c r="F3" s="234"/>
      <c r="G3" s="99"/>
    </row>
    <row r="4" spans="1:10" ht="19.5">
      <c r="A4" s="202" t="s">
        <v>13</v>
      </c>
      <c r="B4" s="234" t="s">
        <v>505</v>
      </c>
      <c r="C4" s="234"/>
      <c r="D4" s="234"/>
      <c r="E4" s="234"/>
      <c r="F4" s="234"/>
      <c r="G4" s="99"/>
    </row>
    <row r="5" spans="1:10" ht="19.5">
      <c r="A5" s="202" t="s">
        <v>14</v>
      </c>
      <c r="B5" s="234" t="s">
        <v>19</v>
      </c>
      <c r="C5" s="234"/>
      <c r="D5" s="234"/>
      <c r="E5" s="234"/>
      <c r="F5" s="234"/>
      <c r="G5" s="99"/>
    </row>
    <row r="6" spans="1:10" ht="19.5">
      <c r="A6" s="203" t="s">
        <v>506</v>
      </c>
      <c r="B6" s="203" t="s">
        <v>507</v>
      </c>
      <c r="C6" s="203" t="s">
        <v>16</v>
      </c>
      <c r="D6" s="203" t="s">
        <v>17</v>
      </c>
      <c r="E6" s="232" t="s">
        <v>18</v>
      </c>
      <c r="F6" s="232"/>
      <c r="G6" s="101"/>
    </row>
    <row r="7" spans="1:10" ht="19.5">
      <c r="A7" s="204">
        <f>COUNTIF(H10:H56,"Passed")</f>
        <v>33</v>
      </c>
      <c r="B7" s="205">
        <f>COUNTIF(H10:H50,"Failed")</f>
        <v>9</v>
      </c>
      <c r="C7" s="206">
        <v>0</v>
      </c>
      <c r="D7" s="206">
        <v>0</v>
      </c>
      <c r="E7" s="233">
        <f xml:space="preserve"> A7 +B7</f>
        <v>42</v>
      </c>
      <c r="F7" s="233"/>
      <c r="G7" s="105"/>
    </row>
    <row r="8" spans="1:10">
      <c r="A8" s="106"/>
    </row>
    <row r="9" spans="1:10" ht="21.75" customHeight="1">
      <c r="A9" s="84" t="s">
        <v>0</v>
      </c>
      <c r="B9" s="84" t="s">
        <v>1</v>
      </c>
      <c r="C9" s="85" t="s">
        <v>2</v>
      </c>
      <c r="D9" s="84" t="s">
        <v>3</v>
      </c>
      <c r="E9" s="84" t="s">
        <v>4</v>
      </c>
      <c r="F9" s="85" t="s">
        <v>5</v>
      </c>
      <c r="G9" s="85" t="s">
        <v>616</v>
      </c>
      <c r="H9" s="84" t="s">
        <v>6</v>
      </c>
      <c r="I9" s="84" t="s">
        <v>7</v>
      </c>
      <c r="J9" s="84" t="s">
        <v>8</v>
      </c>
    </row>
    <row r="10" spans="1:10" ht="110.25">
      <c r="A10" s="68" t="s">
        <v>750</v>
      </c>
      <c r="B10" s="69" t="s">
        <v>383</v>
      </c>
      <c r="C10" s="70" t="s">
        <v>176</v>
      </c>
      <c r="D10" s="71" t="s">
        <v>413</v>
      </c>
      <c r="E10" s="129" t="s">
        <v>141</v>
      </c>
      <c r="F10" s="130" t="s">
        <v>142</v>
      </c>
      <c r="G10" s="130" t="s">
        <v>142</v>
      </c>
      <c r="H10" s="82" t="s">
        <v>9</v>
      </c>
      <c r="I10" s="124" t="s">
        <v>802</v>
      </c>
      <c r="J10" s="82" t="s">
        <v>19</v>
      </c>
    </row>
    <row r="11" spans="1:10" ht="110.25">
      <c r="A11" s="68" t="s">
        <v>751</v>
      </c>
      <c r="B11" s="69" t="s">
        <v>383</v>
      </c>
      <c r="C11" s="70" t="s">
        <v>176</v>
      </c>
      <c r="D11" s="71" t="s">
        <v>88</v>
      </c>
      <c r="E11" s="129" t="s">
        <v>141</v>
      </c>
      <c r="F11" s="130" t="s">
        <v>436</v>
      </c>
      <c r="G11" s="130" t="s">
        <v>765</v>
      </c>
      <c r="H11" s="82" t="s">
        <v>15</v>
      </c>
      <c r="I11" s="124" t="s">
        <v>802</v>
      </c>
      <c r="J11" s="82" t="s">
        <v>19</v>
      </c>
    </row>
    <row r="12" spans="1:10" ht="110.25">
      <c r="A12" s="68" t="s">
        <v>752</v>
      </c>
      <c r="B12" s="69" t="s">
        <v>383</v>
      </c>
      <c r="C12" s="70" t="s">
        <v>176</v>
      </c>
      <c r="D12" s="71" t="s">
        <v>79</v>
      </c>
      <c r="E12" s="129" t="s">
        <v>143</v>
      </c>
      <c r="F12" s="116" t="s">
        <v>89</v>
      </c>
      <c r="G12" s="116" t="s">
        <v>89</v>
      </c>
      <c r="H12" s="82" t="s">
        <v>9</v>
      </c>
      <c r="I12" s="124" t="s">
        <v>802</v>
      </c>
      <c r="J12" s="82" t="s">
        <v>19</v>
      </c>
    </row>
    <row r="13" spans="1:10" ht="94.5">
      <c r="A13" s="68" t="s">
        <v>753</v>
      </c>
      <c r="B13" s="69" t="s">
        <v>383</v>
      </c>
      <c r="C13" s="70" t="s">
        <v>176</v>
      </c>
      <c r="D13" s="71" t="s">
        <v>24</v>
      </c>
      <c r="E13" s="87" t="s">
        <v>144</v>
      </c>
      <c r="F13" s="73" t="s">
        <v>768</v>
      </c>
      <c r="G13" s="73" t="s">
        <v>766</v>
      </c>
      <c r="H13" s="82" t="s">
        <v>15</v>
      </c>
      <c r="I13" s="124" t="s">
        <v>802</v>
      </c>
      <c r="J13" s="82" t="s">
        <v>19</v>
      </c>
    </row>
    <row r="14" spans="1:10" ht="110.25">
      <c r="A14" s="68" t="s">
        <v>754</v>
      </c>
      <c r="B14" s="69" t="s">
        <v>383</v>
      </c>
      <c r="C14" s="70" t="s">
        <v>176</v>
      </c>
      <c r="D14" s="71" t="s">
        <v>80</v>
      </c>
      <c r="E14" s="87" t="s">
        <v>81</v>
      </c>
      <c r="F14" s="73" t="s">
        <v>90</v>
      </c>
      <c r="G14" s="73" t="s">
        <v>90</v>
      </c>
      <c r="H14" s="82" t="s">
        <v>9</v>
      </c>
      <c r="I14" s="124" t="s">
        <v>802</v>
      </c>
      <c r="J14" s="82" t="s">
        <v>19</v>
      </c>
    </row>
    <row r="15" spans="1:10" ht="110.25">
      <c r="A15" s="68" t="s">
        <v>755</v>
      </c>
      <c r="B15" s="69" t="s">
        <v>383</v>
      </c>
      <c r="C15" s="70" t="s">
        <v>176</v>
      </c>
      <c r="D15" s="71" t="s">
        <v>145</v>
      </c>
      <c r="E15" s="87" t="s">
        <v>81</v>
      </c>
      <c r="F15" s="73" t="s">
        <v>91</v>
      </c>
      <c r="G15" s="73" t="s">
        <v>91</v>
      </c>
      <c r="H15" s="82" t="s">
        <v>9</v>
      </c>
      <c r="I15" s="124" t="s">
        <v>802</v>
      </c>
      <c r="J15" s="82" t="s">
        <v>19</v>
      </c>
    </row>
    <row r="16" spans="1:10" ht="110.25">
      <c r="A16" s="68" t="s">
        <v>756</v>
      </c>
      <c r="B16" s="69" t="s">
        <v>383</v>
      </c>
      <c r="C16" s="70" t="s">
        <v>176</v>
      </c>
      <c r="D16" s="71" t="s">
        <v>101</v>
      </c>
      <c r="E16" s="87" t="s">
        <v>81</v>
      </c>
      <c r="F16" s="73" t="s">
        <v>91</v>
      </c>
      <c r="G16" s="73" t="s">
        <v>91</v>
      </c>
      <c r="H16" s="82" t="s">
        <v>9</v>
      </c>
      <c r="I16" s="124" t="s">
        <v>802</v>
      </c>
      <c r="J16" s="82" t="s">
        <v>19</v>
      </c>
    </row>
    <row r="17" spans="1:10" ht="78.75">
      <c r="A17" s="68" t="s">
        <v>757</v>
      </c>
      <c r="B17" s="69" t="s">
        <v>383</v>
      </c>
      <c r="C17" s="70" t="s">
        <v>176</v>
      </c>
      <c r="D17" s="71" t="s">
        <v>87</v>
      </c>
      <c r="E17" s="87" t="s">
        <v>83</v>
      </c>
      <c r="F17" s="73" t="s">
        <v>92</v>
      </c>
      <c r="G17" s="73" t="s">
        <v>92</v>
      </c>
      <c r="H17" s="82" t="s">
        <v>9</v>
      </c>
      <c r="I17" s="124" t="s">
        <v>802</v>
      </c>
      <c r="J17" s="82" t="s">
        <v>19</v>
      </c>
    </row>
    <row r="18" spans="1:10" ht="78.75">
      <c r="A18" s="68" t="s">
        <v>758</v>
      </c>
      <c r="B18" s="69" t="s">
        <v>383</v>
      </c>
      <c r="C18" s="70" t="s">
        <v>176</v>
      </c>
      <c r="D18" s="71" t="s">
        <v>85</v>
      </c>
      <c r="E18" s="87" t="s">
        <v>83</v>
      </c>
      <c r="F18" s="73" t="s">
        <v>84</v>
      </c>
      <c r="G18" s="73" t="s">
        <v>84</v>
      </c>
      <c r="H18" s="82" t="s">
        <v>9</v>
      </c>
      <c r="I18" s="124" t="s">
        <v>802</v>
      </c>
      <c r="J18" s="82" t="s">
        <v>19</v>
      </c>
    </row>
    <row r="19" spans="1:10" ht="78.75">
      <c r="A19" s="68" t="s">
        <v>759</v>
      </c>
      <c r="B19" s="69" t="s">
        <v>383</v>
      </c>
      <c r="C19" s="70" t="s">
        <v>176</v>
      </c>
      <c r="D19" s="71" t="s">
        <v>86</v>
      </c>
      <c r="E19" s="87" t="s">
        <v>83</v>
      </c>
      <c r="F19" s="73" t="s">
        <v>146</v>
      </c>
      <c r="G19" s="73" t="s">
        <v>146</v>
      </c>
      <c r="H19" s="82" t="s">
        <v>9</v>
      </c>
      <c r="I19" s="124" t="s">
        <v>802</v>
      </c>
      <c r="J19" s="82" t="s">
        <v>19</v>
      </c>
    </row>
    <row r="20" spans="1:10" ht="94.5">
      <c r="A20" s="68" t="s">
        <v>760</v>
      </c>
      <c r="B20" s="69" t="s">
        <v>383</v>
      </c>
      <c r="C20" s="70" t="s">
        <v>176</v>
      </c>
      <c r="D20" s="71" t="s">
        <v>389</v>
      </c>
      <c r="E20" s="87" t="s">
        <v>83</v>
      </c>
      <c r="F20" s="130" t="s">
        <v>437</v>
      </c>
      <c r="G20" s="130" t="s">
        <v>767</v>
      </c>
      <c r="H20" s="82" t="s">
        <v>15</v>
      </c>
      <c r="I20" s="124" t="s">
        <v>802</v>
      </c>
      <c r="J20" s="82" t="s">
        <v>19</v>
      </c>
    </row>
    <row r="21" spans="1:10" ht="94.5">
      <c r="A21" s="68" t="s">
        <v>761</v>
      </c>
      <c r="B21" s="69" t="s">
        <v>383</v>
      </c>
      <c r="C21" s="70" t="s">
        <v>176</v>
      </c>
      <c r="D21" s="71" t="s">
        <v>147</v>
      </c>
      <c r="E21" s="129" t="s">
        <v>148</v>
      </c>
      <c r="F21" s="116" t="s">
        <v>89</v>
      </c>
      <c r="G21" s="116" t="s">
        <v>89</v>
      </c>
      <c r="H21" s="82" t="s">
        <v>9</v>
      </c>
      <c r="I21" s="124" t="s">
        <v>802</v>
      </c>
      <c r="J21" s="82" t="s">
        <v>19</v>
      </c>
    </row>
    <row r="22" spans="1:10" ht="94.5">
      <c r="A22" s="68" t="s">
        <v>762</v>
      </c>
      <c r="B22" s="69" t="s">
        <v>383</v>
      </c>
      <c r="C22" s="70" t="s">
        <v>176</v>
      </c>
      <c r="D22" s="71" t="s">
        <v>149</v>
      </c>
      <c r="E22" s="129" t="s">
        <v>148</v>
      </c>
      <c r="F22" s="73" t="s">
        <v>768</v>
      </c>
      <c r="G22" s="73" t="s">
        <v>768</v>
      </c>
      <c r="H22" s="82" t="s">
        <v>9</v>
      </c>
      <c r="I22" s="124" t="s">
        <v>802</v>
      </c>
      <c r="J22" s="82" t="s">
        <v>19</v>
      </c>
    </row>
    <row r="23" spans="1:10" ht="94.5">
      <c r="A23" s="68" t="s">
        <v>763</v>
      </c>
      <c r="B23" s="69" t="s">
        <v>383</v>
      </c>
      <c r="C23" s="70" t="s">
        <v>176</v>
      </c>
      <c r="D23" s="71" t="s">
        <v>151</v>
      </c>
      <c r="E23" s="129" t="s">
        <v>150</v>
      </c>
      <c r="F23" s="73" t="s">
        <v>414</v>
      </c>
      <c r="G23" s="73" t="s">
        <v>414</v>
      </c>
      <c r="H23" s="82" t="s">
        <v>9</v>
      </c>
      <c r="I23" s="124" t="s">
        <v>802</v>
      </c>
      <c r="J23" s="82" t="s">
        <v>19</v>
      </c>
    </row>
    <row r="24" spans="1:10">
      <c r="A24" s="125"/>
      <c r="B24" s="125"/>
      <c r="C24" s="125"/>
      <c r="D24" s="125"/>
      <c r="E24" s="125"/>
      <c r="F24" s="125"/>
      <c r="G24" s="125"/>
      <c r="H24" s="125"/>
      <c r="I24" s="125"/>
      <c r="J24" s="125"/>
    </row>
    <row r="25" spans="1:10" ht="78.75">
      <c r="A25" s="68" t="s">
        <v>769</v>
      </c>
      <c r="B25" s="69" t="s">
        <v>384</v>
      </c>
      <c r="C25" s="70" t="s">
        <v>93</v>
      </c>
      <c r="D25" s="71" t="s">
        <v>415</v>
      </c>
      <c r="E25" s="122" t="s">
        <v>178</v>
      </c>
      <c r="F25" s="123" t="s">
        <v>152</v>
      </c>
      <c r="G25" s="123" t="s">
        <v>152</v>
      </c>
      <c r="H25" s="82" t="s">
        <v>9</v>
      </c>
      <c r="I25" s="124" t="s">
        <v>802</v>
      </c>
      <c r="J25" s="82" t="s">
        <v>19</v>
      </c>
    </row>
    <row r="26" spans="1:10" ht="126">
      <c r="A26" s="68" t="s">
        <v>770</v>
      </c>
      <c r="B26" s="69" t="s">
        <v>384</v>
      </c>
      <c r="C26" s="70" t="s">
        <v>93</v>
      </c>
      <c r="D26" s="71" t="s">
        <v>94</v>
      </c>
      <c r="E26" s="122" t="s">
        <v>178</v>
      </c>
      <c r="F26" s="123" t="s">
        <v>416</v>
      </c>
      <c r="G26" s="123" t="s">
        <v>786</v>
      </c>
      <c r="H26" s="82" t="s">
        <v>15</v>
      </c>
      <c r="I26" s="124" t="s">
        <v>802</v>
      </c>
      <c r="J26" s="82" t="s">
        <v>19</v>
      </c>
    </row>
    <row r="27" spans="1:10" ht="78.75">
      <c r="A27" s="68" t="s">
        <v>771</v>
      </c>
      <c r="B27" s="69" t="s">
        <v>384</v>
      </c>
      <c r="C27" s="70" t="s">
        <v>177</v>
      </c>
      <c r="D27" s="71" t="s">
        <v>415</v>
      </c>
      <c r="E27" s="122" t="s">
        <v>179</v>
      </c>
      <c r="F27" s="123" t="s">
        <v>152</v>
      </c>
      <c r="G27" s="123" t="s">
        <v>152</v>
      </c>
      <c r="H27" s="82" t="s">
        <v>9</v>
      </c>
      <c r="I27" s="124" t="s">
        <v>802</v>
      </c>
      <c r="J27" s="82" t="s">
        <v>19</v>
      </c>
    </row>
    <row r="28" spans="1:10" ht="126">
      <c r="A28" s="68" t="s">
        <v>772</v>
      </c>
      <c r="B28" s="69" t="s">
        <v>384</v>
      </c>
      <c r="C28" s="70" t="s">
        <v>177</v>
      </c>
      <c r="D28" s="71" t="s">
        <v>94</v>
      </c>
      <c r="E28" s="122" t="s">
        <v>179</v>
      </c>
      <c r="F28" s="123" t="s">
        <v>416</v>
      </c>
      <c r="G28" s="123" t="s">
        <v>786</v>
      </c>
      <c r="H28" s="82" t="s">
        <v>15</v>
      </c>
      <c r="I28" s="124" t="s">
        <v>802</v>
      </c>
      <c r="J28" s="82" t="s">
        <v>19</v>
      </c>
    </row>
    <row r="29" spans="1:10" ht="78.75">
      <c r="A29" s="68" t="s">
        <v>773</v>
      </c>
      <c r="B29" s="69" t="s">
        <v>384</v>
      </c>
      <c r="C29" s="70" t="s">
        <v>180</v>
      </c>
      <c r="D29" s="71" t="s">
        <v>415</v>
      </c>
      <c r="E29" s="122" t="s">
        <v>181</v>
      </c>
      <c r="F29" s="123" t="s">
        <v>152</v>
      </c>
      <c r="G29" s="123" t="s">
        <v>152</v>
      </c>
      <c r="H29" s="82" t="s">
        <v>9</v>
      </c>
      <c r="I29" s="124" t="s">
        <v>802</v>
      </c>
      <c r="J29" s="82" t="s">
        <v>19</v>
      </c>
    </row>
    <row r="30" spans="1:10" ht="126">
      <c r="A30" s="68" t="s">
        <v>774</v>
      </c>
      <c r="B30" s="69" t="s">
        <v>384</v>
      </c>
      <c r="C30" s="70" t="s">
        <v>180</v>
      </c>
      <c r="D30" s="71" t="s">
        <v>94</v>
      </c>
      <c r="E30" s="122" t="s">
        <v>181</v>
      </c>
      <c r="F30" s="123" t="s">
        <v>416</v>
      </c>
      <c r="G30" s="123" t="s">
        <v>786</v>
      </c>
      <c r="H30" s="82" t="s">
        <v>15</v>
      </c>
      <c r="I30" s="124" t="s">
        <v>802</v>
      </c>
      <c r="J30" s="82" t="s">
        <v>19</v>
      </c>
    </row>
    <row r="31" spans="1:10" ht="31.5">
      <c r="A31" s="68" t="s">
        <v>776</v>
      </c>
      <c r="B31" s="69" t="s">
        <v>384</v>
      </c>
      <c r="C31" s="70" t="s">
        <v>255</v>
      </c>
      <c r="D31" s="71" t="s">
        <v>415</v>
      </c>
      <c r="E31" s="122" t="s">
        <v>417</v>
      </c>
      <c r="F31" s="123" t="s">
        <v>152</v>
      </c>
      <c r="G31" s="123" t="s">
        <v>152</v>
      </c>
      <c r="H31" s="82" t="s">
        <v>9</v>
      </c>
      <c r="I31" s="124" t="s">
        <v>802</v>
      </c>
      <c r="J31" s="82" t="s">
        <v>19</v>
      </c>
    </row>
    <row r="32" spans="1:10" ht="126">
      <c r="A32" s="68" t="s">
        <v>775</v>
      </c>
      <c r="B32" s="69" t="s">
        <v>384</v>
      </c>
      <c r="C32" s="70" t="s">
        <v>255</v>
      </c>
      <c r="D32" s="71" t="s">
        <v>94</v>
      </c>
      <c r="E32" s="122" t="s">
        <v>417</v>
      </c>
      <c r="F32" s="123" t="s">
        <v>416</v>
      </c>
      <c r="G32" s="123" t="s">
        <v>786</v>
      </c>
      <c r="H32" s="82" t="s">
        <v>15</v>
      </c>
      <c r="I32" s="124" t="s">
        <v>802</v>
      </c>
      <c r="J32" s="82" t="s">
        <v>19</v>
      </c>
    </row>
    <row r="33" spans="1:10">
      <c r="A33" s="113"/>
      <c r="B33" s="131"/>
      <c r="C33" s="132"/>
      <c r="D33" s="133"/>
      <c r="E33" s="134"/>
      <c r="F33" s="135"/>
      <c r="G33" s="135"/>
      <c r="H33" s="136"/>
      <c r="I33" s="137"/>
      <c r="J33" s="136"/>
    </row>
    <row r="34" spans="1:10" ht="63">
      <c r="A34" s="68" t="s">
        <v>777</v>
      </c>
      <c r="B34" s="69" t="s">
        <v>385</v>
      </c>
      <c r="C34" s="70" t="s">
        <v>95</v>
      </c>
      <c r="D34" s="71" t="s">
        <v>386</v>
      </c>
      <c r="E34" s="122" t="s">
        <v>96</v>
      </c>
      <c r="F34" s="123" t="s">
        <v>184</v>
      </c>
      <c r="G34" s="123" t="s">
        <v>184</v>
      </c>
      <c r="H34" s="82" t="s">
        <v>9</v>
      </c>
      <c r="I34" s="124" t="s">
        <v>802</v>
      </c>
      <c r="J34" s="82" t="s">
        <v>19</v>
      </c>
    </row>
    <row r="35" spans="1:10" ht="63">
      <c r="A35" s="68" t="s">
        <v>778</v>
      </c>
      <c r="B35" s="69" t="s">
        <v>385</v>
      </c>
      <c r="C35" s="70" t="s">
        <v>95</v>
      </c>
      <c r="D35" s="71" t="s">
        <v>97</v>
      </c>
      <c r="E35" s="122" t="s">
        <v>96</v>
      </c>
      <c r="F35" s="123" t="s">
        <v>185</v>
      </c>
      <c r="G35" s="123" t="s">
        <v>185</v>
      </c>
      <c r="H35" s="82" t="s">
        <v>9</v>
      </c>
      <c r="I35" s="124" t="s">
        <v>802</v>
      </c>
      <c r="J35" s="82" t="s">
        <v>19</v>
      </c>
    </row>
    <row r="36" spans="1:10" ht="47.25">
      <c r="A36" s="68" t="s">
        <v>779</v>
      </c>
      <c r="B36" s="69" t="s">
        <v>385</v>
      </c>
      <c r="C36" s="70" t="s">
        <v>419</v>
      </c>
      <c r="D36" s="71" t="s">
        <v>420</v>
      </c>
      <c r="E36" s="122" t="s">
        <v>96</v>
      </c>
      <c r="F36" s="123" t="s">
        <v>418</v>
      </c>
      <c r="G36" s="123" t="s">
        <v>418</v>
      </c>
      <c r="H36" s="82" t="s">
        <v>9</v>
      </c>
      <c r="I36" s="124" t="s">
        <v>802</v>
      </c>
      <c r="J36" s="82" t="s">
        <v>19</v>
      </c>
    </row>
    <row r="37" spans="1:10" ht="47.25">
      <c r="A37" s="68" t="s">
        <v>780</v>
      </c>
      <c r="B37" s="69" t="s">
        <v>385</v>
      </c>
      <c r="C37" s="70" t="s">
        <v>212</v>
      </c>
      <c r="D37" s="71" t="s">
        <v>420</v>
      </c>
      <c r="E37" s="122" t="s">
        <v>96</v>
      </c>
      <c r="F37" s="123" t="s">
        <v>418</v>
      </c>
      <c r="G37" s="123" t="s">
        <v>418</v>
      </c>
      <c r="H37" s="82" t="s">
        <v>9</v>
      </c>
      <c r="I37" s="124" t="s">
        <v>802</v>
      </c>
      <c r="J37" s="82" t="s">
        <v>19</v>
      </c>
    </row>
    <row r="38" spans="1:10" ht="63">
      <c r="A38" s="68" t="s">
        <v>781</v>
      </c>
      <c r="B38" s="69" t="s">
        <v>385</v>
      </c>
      <c r="C38" s="70" t="s">
        <v>95</v>
      </c>
      <c r="D38" s="71" t="s">
        <v>182</v>
      </c>
      <c r="E38" s="122" t="s">
        <v>96</v>
      </c>
      <c r="F38" s="123" t="s">
        <v>185</v>
      </c>
      <c r="G38" s="123" t="s">
        <v>185</v>
      </c>
      <c r="H38" s="82" t="s">
        <v>9</v>
      </c>
      <c r="I38" s="124" t="s">
        <v>802</v>
      </c>
      <c r="J38" s="82" t="s">
        <v>19</v>
      </c>
    </row>
    <row r="39" spans="1:10">
      <c r="A39" s="113"/>
      <c r="B39" s="131"/>
      <c r="C39" s="132"/>
      <c r="D39" s="133"/>
      <c r="E39" s="134"/>
      <c r="F39" s="135"/>
      <c r="G39" s="125"/>
      <c r="H39" s="136"/>
      <c r="I39" s="137"/>
      <c r="J39" s="136"/>
    </row>
    <row r="40" spans="1:10" ht="126">
      <c r="A40" s="68" t="s">
        <v>782</v>
      </c>
      <c r="B40" s="69" t="s">
        <v>387</v>
      </c>
      <c r="C40" s="70" t="s">
        <v>98</v>
      </c>
      <c r="D40" s="71" t="s">
        <v>386</v>
      </c>
      <c r="E40" s="129" t="s">
        <v>99</v>
      </c>
      <c r="F40" s="123" t="s">
        <v>421</v>
      </c>
      <c r="G40" s="123" t="s">
        <v>421</v>
      </c>
      <c r="H40" s="76" t="s">
        <v>9</v>
      </c>
      <c r="I40" s="124" t="s">
        <v>802</v>
      </c>
      <c r="J40" s="76" t="s">
        <v>19</v>
      </c>
    </row>
    <row r="41" spans="1:10" ht="126">
      <c r="A41" s="68" t="s">
        <v>783</v>
      </c>
      <c r="B41" s="69" t="s">
        <v>387</v>
      </c>
      <c r="C41" s="70" t="s">
        <v>98</v>
      </c>
      <c r="D41" s="71" t="s">
        <v>94</v>
      </c>
      <c r="E41" s="129" t="s">
        <v>99</v>
      </c>
      <c r="F41" s="123" t="s">
        <v>439</v>
      </c>
      <c r="G41" s="123" t="s">
        <v>795</v>
      </c>
      <c r="H41" s="76" t="s">
        <v>15</v>
      </c>
      <c r="I41" s="124" t="s">
        <v>802</v>
      </c>
      <c r="J41" s="76" t="s">
        <v>19</v>
      </c>
    </row>
    <row r="42" spans="1:10" ht="126">
      <c r="A42" s="68" t="s">
        <v>784</v>
      </c>
      <c r="B42" s="69" t="s">
        <v>387</v>
      </c>
      <c r="C42" s="70" t="s">
        <v>98</v>
      </c>
      <c r="D42" s="71" t="s">
        <v>79</v>
      </c>
      <c r="E42" s="129" t="s">
        <v>99</v>
      </c>
      <c r="F42" s="73" t="s">
        <v>89</v>
      </c>
      <c r="G42" s="73" t="s">
        <v>89</v>
      </c>
      <c r="H42" s="76" t="s">
        <v>9</v>
      </c>
      <c r="I42" s="124" t="s">
        <v>802</v>
      </c>
      <c r="J42" s="76" t="s">
        <v>19</v>
      </c>
    </row>
    <row r="43" spans="1:10" ht="126">
      <c r="A43" s="68" t="s">
        <v>785</v>
      </c>
      <c r="B43" s="69" t="s">
        <v>387</v>
      </c>
      <c r="C43" s="70" t="s">
        <v>98</v>
      </c>
      <c r="D43" s="71" t="s">
        <v>24</v>
      </c>
      <c r="E43" s="129" t="s">
        <v>99</v>
      </c>
      <c r="F43" s="73" t="s">
        <v>768</v>
      </c>
      <c r="G43" s="73" t="s">
        <v>766</v>
      </c>
      <c r="H43" s="76" t="s">
        <v>15</v>
      </c>
      <c r="I43" s="124" t="s">
        <v>802</v>
      </c>
      <c r="J43" s="76" t="s">
        <v>19</v>
      </c>
    </row>
    <row r="44" spans="1:10" ht="126">
      <c r="A44" s="68" t="s">
        <v>787</v>
      </c>
      <c r="B44" s="69" t="s">
        <v>387</v>
      </c>
      <c r="C44" s="70" t="s">
        <v>98</v>
      </c>
      <c r="D44" s="71" t="s">
        <v>943</v>
      </c>
      <c r="E44" s="129" t="s">
        <v>99</v>
      </c>
      <c r="F44" s="123" t="s">
        <v>313</v>
      </c>
      <c r="G44" s="123" t="s">
        <v>313</v>
      </c>
      <c r="H44" s="76" t="s">
        <v>9</v>
      </c>
      <c r="I44" s="124" t="s">
        <v>802</v>
      </c>
      <c r="J44" s="76" t="s">
        <v>19</v>
      </c>
    </row>
    <row r="45" spans="1:10" ht="126">
      <c r="A45" s="68" t="s">
        <v>788</v>
      </c>
      <c r="B45" s="69" t="s">
        <v>387</v>
      </c>
      <c r="C45" s="70" t="s">
        <v>797</v>
      </c>
      <c r="D45" s="71" t="s">
        <v>80</v>
      </c>
      <c r="E45" s="129" t="s">
        <v>100</v>
      </c>
      <c r="F45" s="73" t="s">
        <v>90</v>
      </c>
      <c r="G45" s="73" t="s">
        <v>90</v>
      </c>
      <c r="H45" s="82" t="s">
        <v>9</v>
      </c>
      <c r="I45" s="124" t="s">
        <v>802</v>
      </c>
      <c r="J45" s="82" t="s">
        <v>19</v>
      </c>
    </row>
    <row r="46" spans="1:10" ht="126">
      <c r="A46" s="68" t="s">
        <v>789</v>
      </c>
      <c r="B46" s="69" t="s">
        <v>387</v>
      </c>
      <c r="C46" s="70" t="s">
        <v>797</v>
      </c>
      <c r="D46" s="71" t="s">
        <v>82</v>
      </c>
      <c r="E46" s="129" t="s">
        <v>100</v>
      </c>
      <c r="F46" s="73" t="s">
        <v>91</v>
      </c>
      <c r="G46" s="73" t="s">
        <v>91</v>
      </c>
      <c r="H46" s="82" t="s">
        <v>9</v>
      </c>
      <c r="I46" s="124" t="s">
        <v>802</v>
      </c>
      <c r="J46" s="82" t="s">
        <v>19</v>
      </c>
    </row>
    <row r="47" spans="1:10" ht="126">
      <c r="A47" s="68" t="s">
        <v>790</v>
      </c>
      <c r="B47" s="69" t="s">
        <v>387</v>
      </c>
      <c r="C47" s="70" t="s">
        <v>797</v>
      </c>
      <c r="D47" s="71" t="s">
        <v>102</v>
      </c>
      <c r="E47" s="129" t="s">
        <v>100</v>
      </c>
      <c r="F47" s="73" t="s">
        <v>91</v>
      </c>
      <c r="G47" s="73" t="s">
        <v>91</v>
      </c>
      <c r="H47" s="82" t="s">
        <v>9</v>
      </c>
      <c r="I47" s="124" t="s">
        <v>802</v>
      </c>
      <c r="J47" s="82" t="s">
        <v>19</v>
      </c>
    </row>
    <row r="48" spans="1:10" ht="94.5">
      <c r="A48" s="68" t="s">
        <v>791</v>
      </c>
      <c r="B48" s="69" t="s">
        <v>387</v>
      </c>
      <c r="C48" s="70" t="s">
        <v>797</v>
      </c>
      <c r="D48" s="71" t="s">
        <v>388</v>
      </c>
      <c r="E48" s="129" t="s">
        <v>103</v>
      </c>
      <c r="F48" s="130" t="s">
        <v>438</v>
      </c>
      <c r="G48" s="130" t="s">
        <v>438</v>
      </c>
      <c r="H48" s="82" t="s">
        <v>9</v>
      </c>
      <c r="I48" s="124" t="s">
        <v>802</v>
      </c>
      <c r="J48" s="82" t="s">
        <v>19</v>
      </c>
    </row>
    <row r="49" spans="1:10" ht="63">
      <c r="A49" s="68" t="s">
        <v>792</v>
      </c>
      <c r="B49" s="69" t="s">
        <v>387</v>
      </c>
      <c r="C49" s="70" t="s">
        <v>797</v>
      </c>
      <c r="D49" s="71" t="s">
        <v>87</v>
      </c>
      <c r="E49" s="129" t="s">
        <v>103</v>
      </c>
      <c r="F49" s="73" t="s">
        <v>104</v>
      </c>
      <c r="G49" s="73" t="s">
        <v>104</v>
      </c>
      <c r="H49" s="82" t="s">
        <v>9</v>
      </c>
      <c r="I49" s="124" t="s">
        <v>802</v>
      </c>
      <c r="J49" s="82" t="s">
        <v>19</v>
      </c>
    </row>
    <row r="50" spans="1:10" ht="78.75">
      <c r="A50" s="68" t="s">
        <v>793</v>
      </c>
      <c r="B50" s="69" t="s">
        <v>387</v>
      </c>
      <c r="C50" s="70" t="s">
        <v>797</v>
      </c>
      <c r="D50" s="71" t="s">
        <v>85</v>
      </c>
      <c r="E50" s="129" t="s">
        <v>103</v>
      </c>
      <c r="F50" s="73" t="s">
        <v>423</v>
      </c>
      <c r="G50" s="73" t="s">
        <v>423</v>
      </c>
      <c r="H50" s="82" t="s">
        <v>9</v>
      </c>
      <c r="I50" s="124" t="s">
        <v>802</v>
      </c>
      <c r="J50" s="82" t="s">
        <v>19</v>
      </c>
    </row>
    <row r="51" spans="1:10" ht="63">
      <c r="A51" s="68" t="s">
        <v>794</v>
      </c>
      <c r="B51" s="69" t="s">
        <v>387</v>
      </c>
      <c r="C51" s="70" t="s">
        <v>797</v>
      </c>
      <c r="D51" s="71" t="s">
        <v>86</v>
      </c>
      <c r="E51" s="129" t="s">
        <v>103</v>
      </c>
      <c r="F51" s="73" t="s">
        <v>153</v>
      </c>
      <c r="G51" s="73" t="s">
        <v>153</v>
      </c>
      <c r="H51" s="82" t="s">
        <v>9</v>
      </c>
      <c r="I51" s="124" t="s">
        <v>802</v>
      </c>
      <c r="J51" s="82" t="s">
        <v>19</v>
      </c>
    </row>
    <row r="52" spans="1:10">
      <c r="A52" s="125"/>
      <c r="B52" s="125"/>
      <c r="C52" s="125"/>
      <c r="D52" s="125"/>
      <c r="E52" s="125"/>
      <c r="F52" s="125"/>
      <c r="G52" s="125"/>
      <c r="H52" s="125"/>
      <c r="I52" s="125"/>
      <c r="J52" s="125"/>
    </row>
    <row r="53" spans="1:10" ht="87" customHeight="1">
      <c r="A53" s="68" t="s">
        <v>796</v>
      </c>
      <c r="B53" s="69" t="s">
        <v>426</v>
      </c>
      <c r="C53" s="70" t="s">
        <v>161</v>
      </c>
      <c r="D53" s="71" t="s">
        <v>798</v>
      </c>
      <c r="E53" s="72" t="s">
        <v>803</v>
      </c>
      <c r="F53" s="127" t="s">
        <v>805</v>
      </c>
      <c r="G53" s="127" t="s">
        <v>805</v>
      </c>
      <c r="H53" s="76" t="s">
        <v>9</v>
      </c>
      <c r="I53" s="124" t="s">
        <v>802</v>
      </c>
      <c r="J53" s="76" t="s">
        <v>19</v>
      </c>
    </row>
    <row r="54" spans="1:10" ht="94.5">
      <c r="A54" s="68" t="s">
        <v>808</v>
      </c>
      <c r="B54" s="69" t="s">
        <v>426</v>
      </c>
      <c r="C54" s="70" t="s">
        <v>161</v>
      </c>
      <c r="D54" s="71" t="s">
        <v>799</v>
      </c>
      <c r="E54" s="72" t="s">
        <v>803</v>
      </c>
      <c r="F54" s="127" t="s">
        <v>806</v>
      </c>
      <c r="G54" s="127" t="s">
        <v>806</v>
      </c>
      <c r="H54" s="76" t="s">
        <v>9</v>
      </c>
      <c r="I54" s="124" t="s">
        <v>802</v>
      </c>
      <c r="J54" s="76" t="s">
        <v>19</v>
      </c>
    </row>
    <row r="55" spans="1:10" ht="63">
      <c r="A55" s="68" t="s">
        <v>809</v>
      </c>
      <c r="B55" s="69" t="s">
        <v>426</v>
      </c>
      <c r="C55" s="70" t="s">
        <v>161</v>
      </c>
      <c r="D55" s="71" t="s">
        <v>739</v>
      </c>
      <c r="E55" s="72" t="s">
        <v>804</v>
      </c>
      <c r="F55" s="73" t="s">
        <v>807</v>
      </c>
      <c r="G55" s="73" t="s">
        <v>807</v>
      </c>
      <c r="H55" s="76" t="s">
        <v>9</v>
      </c>
      <c r="I55" s="124" t="s">
        <v>802</v>
      </c>
      <c r="J55" s="76" t="s">
        <v>19</v>
      </c>
    </row>
    <row r="60" spans="1:10">
      <c r="A60" s="228" t="s">
        <v>810</v>
      </c>
      <c r="B60" s="228"/>
      <c r="C60" s="228"/>
      <c r="D60" s="228"/>
      <c r="E60" s="228"/>
      <c r="F60" s="228"/>
      <c r="G60" s="96"/>
    </row>
    <row r="61" spans="1:10">
      <c r="A61" s="228"/>
      <c r="B61" s="228"/>
      <c r="C61" s="228"/>
      <c r="D61" s="228"/>
      <c r="E61" s="228"/>
      <c r="F61" s="228"/>
      <c r="G61" s="96"/>
    </row>
    <row r="62" spans="1:10" ht="19.5">
      <c r="A62" s="202" t="s">
        <v>12</v>
      </c>
      <c r="B62" s="234" t="s">
        <v>612</v>
      </c>
      <c r="C62" s="234"/>
      <c r="D62" s="234"/>
      <c r="E62" s="234"/>
      <c r="F62" s="234"/>
      <c r="G62" s="99"/>
    </row>
    <row r="63" spans="1:10" ht="19.5">
      <c r="A63" s="202" t="s">
        <v>13</v>
      </c>
      <c r="B63" s="234" t="s">
        <v>505</v>
      </c>
      <c r="C63" s="234"/>
      <c r="D63" s="234"/>
      <c r="E63" s="234"/>
      <c r="F63" s="234"/>
      <c r="G63" s="99"/>
    </row>
    <row r="64" spans="1:10" ht="19.5">
      <c r="A64" s="202" t="s">
        <v>14</v>
      </c>
      <c r="B64" s="234" t="s">
        <v>19</v>
      </c>
      <c r="C64" s="234"/>
      <c r="D64" s="234"/>
      <c r="E64" s="234"/>
      <c r="F64" s="234"/>
      <c r="G64" s="99"/>
    </row>
    <row r="65" spans="1:10" ht="19.5">
      <c r="A65" s="203" t="s">
        <v>506</v>
      </c>
      <c r="B65" s="203" t="s">
        <v>507</v>
      </c>
      <c r="C65" s="203" t="s">
        <v>16</v>
      </c>
      <c r="D65" s="203" t="s">
        <v>17</v>
      </c>
      <c r="E65" s="232" t="s">
        <v>18</v>
      </c>
      <c r="F65" s="232"/>
      <c r="G65" s="101"/>
    </row>
    <row r="66" spans="1:10" ht="19.5">
      <c r="A66" s="204">
        <f>COUNTIF(H69:H115,"Passed")</f>
        <v>42</v>
      </c>
      <c r="B66" s="205">
        <f>COUNTIF(H69:H109,"Failed")</f>
        <v>0</v>
      </c>
      <c r="C66" s="206">
        <v>0</v>
      </c>
      <c r="D66" s="206">
        <v>0</v>
      </c>
      <c r="E66" s="233">
        <f xml:space="preserve"> A66 +B66</f>
        <v>42</v>
      </c>
      <c r="F66" s="233"/>
      <c r="G66" s="105"/>
    </row>
    <row r="67" spans="1:10">
      <c r="A67" s="106"/>
    </row>
    <row r="68" spans="1:10">
      <c r="A68" s="84" t="s">
        <v>0</v>
      </c>
      <c r="B68" s="84" t="s">
        <v>1</v>
      </c>
      <c r="C68" s="85" t="s">
        <v>2</v>
      </c>
      <c r="D68" s="84" t="s">
        <v>3</v>
      </c>
      <c r="E68" s="84" t="s">
        <v>4</v>
      </c>
      <c r="F68" s="85" t="s">
        <v>5</v>
      </c>
      <c r="G68" s="85" t="s">
        <v>616</v>
      </c>
      <c r="H68" s="84" t="s">
        <v>6</v>
      </c>
      <c r="I68" s="84" t="s">
        <v>7</v>
      </c>
      <c r="J68" s="84" t="s">
        <v>8</v>
      </c>
    </row>
    <row r="69" spans="1:10" ht="110.25">
      <c r="A69" s="68" t="s">
        <v>750</v>
      </c>
      <c r="B69" s="69" t="s">
        <v>383</v>
      </c>
      <c r="C69" s="70" t="s">
        <v>176</v>
      </c>
      <c r="D69" s="71" t="s">
        <v>413</v>
      </c>
      <c r="E69" s="129" t="s">
        <v>141</v>
      </c>
      <c r="F69" s="130" t="s">
        <v>142</v>
      </c>
      <c r="G69" s="130" t="s">
        <v>142</v>
      </c>
      <c r="H69" s="82" t="s">
        <v>9</v>
      </c>
      <c r="I69" s="124">
        <v>43312</v>
      </c>
      <c r="J69" s="82" t="s">
        <v>19</v>
      </c>
    </row>
    <row r="70" spans="1:10" ht="110.25">
      <c r="A70" s="68" t="s">
        <v>751</v>
      </c>
      <c r="B70" s="69" t="s">
        <v>383</v>
      </c>
      <c r="C70" s="70" t="s">
        <v>176</v>
      </c>
      <c r="D70" s="71" t="s">
        <v>88</v>
      </c>
      <c r="E70" s="129" t="s">
        <v>141</v>
      </c>
      <c r="F70" s="130" t="s">
        <v>436</v>
      </c>
      <c r="G70" s="130" t="s">
        <v>436</v>
      </c>
      <c r="H70" s="82" t="s">
        <v>9</v>
      </c>
      <c r="I70" s="124">
        <v>43312</v>
      </c>
      <c r="J70" s="82" t="s">
        <v>19</v>
      </c>
    </row>
    <row r="71" spans="1:10" ht="110.25">
      <c r="A71" s="68" t="s">
        <v>752</v>
      </c>
      <c r="B71" s="69" t="s">
        <v>383</v>
      </c>
      <c r="C71" s="70" t="s">
        <v>176</v>
      </c>
      <c r="D71" s="71" t="s">
        <v>79</v>
      </c>
      <c r="E71" s="129" t="s">
        <v>143</v>
      </c>
      <c r="F71" s="116" t="s">
        <v>89</v>
      </c>
      <c r="G71" s="116" t="s">
        <v>89</v>
      </c>
      <c r="H71" s="82" t="s">
        <v>9</v>
      </c>
      <c r="I71" s="124">
        <v>43312</v>
      </c>
      <c r="J71" s="82" t="s">
        <v>19</v>
      </c>
    </row>
    <row r="72" spans="1:10" ht="94.5">
      <c r="A72" s="68" t="s">
        <v>753</v>
      </c>
      <c r="B72" s="69" t="s">
        <v>383</v>
      </c>
      <c r="C72" s="70" t="s">
        <v>176</v>
      </c>
      <c r="D72" s="71" t="s">
        <v>24</v>
      </c>
      <c r="E72" s="87" t="s">
        <v>144</v>
      </c>
      <c r="F72" s="73" t="s">
        <v>768</v>
      </c>
      <c r="G72" s="73" t="s">
        <v>768</v>
      </c>
      <c r="H72" s="82" t="s">
        <v>9</v>
      </c>
      <c r="I72" s="124">
        <v>43312</v>
      </c>
      <c r="J72" s="82" t="s">
        <v>19</v>
      </c>
    </row>
    <row r="73" spans="1:10" ht="110.25">
      <c r="A73" s="68" t="s">
        <v>754</v>
      </c>
      <c r="B73" s="69" t="s">
        <v>383</v>
      </c>
      <c r="C73" s="70" t="s">
        <v>176</v>
      </c>
      <c r="D73" s="71" t="s">
        <v>80</v>
      </c>
      <c r="E73" s="87" t="s">
        <v>81</v>
      </c>
      <c r="F73" s="73" t="s">
        <v>90</v>
      </c>
      <c r="G73" s="73" t="s">
        <v>90</v>
      </c>
      <c r="H73" s="82" t="s">
        <v>9</v>
      </c>
      <c r="I73" s="124">
        <v>43312</v>
      </c>
      <c r="J73" s="82" t="s">
        <v>19</v>
      </c>
    </row>
    <row r="74" spans="1:10" ht="110.25">
      <c r="A74" s="68" t="s">
        <v>755</v>
      </c>
      <c r="B74" s="69" t="s">
        <v>383</v>
      </c>
      <c r="C74" s="70" t="s">
        <v>176</v>
      </c>
      <c r="D74" s="71" t="s">
        <v>145</v>
      </c>
      <c r="E74" s="87" t="s">
        <v>81</v>
      </c>
      <c r="F74" s="73" t="s">
        <v>91</v>
      </c>
      <c r="G74" s="73" t="s">
        <v>91</v>
      </c>
      <c r="H74" s="82" t="s">
        <v>9</v>
      </c>
      <c r="I74" s="124">
        <v>43312</v>
      </c>
      <c r="J74" s="82" t="s">
        <v>19</v>
      </c>
    </row>
    <row r="75" spans="1:10" ht="110.25">
      <c r="A75" s="68" t="s">
        <v>756</v>
      </c>
      <c r="B75" s="69" t="s">
        <v>383</v>
      </c>
      <c r="C75" s="70" t="s">
        <v>176</v>
      </c>
      <c r="D75" s="71" t="s">
        <v>101</v>
      </c>
      <c r="E75" s="87" t="s">
        <v>81</v>
      </c>
      <c r="F75" s="73" t="s">
        <v>91</v>
      </c>
      <c r="G75" s="73" t="s">
        <v>91</v>
      </c>
      <c r="H75" s="82" t="s">
        <v>9</v>
      </c>
      <c r="I75" s="124">
        <v>43312</v>
      </c>
      <c r="J75" s="82" t="s">
        <v>19</v>
      </c>
    </row>
    <row r="76" spans="1:10" ht="78.75">
      <c r="A76" s="68" t="s">
        <v>757</v>
      </c>
      <c r="B76" s="69" t="s">
        <v>383</v>
      </c>
      <c r="C76" s="70" t="s">
        <v>176</v>
      </c>
      <c r="D76" s="71" t="s">
        <v>87</v>
      </c>
      <c r="E76" s="87" t="s">
        <v>83</v>
      </c>
      <c r="F76" s="73" t="s">
        <v>92</v>
      </c>
      <c r="G76" s="73" t="s">
        <v>92</v>
      </c>
      <c r="H76" s="82" t="s">
        <v>9</v>
      </c>
      <c r="I76" s="124">
        <v>43312</v>
      </c>
      <c r="J76" s="82" t="s">
        <v>19</v>
      </c>
    </row>
    <row r="77" spans="1:10" ht="78.75">
      <c r="A77" s="68" t="s">
        <v>758</v>
      </c>
      <c r="B77" s="69" t="s">
        <v>383</v>
      </c>
      <c r="C77" s="70" t="s">
        <v>176</v>
      </c>
      <c r="D77" s="71" t="s">
        <v>85</v>
      </c>
      <c r="E77" s="87" t="s">
        <v>83</v>
      </c>
      <c r="F77" s="73" t="s">
        <v>84</v>
      </c>
      <c r="G77" s="73" t="s">
        <v>84</v>
      </c>
      <c r="H77" s="82" t="s">
        <v>9</v>
      </c>
      <c r="I77" s="124">
        <v>43312</v>
      </c>
      <c r="J77" s="82" t="s">
        <v>19</v>
      </c>
    </row>
    <row r="78" spans="1:10" ht="78.75">
      <c r="A78" s="68" t="s">
        <v>759</v>
      </c>
      <c r="B78" s="69" t="s">
        <v>383</v>
      </c>
      <c r="C78" s="70" t="s">
        <v>176</v>
      </c>
      <c r="D78" s="71" t="s">
        <v>86</v>
      </c>
      <c r="E78" s="87" t="s">
        <v>83</v>
      </c>
      <c r="F78" s="73" t="s">
        <v>146</v>
      </c>
      <c r="G78" s="73" t="s">
        <v>146</v>
      </c>
      <c r="H78" s="82" t="s">
        <v>9</v>
      </c>
      <c r="I78" s="124">
        <v>43312</v>
      </c>
      <c r="J78" s="82" t="s">
        <v>19</v>
      </c>
    </row>
    <row r="79" spans="1:10" ht="94.5">
      <c r="A79" s="68" t="s">
        <v>760</v>
      </c>
      <c r="B79" s="69" t="s">
        <v>383</v>
      </c>
      <c r="C79" s="70" t="s">
        <v>176</v>
      </c>
      <c r="D79" s="71" t="s">
        <v>389</v>
      </c>
      <c r="E79" s="87" t="s">
        <v>83</v>
      </c>
      <c r="F79" s="130" t="s">
        <v>437</v>
      </c>
      <c r="G79" s="130" t="s">
        <v>437</v>
      </c>
      <c r="H79" s="82" t="s">
        <v>9</v>
      </c>
      <c r="I79" s="124">
        <v>43312</v>
      </c>
      <c r="J79" s="82" t="s">
        <v>19</v>
      </c>
    </row>
    <row r="80" spans="1:10" ht="94.5">
      <c r="A80" s="68" t="s">
        <v>761</v>
      </c>
      <c r="B80" s="69" t="s">
        <v>383</v>
      </c>
      <c r="C80" s="70" t="s">
        <v>176</v>
      </c>
      <c r="D80" s="71" t="s">
        <v>147</v>
      </c>
      <c r="E80" s="129" t="s">
        <v>148</v>
      </c>
      <c r="F80" s="116" t="s">
        <v>89</v>
      </c>
      <c r="G80" s="116" t="s">
        <v>89</v>
      </c>
      <c r="H80" s="82" t="s">
        <v>9</v>
      </c>
      <c r="I80" s="124">
        <v>43312</v>
      </c>
      <c r="J80" s="82" t="s">
        <v>19</v>
      </c>
    </row>
    <row r="81" spans="1:10" ht="94.5">
      <c r="A81" s="68" t="s">
        <v>762</v>
      </c>
      <c r="B81" s="69" t="s">
        <v>383</v>
      </c>
      <c r="C81" s="70" t="s">
        <v>176</v>
      </c>
      <c r="D81" s="71" t="s">
        <v>149</v>
      </c>
      <c r="E81" s="129" t="s">
        <v>148</v>
      </c>
      <c r="F81" s="73" t="s">
        <v>768</v>
      </c>
      <c r="G81" s="73" t="s">
        <v>768</v>
      </c>
      <c r="H81" s="82" t="s">
        <v>9</v>
      </c>
      <c r="I81" s="124">
        <v>43312</v>
      </c>
      <c r="J81" s="82" t="s">
        <v>19</v>
      </c>
    </row>
    <row r="82" spans="1:10" ht="94.5">
      <c r="A82" s="68" t="s">
        <v>763</v>
      </c>
      <c r="B82" s="69" t="s">
        <v>383</v>
      </c>
      <c r="C82" s="70" t="s">
        <v>176</v>
      </c>
      <c r="D82" s="71" t="s">
        <v>151</v>
      </c>
      <c r="E82" s="129" t="s">
        <v>150</v>
      </c>
      <c r="F82" s="73" t="s">
        <v>414</v>
      </c>
      <c r="G82" s="73" t="s">
        <v>414</v>
      </c>
      <c r="H82" s="82" t="s">
        <v>9</v>
      </c>
      <c r="I82" s="124">
        <v>43312</v>
      </c>
      <c r="J82" s="82" t="s">
        <v>19</v>
      </c>
    </row>
    <row r="83" spans="1:10">
      <c r="A83" s="125"/>
      <c r="B83" s="125"/>
      <c r="C83" s="125"/>
      <c r="D83" s="125"/>
      <c r="E83" s="125"/>
      <c r="F83" s="125"/>
      <c r="G83" s="125"/>
      <c r="H83" s="125"/>
      <c r="I83" s="125"/>
      <c r="J83" s="125"/>
    </row>
    <row r="84" spans="1:10" ht="78.75">
      <c r="A84" s="68" t="s">
        <v>769</v>
      </c>
      <c r="B84" s="69" t="s">
        <v>384</v>
      </c>
      <c r="C84" s="70" t="s">
        <v>93</v>
      </c>
      <c r="D84" s="71" t="s">
        <v>415</v>
      </c>
      <c r="E84" s="122" t="s">
        <v>178</v>
      </c>
      <c r="F84" s="123" t="s">
        <v>152</v>
      </c>
      <c r="G84" s="123" t="s">
        <v>152</v>
      </c>
      <c r="H84" s="82" t="s">
        <v>9</v>
      </c>
      <c r="I84" s="124">
        <v>43312</v>
      </c>
      <c r="J84" s="82" t="s">
        <v>19</v>
      </c>
    </row>
    <row r="85" spans="1:10" ht="126">
      <c r="A85" s="68" t="s">
        <v>770</v>
      </c>
      <c r="B85" s="69" t="s">
        <v>384</v>
      </c>
      <c r="C85" s="70" t="s">
        <v>93</v>
      </c>
      <c r="D85" s="71" t="s">
        <v>94</v>
      </c>
      <c r="E85" s="122" t="s">
        <v>178</v>
      </c>
      <c r="F85" s="123" t="s">
        <v>416</v>
      </c>
      <c r="G85" s="123" t="s">
        <v>416</v>
      </c>
      <c r="H85" s="82" t="s">
        <v>9</v>
      </c>
      <c r="I85" s="124">
        <v>43312</v>
      </c>
      <c r="J85" s="82" t="s">
        <v>19</v>
      </c>
    </row>
    <row r="86" spans="1:10" ht="78.75">
      <c r="A86" s="68" t="s">
        <v>771</v>
      </c>
      <c r="B86" s="69" t="s">
        <v>384</v>
      </c>
      <c r="C86" s="70" t="s">
        <v>177</v>
      </c>
      <c r="D86" s="71" t="s">
        <v>415</v>
      </c>
      <c r="E86" s="122" t="s">
        <v>179</v>
      </c>
      <c r="F86" s="123" t="s">
        <v>152</v>
      </c>
      <c r="G86" s="123" t="s">
        <v>152</v>
      </c>
      <c r="H86" s="82" t="s">
        <v>9</v>
      </c>
      <c r="I86" s="124">
        <v>43312</v>
      </c>
      <c r="J86" s="82" t="s">
        <v>19</v>
      </c>
    </row>
    <row r="87" spans="1:10" ht="126">
      <c r="A87" s="68" t="s">
        <v>772</v>
      </c>
      <c r="B87" s="69" t="s">
        <v>384</v>
      </c>
      <c r="C87" s="70" t="s">
        <v>177</v>
      </c>
      <c r="D87" s="71" t="s">
        <v>94</v>
      </c>
      <c r="E87" s="122" t="s">
        <v>179</v>
      </c>
      <c r="F87" s="123" t="s">
        <v>416</v>
      </c>
      <c r="G87" s="123" t="s">
        <v>416</v>
      </c>
      <c r="H87" s="82" t="s">
        <v>9</v>
      </c>
      <c r="I87" s="124">
        <v>43312</v>
      </c>
      <c r="J87" s="82" t="s">
        <v>19</v>
      </c>
    </row>
    <row r="88" spans="1:10" ht="78.75">
      <c r="A88" s="68" t="s">
        <v>773</v>
      </c>
      <c r="B88" s="69" t="s">
        <v>384</v>
      </c>
      <c r="C88" s="70" t="s">
        <v>180</v>
      </c>
      <c r="D88" s="71" t="s">
        <v>415</v>
      </c>
      <c r="E88" s="122" t="s">
        <v>181</v>
      </c>
      <c r="F88" s="123" t="s">
        <v>152</v>
      </c>
      <c r="G88" s="123" t="s">
        <v>152</v>
      </c>
      <c r="H88" s="82" t="s">
        <v>9</v>
      </c>
      <c r="I88" s="124">
        <v>43312</v>
      </c>
      <c r="J88" s="82" t="s">
        <v>19</v>
      </c>
    </row>
    <row r="89" spans="1:10" ht="126">
      <c r="A89" s="68" t="s">
        <v>774</v>
      </c>
      <c r="B89" s="69" t="s">
        <v>384</v>
      </c>
      <c r="C89" s="70" t="s">
        <v>180</v>
      </c>
      <c r="D89" s="71" t="s">
        <v>94</v>
      </c>
      <c r="E89" s="122" t="s">
        <v>181</v>
      </c>
      <c r="F89" s="123" t="s">
        <v>416</v>
      </c>
      <c r="G89" s="123" t="s">
        <v>416</v>
      </c>
      <c r="H89" s="82" t="s">
        <v>9</v>
      </c>
      <c r="I89" s="124">
        <v>43312</v>
      </c>
      <c r="J89" s="82" t="s">
        <v>19</v>
      </c>
    </row>
    <row r="90" spans="1:10" ht="31.5">
      <c r="A90" s="68" t="s">
        <v>776</v>
      </c>
      <c r="B90" s="69" t="s">
        <v>384</v>
      </c>
      <c r="C90" s="70" t="s">
        <v>255</v>
      </c>
      <c r="D90" s="71" t="s">
        <v>415</v>
      </c>
      <c r="E90" s="122" t="s">
        <v>417</v>
      </c>
      <c r="F90" s="123" t="s">
        <v>152</v>
      </c>
      <c r="G90" s="123" t="s">
        <v>152</v>
      </c>
      <c r="H90" s="82" t="s">
        <v>9</v>
      </c>
      <c r="I90" s="124">
        <v>43312</v>
      </c>
      <c r="J90" s="82" t="s">
        <v>19</v>
      </c>
    </row>
    <row r="91" spans="1:10" ht="126">
      <c r="A91" s="68" t="s">
        <v>775</v>
      </c>
      <c r="B91" s="69" t="s">
        <v>384</v>
      </c>
      <c r="C91" s="70" t="s">
        <v>255</v>
      </c>
      <c r="D91" s="71" t="s">
        <v>94</v>
      </c>
      <c r="E91" s="122" t="s">
        <v>417</v>
      </c>
      <c r="F91" s="123" t="s">
        <v>416</v>
      </c>
      <c r="G91" s="123" t="s">
        <v>416</v>
      </c>
      <c r="H91" s="82" t="s">
        <v>9</v>
      </c>
      <c r="I91" s="124">
        <v>43312</v>
      </c>
      <c r="J91" s="82" t="s">
        <v>19</v>
      </c>
    </row>
    <row r="92" spans="1:10">
      <c r="A92" s="113"/>
      <c r="B92" s="131"/>
      <c r="C92" s="132"/>
      <c r="D92" s="133"/>
      <c r="E92" s="134"/>
      <c r="F92" s="135"/>
      <c r="G92" s="135"/>
      <c r="H92" s="136"/>
      <c r="I92" s="137"/>
      <c r="J92" s="136"/>
    </row>
    <row r="93" spans="1:10" ht="63">
      <c r="A93" s="68" t="s">
        <v>777</v>
      </c>
      <c r="B93" s="69" t="s">
        <v>385</v>
      </c>
      <c r="C93" s="70" t="s">
        <v>95</v>
      </c>
      <c r="D93" s="71" t="s">
        <v>386</v>
      </c>
      <c r="E93" s="122" t="s">
        <v>96</v>
      </c>
      <c r="F93" s="123" t="s">
        <v>184</v>
      </c>
      <c r="G93" s="123" t="s">
        <v>184</v>
      </c>
      <c r="H93" s="82" t="s">
        <v>9</v>
      </c>
      <c r="I93" s="124">
        <v>43312</v>
      </c>
      <c r="J93" s="82" t="s">
        <v>19</v>
      </c>
    </row>
    <row r="94" spans="1:10" ht="63">
      <c r="A94" s="68" t="s">
        <v>778</v>
      </c>
      <c r="B94" s="69" t="s">
        <v>385</v>
      </c>
      <c r="C94" s="70" t="s">
        <v>95</v>
      </c>
      <c r="D94" s="71" t="s">
        <v>97</v>
      </c>
      <c r="E94" s="122" t="s">
        <v>96</v>
      </c>
      <c r="F94" s="123" t="s">
        <v>185</v>
      </c>
      <c r="G94" s="123" t="s">
        <v>185</v>
      </c>
      <c r="H94" s="82" t="s">
        <v>9</v>
      </c>
      <c r="I94" s="124">
        <v>43312</v>
      </c>
      <c r="J94" s="82" t="s">
        <v>19</v>
      </c>
    </row>
    <row r="95" spans="1:10" ht="47.25">
      <c r="A95" s="68" t="s">
        <v>779</v>
      </c>
      <c r="B95" s="69" t="s">
        <v>385</v>
      </c>
      <c r="C95" s="70" t="s">
        <v>419</v>
      </c>
      <c r="D95" s="71" t="s">
        <v>420</v>
      </c>
      <c r="E95" s="122" t="s">
        <v>96</v>
      </c>
      <c r="F95" s="123" t="s">
        <v>418</v>
      </c>
      <c r="G95" s="123" t="s">
        <v>418</v>
      </c>
      <c r="H95" s="82" t="s">
        <v>9</v>
      </c>
      <c r="I95" s="124">
        <v>43312</v>
      </c>
      <c r="J95" s="82" t="s">
        <v>19</v>
      </c>
    </row>
    <row r="96" spans="1:10" ht="47.25">
      <c r="A96" s="68" t="s">
        <v>780</v>
      </c>
      <c r="B96" s="69" t="s">
        <v>385</v>
      </c>
      <c r="C96" s="70" t="s">
        <v>212</v>
      </c>
      <c r="D96" s="71" t="s">
        <v>420</v>
      </c>
      <c r="E96" s="122" t="s">
        <v>96</v>
      </c>
      <c r="F96" s="123" t="s">
        <v>418</v>
      </c>
      <c r="G96" s="123" t="s">
        <v>418</v>
      </c>
      <c r="H96" s="82" t="s">
        <v>9</v>
      </c>
      <c r="I96" s="124">
        <v>43312</v>
      </c>
      <c r="J96" s="82" t="s">
        <v>19</v>
      </c>
    </row>
    <row r="97" spans="1:10" ht="63">
      <c r="A97" s="68" t="s">
        <v>781</v>
      </c>
      <c r="B97" s="69" t="s">
        <v>385</v>
      </c>
      <c r="C97" s="70" t="s">
        <v>95</v>
      </c>
      <c r="D97" s="71" t="s">
        <v>182</v>
      </c>
      <c r="E97" s="122" t="s">
        <v>96</v>
      </c>
      <c r="F97" s="123" t="s">
        <v>185</v>
      </c>
      <c r="G97" s="123" t="s">
        <v>185</v>
      </c>
      <c r="H97" s="82" t="s">
        <v>9</v>
      </c>
      <c r="I97" s="124">
        <v>43312</v>
      </c>
      <c r="J97" s="82" t="s">
        <v>19</v>
      </c>
    </row>
    <row r="98" spans="1:10">
      <c r="A98" s="113"/>
      <c r="B98" s="131"/>
      <c r="C98" s="132"/>
      <c r="D98" s="133"/>
      <c r="E98" s="134"/>
      <c r="F98" s="135"/>
      <c r="G98" s="125"/>
      <c r="H98" s="136"/>
      <c r="I98" s="137"/>
      <c r="J98" s="136"/>
    </row>
    <row r="99" spans="1:10" ht="126">
      <c r="A99" s="68" t="s">
        <v>782</v>
      </c>
      <c r="B99" s="69" t="s">
        <v>387</v>
      </c>
      <c r="C99" s="70" t="s">
        <v>98</v>
      </c>
      <c r="D99" s="71" t="s">
        <v>386</v>
      </c>
      <c r="E99" s="129" t="s">
        <v>99</v>
      </c>
      <c r="F99" s="123" t="s">
        <v>421</v>
      </c>
      <c r="G99" s="123" t="s">
        <v>421</v>
      </c>
      <c r="H99" s="76" t="s">
        <v>9</v>
      </c>
      <c r="I99" s="124">
        <v>43312</v>
      </c>
      <c r="J99" s="76" t="s">
        <v>19</v>
      </c>
    </row>
    <row r="100" spans="1:10" ht="126">
      <c r="A100" s="68" t="s">
        <v>783</v>
      </c>
      <c r="B100" s="69" t="s">
        <v>387</v>
      </c>
      <c r="C100" s="70" t="s">
        <v>98</v>
      </c>
      <c r="D100" s="71" t="s">
        <v>94</v>
      </c>
      <c r="E100" s="129" t="s">
        <v>99</v>
      </c>
      <c r="F100" s="123" t="s">
        <v>439</v>
      </c>
      <c r="G100" s="123" t="s">
        <v>439</v>
      </c>
      <c r="H100" s="76" t="s">
        <v>9</v>
      </c>
      <c r="I100" s="124">
        <v>43312</v>
      </c>
      <c r="J100" s="76" t="s">
        <v>19</v>
      </c>
    </row>
    <row r="101" spans="1:10" ht="126">
      <c r="A101" s="68" t="s">
        <v>784</v>
      </c>
      <c r="B101" s="69" t="s">
        <v>387</v>
      </c>
      <c r="C101" s="70" t="s">
        <v>98</v>
      </c>
      <c r="D101" s="71" t="s">
        <v>79</v>
      </c>
      <c r="E101" s="129" t="s">
        <v>99</v>
      </c>
      <c r="F101" s="73" t="s">
        <v>89</v>
      </c>
      <c r="G101" s="73" t="s">
        <v>89</v>
      </c>
      <c r="H101" s="76" t="s">
        <v>9</v>
      </c>
      <c r="I101" s="124">
        <v>43312</v>
      </c>
      <c r="J101" s="76" t="s">
        <v>19</v>
      </c>
    </row>
    <row r="102" spans="1:10" ht="126">
      <c r="A102" s="68" t="s">
        <v>785</v>
      </c>
      <c r="B102" s="69" t="s">
        <v>387</v>
      </c>
      <c r="C102" s="70" t="s">
        <v>98</v>
      </c>
      <c r="D102" s="71" t="s">
        <v>24</v>
      </c>
      <c r="E102" s="129" t="s">
        <v>99</v>
      </c>
      <c r="F102" s="73" t="s">
        <v>768</v>
      </c>
      <c r="G102" s="73" t="s">
        <v>768</v>
      </c>
      <c r="H102" s="76" t="s">
        <v>9</v>
      </c>
      <c r="I102" s="124">
        <v>43312</v>
      </c>
      <c r="J102" s="76" t="s">
        <v>19</v>
      </c>
    </row>
    <row r="103" spans="1:10" ht="126">
      <c r="A103" s="68" t="s">
        <v>787</v>
      </c>
      <c r="B103" s="69" t="s">
        <v>387</v>
      </c>
      <c r="C103" s="70" t="s">
        <v>98</v>
      </c>
      <c r="D103" s="71" t="s">
        <v>943</v>
      </c>
      <c r="E103" s="129" t="s">
        <v>99</v>
      </c>
      <c r="F103" s="123" t="s">
        <v>313</v>
      </c>
      <c r="G103" s="123" t="s">
        <v>313</v>
      </c>
      <c r="H103" s="76" t="s">
        <v>9</v>
      </c>
      <c r="I103" s="124">
        <v>43312</v>
      </c>
      <c r="J103" s="76" t="s">
        <v>19</v>
      </c>
    </row>
    <row r="104" spans="1:10" ht="126">
      <c r="A104" s="68" t="s">
        <v>788</v>
      </c>
      <c r="B104" s="69" t="s">
        <v>387</v>
      </c>
      <c r="C104" s="70" t="s">
        <v>797</v>
      </c>
      <c r="D104" s="71" t="s">
        <v>80</v>
      </c>
      <c r="E104" s="129" t="s">
        <v>100</v>
      </c>
      <c r="F104" s="73" t="s">
        <v>90</v>
      </c>
      <c r="G104" s="73" t="s">
        <v>90</v>
      </c>
      <c r="H104" s="82" t="s">
        <v>9</v>
      </c>
      <c r="I104" s="124">
        <v>43312</v>
      </c>
      <c r="J104" s="82" t="s">
        <v>19</v>
      </c>
    </row>
    <row r="105" spans="1:10" ht="126">
      <c r="A105" s="68" t="s">
        <v>789</v>
      </c>
      <c r="B105" s="69" t="s">
        <v>387</v>
      </c>
      <c r="C105" s="70" t="s">
        <v>797</v>
      </c>
      <c r="D105" s="71" t="s">
        <v>82</v>
      </c>
      <c r="E105" s="129" t="s">
        <v>100</v>
      </c>
      <c r="F105" s="73" t="s">
        <v>91</v>
      </c>
      <c r="G105" s="73" t="s">
        <v>91</v>
      </c>
      <c r="H105" s="82" t="s">
        <v>9</v>
      </c>
      <c r="I105" s="124">
        <v>43312</v>
      </c>
      <c r="J105" s="82" t="s">
        <v>19</v>
      </c>
    </row>
    <row r="106" spans="1:10" ht="126">
      <c r="A106" s="68" t="s">
        <v>790</v>
      </c>
      <c r="B106" s="69" t="s">
        <v>387</v>
      </c>
      <c r="C106" s="70" t="s">
        <v>797</v>
      </c>
      <c r="D106" s="71" t="s">
        <v>102</v>
      </c>
      <c r="E106" s="129" t="s">
        <v>100</v>
      </c>
      <c r="F106" s="73" t="s">
        <v>91</v>
      </c>
      <c r="G106" s="73" t="s">
        <v>91</v>
      </c>
      <c r="H106" s="82" t="s">
        <v>9</v>
      </c>
      <c r="I106" s="124">
        <v>43312</v>
      </c>
      <c r="J106" s="82" t="s">
        <v>19</v>
      </c>
    </row>
    <row r="107" spans="1:10" ht="94.5">
      <c r="A107" s="68" t="s">
        <v>791</v>
      </c>
      <c r="B107" s="69" t="s">
        <v>387</v>
      </c>
      <c r="C107" s="70" t="s">
        <v>797</v>
      </c>
      <c r="D107" s="71" t="s">
        <v>388</v>
      </c>
      <c r="E107" s="129" t="s">
        <v>103</v>
      </c>
      <c r="F107" s="130" t="s">
        <v>438</v>
      </c>
      <c r="G107" s="130" t="s">
        <v>438</v>
      </c>
      <c r="H107" s="82" t="s">
        <v>9</v>
      </c>
      <c r="I107" s="124">
        <v>43312</v>
      </c>
      <c r="J107" s="82" t="s">
        <v>19</v>
      </c>
    </row>
    <row r="108" spans="1:10" ht="63">
      <c r="A108" s="68" t="s">
        <v>792</v>
      </c>
      <c r="B108" s="69" t="s">
        <v>387</v>
      </c>
      <c r="C108" s="70" t="s">
        <v>797</v>
      </c>
      <c r="D108" s="71" t="s">
        <v>87</v>
      </c>
      <c r="E108" s="129" t="s">
        <v>103</v>
      </c>
      <c r="F108" s="73" t="s">
        <v>104</v>
      </c>
      <c r="G108" s="73" t="s">
        <v>104</v>
      </c>
      <c r="H108" s="82" t="s">
        <v>9</v>
      </c>
      <c r="I108" s="124">
        <v>43312</v>
      </c>
      <c r="J108" s="82" t="s">
        <v>19</v>
      </c>
    </row>
    <row r="109" spans="1:10" ht="78.75">
      <c r="A109" s="68" t="s">
        <v>793</v>
      </c>
      <c r="B109" s="69" t="s">
        <v>387</v>
      </c>
      <c r="C109" s="70" t="s">
        <v>797</v>
      </c>
      <c r="D109" s="71" t="s">
        <v>85</v>
      </c>
      <c r="E109" s="129" t="s">
        <v>103</v>
      </c>
      <c r="F109" s="73" t="s">
        <v>423</v>
      </c>
      <c r="G109" s="73" t="s">
        <v>423</v>
      </c>
      <c r="H109" s="82" t="s">
        <v>9</v>
      </c>
      <c r="I109" s="124">
        <v>43312</v>
      </c>
      <c r="J109" s="82" t="s">
        <v>19</v>
      </c>
    </row>
    <row r="110" spans="1:10" ht="63">
      <c r="A110" s="68" t="s">
        <v>794</v>
      </c>
      <c r="B110" s="69" t="s">
        <v>387</v>
      </c>
      <c r="C110" s="70" t="s">
        <v>797</v>
      </c>
      <c r="D110" s="71" t="s">
        <v>86</v>
      </c>
      <c r="E110" s="129" t="s">
        <v>103</v>
      </c>
      <c r="F110" s="73" t="s">
        <v>153</v>
      </c>
      <c r="G110" s="73" t="s">
        <v>153</v>
      </c>
      <c r="H110" s="82" t="s">
        <v>9</v>
      </c>
      <c r="I110" s="124">
        <v>43312</v>
      </c>
      <c r="J110" s="82" t="s">
        <v>19</v>
      </c>
    </row>
    <row r="111" spans="1:10">
      <c r="A111" s="125"/>
      <c r="B111" s="125"/>
      <c r="C111" s="125"/>
      <c r="D111" s="125"/>
      <c r="E111" s="125"/>
      <c r="F111" s="125"/>
      <c r="G111" s="125"/>
      <c r="H111" s="125"/>
      <c r="I111" s="125"/>
      <c r="J111" s="125"/>
    </row>
    <row r="112" spans="1:10" ht="63">
      <c r="A112" s="68" t="s">
        <v>796</v>
      </c>
      <c r="B112" s="69" t="s">
        <v>426</v>
      </c>
      <c r="C112" s="70" t="s">
        <v>161</v>
      </c>
      <c r="D112" s="71" t="s">
        <v>798</v>
      </c>
      <c r="E112" s="72" t="s">
        <v>803</v>
      </c>
      <c r="F112" s="127" t="s">
        <v>805</v>
      </c>
      <c r="G112" s="127" t="s">
        <v>805</v>
      </c>
      <c r="H112" s="76" t="s">
        <v>9</v>
      </c>
      <c r="I112" s="124">
        <v>43312</v>
      </c>
      <c r="J112" s="76" t="s">
        <v>19</v>
      </c>
    </row>
    <row r="113" spans="1:10" ht="94.5">
      <c r="A113" s="68" t="s">
        <v>808</v>
      </c>
      <c r="B113" s="69" t="s">
        <v>426</v>
      </c>
      <c r="C113" s="70" t="s">
        <v>161</v>
      </c>
      <c r="D113" s="71" t="s">
        <v>799</v>
      </c>
      <c r="E113" s="72" t="s">
        <v>803</v>
      </c>
      <c r="F113" s="127" t="s">
        <v>806</v>
      </c>
      <c r="G113" s="127" t="s">
        <v>806</v>
      </c>
      <c r="H113" s="76" t="s">
        <v>9</v>
      </c>
      <c r="I113" s="124">
        <v>43312</v>
      </c>
      <c r="J113" s="76" t="s">
        <v>19</v>
      </c>
    </row>
    <row r="114" spans="1:10" ht="63">
      <c r="A114" s="68" t="s">
        <v>809</v>
      </c>
      <c r="B114" s="69" t="s">
        <v>426</v>
      </c>
      <c r="C114" s="70" t="s">
        <v>161</v>
      </c>
      <c r="D114" s="71" t="s">
        <v>739</v>
      </c>
      <c r="E114" s="72" t="s">
        <v>804</v>
      </c>
      <c r="F114" s="73" t="s">
        <v>807</v>
      </c>
      <c r="G114" s="73" t="s">
        <v>807</v>
      </c>
      <c r="H114" s="76" t="s">
        <v>9</v>
      </c>
      <c r="I114" s="124">
        <v>43312</v>
      </c>
      <c r="J114" s="76" t="s">
        <v>19</v>
      </c>
    </row>
  </sheetData>
  <mergeCells count="12">
    <mergeCell ref="E66:F66"/>
    <mergeCell ref="A1:F2"/>
    <mergeCell ref="B3:F3"/>
    <mergeCell ref="B4:F4"/>
    <mergeCell ref="B5:F5"/>
    <mergeCell ref="E6:F6"/>
    <mergeCell ref="E7:F7"/>
    <mergeCell ref="A60:F61"/>
    <mergeCell ref="B62:F62"/>
    <mergeCell ref="B63:F63"/>
    <mergeCell ref="B64:F64"/>
    <mergeCell ref="E65:F65"/>
  </mergeCells>
  <conditionalFormatting sqref="H9">
    <cfRule type="containsText" dxfId="171" priority="173" operator="containsText" text="Pass">
      <formula>NOT(ISERROR(SEARCH("Pass",H9)))</formula>
    </cfRule>
    <cfRule type="containsText" dxfId="170" priority="174" operator="containsText" text="Fail">
      <formula>NOT(ISERROR(SEARCH("Fail",H9)))</formula>
    </cfRule>
  </conditionalFormatting>
  <conditionalFormatting sqref="H12">
    <cfRule type="containsText" dxfId="169" priority="169" operator="containsText" text="Pass">
      <formula>NOT(ISERROR(SEARCH("Pass",H12)))</formula>
    </cfRule>
    <cfRule type="containsText" dxfId="168" priority="170" operator="containsText" text="Fail">
      <formula>NOT(ISERROR(SEARCH("Fail",H12)))</formula>
    </cfRule>
  </conditionalFormatting>
  <conditionalFormatting sqref="H10">
    <cfRule type="containsText" dxfId="167" priority="171" operator="containsText" text="Pass">
      <formula>NOT(ISERROR(SEARCH("Pass",H10)))</formula>
    </cfRule>
    <cfRule type="containsText" dxfId="166" priority="172" operator="containsText" text="Fail">
      <formula>NOT(ISERROR(SEARCH("Fail",H10)))</formula>
    </cfRule>
  </conditionalFormatting>
  <conditionalFormatting sqref="H14">
    <cfRule type="containsText" dxfId="165" priority="165" operator="containsText" text="Pass">
      <formula>NOT(ISERROR(SEARCH("Pass",H14)))</formula>
    </cfRule>
    <cfRule type="containsText" dxfId="164" priority="166" operator="containsText" text="Fail">
      <formula>NOT(ISERROR(SEARCH("Fail",H14)))</formula>
    </cfRule>
  </conditionalFormatting>
  <conditionalFormatting sqref="H13">
    <cfRule type="containsText" dxfId="163" priority="167" operator="containsText" text="Pass">
      <formula>NOT(ISERROR(SEARCH("Pass",H13)))</formula>
    </cfRule>
    <cfRule type="containsText" dxfId="162" priority="168" operator="containsText" text="Fail">
      <formula>NOT(ISERROR(SEARCH("Fail",H13)))</formula>
    </cfRule>
  </conditionalFormatting>
  <conditionalFormatting sqref="H15">
    <cfRule type="containsText" dxfId="161" priority="163" operator="containsText" text="Pass">
      <formula>NOT(ISERROR(SEARCH("Pass",H15)))</formula>
    </cfRule>
    <cfRule type="containsText" dxfId="160" priority="164" operator="containsText" text="Fail">
      <formula>NOT(ISERROR(SEARCH("Fail",H15)))</formula>
    </cfRule>
  </conditionalFormatting>
  <conditionalFormatting sqref="H17">
    <cfRule type="containsText" dxfId="159" priority="161" operator="containsText" text="Pass">
      <formula>NOT(ISERROR(SEARCH("Pass",H17)))</formula>
    </cfRule>
    <cfRule type="containsText" dxfId="158" priority="162" operator="containsText" text="Fail">
      <formula>NOT(ISERROR(SEARCH("Fail",H17)))</formula>
    </cfRule>
  </conditionalFormatting>
  <conditionalFormatting sqref="H18">
    <cfRule type="containsText" dxfId="157" priority="159" operator="containsText" text="Pass">
      <formula>NOT(ISERROR(SEARCH("Pass",H18)))</formula>
    </cfRule>
    <cfRule type="containsText" dxfId="156" priority="160" operator="containsText" text="Fail">
      <formula>NOT(ISERROR(SEARCH("Fail",H18)))</formula>
    </cfRule>
  </conditionalFormatting>
  <conditionalFormatting sqref="H19">
    <cfRule type="containsText" dxfId="155" priority="157" operator="containsText" text="Pass">
      <formula>NOT(ISERROR(SEARCH("Pass",H19)))</formula>
    </cfRule>
    <cfRule type="containsText" dxfId="154" priority="158" operator="containsText" text="Fail">
      <formula>NOT(ISERROR(SEARCH("Fail",H19)))</formula>
    </cfRule>
  </conditionalFormatting>
  <conditionalFormatting sqref="H11">
    <cfRule type="containsText" dxfId="153" priority="155" operator="containsText" text="Pass">
      <formula>NOT(ISERROR(SEARCH("Pass",H11)))</formula>
    </cfRule>
    <cfRule type="containsText" dxfId="152" priority="156" operator="containsText" text="Fail">
      <formula>NOT(ISERROR(SEARCH("Fail",H11)))</formula>
    </cfRule>
  </conditionalFormatting>
  <conditionalFormatting sqref="H16">
    <cfRule type="containsText" dxfId="151" priority="153" operator="containsText" text="Pass">
      <formula>NOT(ISERROR(SEARCH("Pass",H16)))</formula>
    </cfRule>
    <cfRule type="containsText" dxfId="150" priority="154" operator="containsText" text="Fail">
      <formula>NOT(ISERROR(SEARCH("Fail",H16)))</formula>
    </cfRule>
  </conditionalFormatting>
  <conditionalFormatting sqref="H21">
    <cfRule type="containsText" dxfId="149" priority="151" operator="containsText" text="Pass">
      <formula>NOT(ISERROR(SEARCH("Pass",H21)))</formula>
    </cfRule>
    <cfRule type="containsText" dxfId="148" priority="152" operator="containsText" text="Fail">
      <formula>NOT(ISERROR(SEARCH("Fail",H21)))</formula>
    </cfRule>
  </conditionalFormatting>
  <conditionalFormatting sqref="H23">
    <cfRule type="containsText" dxfId="147" priority="147" operator="containsText" text="Pass">
      <formula>NOT(ISERROR(SEARCH("Pass",H23)))</formula>
    </cfRule>
    <cfRule type="containsText" dxfId="146" priority="148" operator="containsText" text="Fail">
      <formula>NOT(ISERROR(SEARCH("Fail",H23)))</formula>
    </cfRule>
  </conditionalFormatting>
  <conditionalFormatting sqref="H22">
    <cfRule type="containsText" dxfId="145" priority="149" operator="containsText" text="Pass">
      <formula>NOT(ISERROR(SEARCH("Pass",H22)))</formula>
    </cfRule>
    <cfRule type="containsText" dxfId="144" priority="150" operator="containsText" text="Fail">
      <formula>NOT(ISERROR(SEARCH("Fail",H22)))</formula>
    </cfRule>
  </conditionalFormatting>
  <conditionalFormatting sqref="H20">
    <cfRule type="containsText" dxfId="143" priority="145" operator="containsText" text="Pass">
      <formula>NOT(ISERROR(SEARCH("Pass",H20)))</formula>
    </cfRule>
    <cfRule type="containsText" dxfId="142" priority="146" operator="containsText" text="Fail">
      <formula>NOT(ISERROR(SEARCH("Fail",H20)))</formula>
    </cfRule>
  </conditionalFormatting>
  <conditionalFormatting sqref="H32:H33">
    <cfRule type="containsText" dxfId="141" priority="129" operator="containsText" text="Pass">
      <formula>NOT(ISERROR(SEARCH("Pass",H32)))</formula>
    </cfRule>
    <cfRule type="containsText" dxfId="140" priority="130" operator="containsText" text="Fail">
      <formula>NOT(ISERROR(SEARCH("Fail",H32)))</formula>
    </cfRule>
  </conditionalFormatting>
  <conditionalFormatting sqref="H37">
    <cfRule type="containsText" dxfId="139" priority="119" operator="containsText" text="Pass">
      <formula>NOT(ISERROR(SEARCH("Pass",H37)))</formula>
    </cfRule>
    <cfRule type="containsText" dxfId="138" priority="120" operator="containsText" text="Fail">
      <formula>NOT(ISERROR(SEARCH("Fail",H37)))</formula>
    </cfRule>
  </conditionalFormatting>
  <conditionalFormatting sqref="H48">
    <cfRule type="containsText" dxfId="137" priority="95" operator="containsText" text="Pass">
      <formula>NOT(ISERROR(SEARCH("Pass",H48)))</formula>
    </cfRule>
    <cfRule type="containsText" dxfId="136" priority="96" operator="containsText" text="Fail">
      <formula>NOT(ISERROR(SEARCH("Fail",H48)))</formula>
    </cfRule>
  </conditionalFormatting>
  <conditionalFormatting sqref="H114">
    <cfRule type="containsText" dxfId="135" priority="1" operator="containsText" text="Pass">
      <formula>NOT(ISERROR(SEARCH("Pass",H114)))</formula>
    </cfRule>
    <cfRule type="containsText" dxfId="134" priority="2" operator="containsText" text="Fail">
      <formula>NOT(ISERROR(SEARCH("Fail",H114)))</formula>
    </cfRule>
  </conditionalFormatting>
  <conditionalFormatting sqref="H25">
    <cfRule type="containsText" dxfId="133" priority="143" operator="containsText" text="Pass">
      <formula>NOT(ISERROR(SEARCH("Pass",H25)))</formula>
    </cfRule>
    <cfRule type="containsText" dxfId="132" priority="144" operator="containsText" text="Fail">
      <formula>NOT(ISERROR(SEARCH("Fail",H25)))</formula>
    </cfRule>
  </conditionalFormatting>
  <conditionalFormatting sqref="H26">
    <cfRule type="containsText" dxfId="131" priority="141" operator="containsText" text="Pass">
      <formula>NOT(ISERROR(SEARCH("Pass",H26)))</formula>
    </cfRule>
    <cfRule type="containsText" dxfId="130" priority="142" operator="containsText" text="Fail">
      <formula>NOT(ISERROR(SEARCH("Fail",H26)))</formula>
    </cfRule>
  </conditionalFormatting>
  <conditionalFormatting sqref="H27">
    <cfRule type="containsText" dxfId="129" priority="139" operator="containsText" text="Pass">
      <formula>NOT(ISERROR(SEARCH("Pass",H27)))</formula>
    </cfRule>
    <cfRule type="containsText" dxfId="128" priority="140" operator="containsText" text="Fail">
      <formula>NOT(ISERROR(SEARCH("Fail",H27)))</formula>
    </cfRule>
  </conditionalFormatting>
  <conditionalFormatting sqref="H28">
    <cfRule type="containsText" dxfId="127" priority="137" operator="containsText" text="Pass">
      <formula>NOT(ISERROR(SEARCH("Pass",H28)))</formula>
    </cfRule>
    <cfRule type="containsText" dxfId="126" priority="138" operator="containsText" text="Fail">
      <formula>NOT(ISERROR(SEARCH("Fail",H28)))</formula>
    </cfRule>
  </conditionalFormatting>
  <conditionalFormatting sqref="H29">
    <cfRule type="containsText" dxfId="125" priority="135" operator="containsText" text="Pass">
      <formula>NOT(ISERROR(SEARCH("Pass",H29)))</formula>
    </cfRule>
    <cfRule type="containsText" dxfId="124" priority="136" operator="containsText" text="Fail">
      <formula>NOT(ISERROR(SEARCH("Fail",H29)))</formula>
    </cfRule>
  </conditionalFormatting>
  <conditionalFormatting sqref="H30">
    <cfRule type="containsText" dxfId="123" priority="133" operator="containsText" text="Pass">
      <formula>NOT(ISERROR(SEARCH("Pass",H30)))</formula>
    </cfRule>
    <cfRule type="containsText" dxfId="122" priority="134" operator="containsText" text="Fail">
      <formula>NOT(ISERROR(SEARCH("Fail",H30)))</formula>
    </cfRule>
  </conditionalFormatting>
  <conditionalFormatting sqref="H31">
    <cfRule type="containsText" dxfId="121" priority="131" operator="containsText" text="Pass">
      <formula>NOT(ISERROR(SEARCH("Pass",H31)))</formula>
    </cfRule>
    <cfRule type="containsText" dxfId="120" priority="132" operator="containsText" text="Fail">
      <formula>NOT(ISERROR(SEARCH("Fail",H31)))</formula>
    </cfRule>
  </conditionalFormatting>
  <conditionalFormatting sqref="H34">
    <cfRule type="containsText" dxfId="119" priority="127" operator="containsText" text="Pass">
      <formula>NOT(ISERROR(SEARCH("Pass",H34)))</formula>
    </cfRule>
    <cfRule type="containsText" dxfId="118" priority="128" operator="containsText" text="Fail">
      <formula>NOT(ISERROR(SEARCH("Fail",H34)))</formula>
    </cfRule>
  </conditionalFormatting>
  <conditionalFormatting sqref="H35">
    <cfRule type="containsText" dxfId="117" priority="125" operator="containsText" text="Pass">
      <formula>NOT(ISERROR(SEARCH("Pass",H35)))</formula>
    </cfRule>
    <cfRule type="containsText" dxfId="116" priority="126" operator="containsText" text="Fail">
      <formula>NOT(ISERROR(SEARCH("Fail",H35)))</formula>
    </cfRule>
  </conditionalFormatting>
  <conditionalFormatting sqref="H36">
    <cfRule type="containsText" dxfId="115" priority="123" operator="containsText" text="Pass">
      <formula>NOT(ISERROR(SEARCH("Pass",H36)))</formula>
    </cfRule>
    <cfRule type="containsText" dxfId="114" priority="124" operator="containsText" text="Fail">
      <formula>NOT(ISERROR(SEARCH("Fail",H36)))</formula>
    </cfRule>
  </conditionalFormatting>
  <conditionalFormatting sqref="H38:H39">
    <cfRule type="containsText" dxfId="113" priority="121" operator="containsText" text="Pass">
      <formula>NOT(ISERROR(SEARCH("Pass",H38)))</formula>
    </cfRule>
    <cfRule type="containsText" dxfId="112" priority="122" operator="containsText" text="Fail">
      <formula>NOT(ISERROR(SEARCH("Fail",H38)))</formula>
    </cfRule>
  </conditionalFormatting>
  <conditionalFormatting sqref="H40">
    <cfRule type="containsText" dxfId="111" priority="117" operator="containsText" text="Pass">
      <formula>NOT(ISERROR(SEARCH("Pass",H40)))</formula>
    </cfRule>
    <cfRule type="containsText" dxfId="110" priority="118" operator="containsText" text="Fail">
      <formula>NOT(ISERROR(SEARCH("Fail",H40)))</formula>
    </cfRule>
  </conditionalFormatting>
  <conditionalFormatting sqref="H41">
    <cfRule type="containsText" dxfId="109" priority="115" operator="containsText" text="Pass">
      <formula>NOT(ISERROR(SEARCH("Pass",H41)))</formula>
    </cfRule>
    <cfRule type="containsText" dxfId="108" priority="116" operator="containsText" text="Fail">
      <formula>NOT(ISERROR(SEARCH("Fail",H41)))</formula>
    </cfRule>
  </conditionalFormatting>
  <conditionalFormatting sqref="H42">
    <cfRule type="containsText" dxfId="107" priority="113" operator="containsText" text="Pass">
      <formula>NOT(ISERROR(SEARCH("Pass",H42)))</formula>
    </cfRule>
    <cfRule type="containsText" dxfId="106" priority="114" operator="containsText" text="Fail">
      <formula>NOT(ISERROR(SEARCH("Fail",H42)))</formula>
    </cfRule>
  </conditionalFormatting>
  <conditionalFormatting sqref="H43">
    <cfRule type="containsText" dxfId="105" priority="111" operator="containsText" text="Pass">
      <formula>NOT(ISERROR(SEARCH("Pass",H43)))</formula>
    </cfRule>
    <cfRule type="containsText" dxfId="104" priority="112" operator="containsText" text="Fail">
      <formula>NOT(ISERROR(SEARCH("Fail",H43)))</formula>
    </cfRule>
  </conditionalFormatting>
  <conditionalFormatting sqref="H45">
    <cfRule type="containsText" dxfId="103" priority="109" operator="containsText" text="Pass">
      <formula>NOT(ISERROR(SEARCH("Pass",H45)))</formula>
    </cfRule>
    <cfRule type="containsText" dxfId="102" priority="110" operator="containsText" text="Fail">
      <formula>NOT(ISERROR(SEARCH("Fail",H45)))</formula>
    </cfRule>
  </conditionalFormatting>
  <conditionalFormatting sqref="H46">
    <cfRule type="containsText" dxfId="101" priority="107" operator="containsText" text="Pass">
      <formula>NOT(ISERROR(SEARCH("Pass",H46)))</formula>
    </cfRule>
    <cfRule type="containsText" dxfId="100" priority="108" operator="containsText" text="Fail">
      <formula>NOT(ISERROR(SEARCH("Fail",H46)))</formula>
    </cfRule>
  </conditionalFormatting>
  <conditionalFormatting sqref="H49">
    <cfRule type="containsText" dxfId="99" priority="105" operator="containsText" text="Pass">
      <formula>NOT(ISERROR(SEARCH("Pass",H49)))</formula>
    </cfRule>
    <cfRule type="containsText" dxfId="98" priority="106" operator="containsText" text="Fail">
      <formula>NOT(ISERROR(SEARCH("Fail",H49)))</formula>
    </cfRule>
  </conditionalFormatting>
  <conditionalFormatting sqref="H50">
    <cfRule type="containsText" dxfId="97" priority="103" operator="containsText" text="Pass">
      <formula>NOT(ISERROR(SEARCH("Pass",H50)))</formula>
    </cfRule>
    <cfRule type="containsText" dxfId="96" priority="104" operator="containsText" text="Fail">
      <formula>NOT(ISERROR(SEARCH("Fail",H50)))</formula>
    </cfRule>
  </conditionalFormatting>
  <conditionalFormatting sqref="H51">
    <cfRule type="containsText" dxfId="95" priority="101" operator="containsText" text="Pass">
      <formula>NOT(ISERROR(SEARCH("Pass",H51)))</formula>
    </cfRule>
    <cfRule type="containsText" dxfId="94" priority="102" operator="containsText" text="Fail">
      <formula>NOT(ISERROR(SEARCH("Fail",H51)))</formula>
    </cfRule>
  </conditionalFormatting>
  <conditionalFormatting sqref="H47">
    <cfRule type="containsText" dxfId="93" priority="99" operator="containsText" text="Pass">
      <formula>NOT(ISERROR(SEARCH("Pass",H47)))</formula>
    </cfRule>
    <cfRule type="containsText" dxfId="92" priority="100" operator="containsText" text="Fail">
      <formula>NOT(ISERROR(SEARCH("Fail",H47)))</formula>
    </cfRule>
  </conditionalFormatting>
  <conditionalFormatting sqref="H44">
    <cfRule type="containsText" dxfId="91" priority="97" operator="containsText" text="Pass">
      <formula>NOT(ISERROR(SEARCH("Pass",H44)))</formula>
    </cfRule>
    <cfRule type="containsText" dxfId="90" priority="98" operator="containsText" text="Fail">
      <formula>NOT(ISERROR(SEARCH("Fail",H44)))</formula>
    </cfRule>
  </conditionalFormatting>
  <conditionalFormatting sqref="H53">
    <cfRule type="containsText" dxfId="89" priority="91" operator="containsText" text="Pass">
      <formula>NOT(ISERROR(SEARCH("Pass",H53)))</formula>
    </cfRule>
    <cfRule type="containsText" dxfId="88" priority="92" operator="containsText" text="Fail">
      <formula>NOT(ISERROR(SEARCH("Fail",H53)))</formula>
    </cfRule>
  </conditionalFormatting>
  <conditionalFormatting sqref="H54">
    <cfRule type="containsText" dxfId="87" priority="89" operator="containsText" text="Pass">
      <formula>NOT(ISERROR(SEARCH("Pass",H54)))</formula>
    </cfRule>
    <cfRule type="containsText" dxfId="86" priority="90" operator="containsText" text="Fail">
      <formula>NOT(ISERROR(SEARCH("Fail",H54)))</formula>
    </cfRule>
  </conditionalFormatting>
  <conditionalFormatting sqref="H55">
    <cfRule type="containsText" dxfId="85" priority="87" operator="containsText" text="Pass">
      <formula>NOT(ISERROR(SEARCH("Pass",H55)))</formula>
    </cfRule>
    <cfRule type="containsText" dxfId="84" priority="88" operator="containsText" text="Fail">
      <formula>NOT(ISERROR(SEARCH("Fail",H55)))</formula>
    </cfRule>
  </conditionalFormatting>
  <conditionalFormatting sqref="H68">
    <cfRule type="containsText" dxfId="83" priority="85" operator="containsText" text="Pass">
      <formula>NOT(ISERROR(SEARCH("Pass",H68)))</formula>
    </cfRule>
    <cfRule type="containsText" dxfId="82" priority="86" operator="containsText" text="Fail">
      <formula>NOT(ISERROR(SEARCH("Fail",H68)))</formula>
    </cfRule>
  </conditionalFormatting>
  <conditionalFormatting sqref="H71">
    <cfRule type="containsText" dxfId="81" priority="81" operator="containsText" text="Pass">
      <formula>NOT(ISERROR(SEARCH("Pass",H71)))</formula>
    </cfRule>
    <cfRule type="containsText" dxfId="80" priority="82" operator="containsText" text="Fail">
      <formula>NOT(ISERROR(SEARCH("Fail",H71)))</formula>
    </cfRule>
  </conditionalFormatting>
  <conditionalFormatting sqref="H69">
    <cfRule type="containsText" dxfId="79" priority="83" operator="containsText" text="Pass">
      <formula>NOT(ISERROR(SEARCH("Pass",H69)))</formula>
    </cfRule>
    <cfRule type="containsText" dxfId="78" priority="84" operator="containsText" text="Fail">
      <formula>NOT(ISERROR(SEARCH("Fail",H69)))</formula>
    </cfRule>
  </conditionalFormatting>
  <conditionalFormatting sqref="H73">
    <cfRule type="containsText" dxfId="77" priority="77" operator="containsText" text="Pass">
      <formula>NOT(ISERROR(SEARCH("Pass",H73)))</formula>
    </cfRule>
    <cfRule type="containsText" dxfId="76" priority="78" operator="containsText" text="Fail">
      <formula>NOT(ISERROR(SEARCH("Fail",H73)))</formula>
    </cfRule>
  </conditionalFormatting>
  <conditionalFormatting sqref="H72">
    <cfRule type="containsText" dxfId="75" priority="79" operator="containsText" text="Pass">
      <formula>NOT(ISERROR(SEARCH("Pass",H72)))</formula>
    </cfRule>
    <cfRule type="containsText" dxfId="74" priority="80" operator="containsText" text="Fail">
      <formula>NOT(ISERROR(SEARCH("Fail",H72)))</formula>
    </cfRule>
  </conditionalFormatting>
  <conditionalFormatting sqref="H74">
    <cfRule type="containsText" dxfId="73" priority="75" operator="containsText" text="Pass">
      <formula>NOT(ISERROR(SEARCH("Pass",H74)))</formula>
    </cfRule>
    <cfRule type="containsText" dxfId="72" priority="76" operator="containsText" text="Fail">
      <formula>NOT(ISERROR(SEARCH("Fail",H74)))</formula>
    </cfRule>
  </conditionalFormatting>
  <conditionalFormatting sqref="H76">
    <cfRule type="containsText" dxfId="71" priority="73" operator="containsText" text="Pass">
      <formula>NOT(ISERROR(SEARCH("Pass",H76)))</formula>
    </cfRule>
    <cfRule type="containsText" dxfId="70" priority="74" operator="containsText" text="Fail">
      <formula>NOT(ISERROR(SEARCH("Fail",H76)))</formula>
    </cfRule>
  </conditionalFormatting>
  <conditionalFormatting sqref="H77">
    <cfRule type="containsText" dxfId="69" priority="71" operator="containsText" text="Pass">
      <formula>NOT(ISERROR(SEARCH("Pass",H77)))</formula>
    </cfRule>
    <cfRule type="containsText" dxfId="68" priority="72" operator="containsText" text="Fail">
      <formula>NOT(ISERROR(SEARCH("Fail",H77)))</formula>
    </cfRule>
  </conditionalFormatting>
  <conditionalFormatting sqref="H78">
    <cfRule type="containsText" dxfId="67" priority="69" operator="containsText" text="Pass">
      <formula>NOT(ISERROR(SEARCH("Pass",H78)))</formula>
    </cfRule>
    <cfRule type="containsText" dxfId="66" priority="70" operator="containsText" text="Fail">
      <formula>NOT(ISERROR(SEARCH("Fail",H78)))</formula>
    </cfRule>
  </conditionalFormatting>
  <conditionalFormatting sqref="H70">
    <cfRule type="containsText" dxfId="65" priority="67" operator="containsText" text="Pass">
      <formula>NOT(ISERROR(SEARCH("Pass",H70)))</formula>
    </cfRule>
    <cfRule type="containsText" dxfId="64" priority="68" operator="containsText" text="Fail">
      <formula>NOT(ISERROR(SEARCH("Fail",H70)))</formula>
    </cfRule>
  </conditionalFormatting>
  <conditionalFormatting sqref="H75">
    <cfRule type="containsText" dxfId="63" priority="65" operator="containsText" text="Pass">
      <formula>NOT(ISERROR(SEARCH("Pass",H75)))</formula>
    </cfRule>
    <cfRule type="containsText" dxfId="62" priority="66" operator="containsText" text="Fail">
      <formula>NOT(ISERROR(SEARCH("Fail",H75)))</formula>
    </cfRule>
  </conditionalFormatting>
  <conditionalFormatting sqref="H80">
    <cfRule type="containsText" dxfId="61" priority="63" operator="containsText" text="Pass">
      <formula>NOT(ISERROR(SEARCH("Pass",H80)))</formula>
    </cfRule>
    <cfRule type="containsText" dxfId="60" priority="64" operator="containsText" text="Fail">
      <formula>NOT(ISERROR(SEARCH("Fail",H80)))</formula>
    </cfRule>
  </conditionalFormatting>
  <conditionalFormatting sqref="H82">
    <cfRule type="containsText" dxfId="59" priority="59" operator="containsText" text="Pass">
      <formula>NOT(ISERROR(SEARCH("Pass",H82)))</formula>
    </cfRule>
    <cfRule type="containsText" dxfId="58" priority="60" operator="containsText" text="Fail">
      <formula>NOT(ISERROR(SEARCH("Fail",H82)))</formula>
    </cfRule>
  </conditionalFormatting>
  <conditionalFormatting sqref="H81">
    <cfRule type="containsText" dxfId="57" priority="61" operator="containsText" text="Pass">
      <formula>NOT(ISERROR(SEARCH("Pass",H81)))</formula>
    </cfRule>
    <cfRule type="containsText" dxfId="56" priority="62" operator="containsText" text="Fail">
      <formula>NOT(ISERROR(SEARCH("Fail",H81)))</formula>
    </cfRule>
  </conditionalFormatting>
  <conditionalFormatting sqref="H79">
    <cfRule type="containsText" dxfId="55" priority="57" operator="containsText" text="Pass">
      <formula>NOT(ISERROR(SEARCH("Pass",H79)))</formula>
    </cfRule>
    <cfRule type="containsText" dxfId="54" priority="58" operator="containsText" text="Fail">
      <formula>NOT(ISERROR(SEARCH("Fail",H79)))</formula>
    </cfRule>
  </conditionalFormatting>
  <conditionalFormatting sqref="H91:H92">
    <cfRule type="containsText" dxfId="53" priority="41" operator="containsText" text="Pass">
      <formula>NOT(ISERROR(SEARCH("Pass",H91)))</formula>
    </cfRule>
    <cfRule type="containsText" dxfId="52" priority="42" operator="containsText" text="Fail">
      <formula>NOT(ISERROR(SEARCH("Fail",H91)))</formula>
    </cfRule>
  </conditionalFormatting>
  <conditionalFormatting sqref="H96">
    <cfRule type="containsText" dxfId="51" priority="31" operator="containsText" text="Pass">
      <formula>NOT(ISERROR(SEARCH("Pass",H96)))</formula>
    </cfRule>
    <cfRule type="containsText" dxfId="50" priority="32" operator="containsText" text="Fail">
      <formula>NOT(ISERROR(SEARCH("Fail",H96)))</formula>
    </cfRule>
  </conditionalFormatting>
  <conditionalFormatting sqref="H107">
    <cfRule type="containsText" dxfId="49" priority="7" operator="containsText" text="Pass">
      <formula>NOT(ISERROR(SEARCH("Pass",H107)))</formula>
    </cfRule>
    <cfRule type="containsText" dxfId="48" priority="8" operator="containsText" text="Fail">
      <formula>NOT(ISERROR(SEARCH("Fail",H107)))</formula>
    </cfRule>
  </conditionalFormatting>
  <conditionalFormatting sqref="H84">
    <cfRule type="containsText" dxfId="47" priority="55" operator="containsText" text="Pass">
      <formula>NOT(ISERROR(SEARCH("Pass",H84)))</formula>
    </cfRule>
    <cfRule type="containsText" dxfId="46" priority="56" operator="containsText" text="Fail">
      <formula>NOT(ISERROR(SEARCH("Fail",H84)))</formula>
    </cfRule>
  </conditionalFormatting>
  <conditionalFormatting sqref="H85">
    <cfRule type="containsText" dxfId="45" priority="53" operator="containsText" text="Pass">
      <formula>NOT(ISERROR(SEARCH("Pass",H85)))</formula>
    </cfRule>
    <cfRule type="containsText" dxfId="44" priority="54" operator="containsText" text="Fail">
      <formula>NOT(ISERROR(SEARCH("Fail",H85)))</formula>
    </cfRule>
  </conditionalFormatting>
  <conditionalFormatting sqref="H86">
    <cfRule type="containsText" dxfId="43" priority="51" operator="containsText" text="Pass">
      <formula>NOT(ISERROR(SEARCH("Pass",H86)))</formula>
    </cfRule>
    <cfRule type="containsText" dxfId="42" priority="52" operator="containsText" text="Fail">
      <formula>NOT(ISERROR(SEARCH("Fail",H86)))</formula>
    </cfRule>
  </conditionalFormatting>
  <conditionalFormatting sqref="H87">
    <cfRule type="containsText" dxfId="41" priority="49" operator="containsText" text="Pass">
      <formula>NOT(ISERROR(SEARCH("Pass",H87)))</formula>
    </cfRule>
    <cfRule type="containsText" dxfId="40" priority="50" operator="containsText" text="Fail">
      <formula>NOT(ISERROR(SEARCH("Fail",H87)))</formula>
    </cfRule>
  </conditionalFormatting>
  <conditionalFormatting sqref="H88">
    <cfRule type="containsText" dxfId="39" priority="47" operator="containsText" text="Pass">
      <formula>NOT(ISERROR(SEARCH("Pass",H88)))</formula>
    </cfRule>
    <cfRule type="containsText" dxfId="38" priority="48" operator="containsText" text="Fail">
      <formula>NOT(ISERROR(SEARCH("Fail",H88)))</formula>
    </cfRule>
  </conditionalFormatting>
  <conditionalFormatting sqref="H89">
    <cfRule type="containsText" dxfId="37" priority="45" operator="containsText" text="Pass">
      <formula>NOT(ISERROR(SEARCH("Pass",H89)))</formula>
    </cfRule>
    <cfRule type="containsText" dxfId="36" priority="46" operator="containsText" text="Fail">
      <formula>NOT(ISERROR(SEARCH("Fail",H89)))</formula>
    </cfRule>
  </conditionalFormatting>
  <conditionalFormatting sqref="H90">
    <cfRule type="containsText" dxfId="35" priority="43" operator="containsText" text="Pass">
      <formula>NOT(ISERROR(SEARCH("Pass",H90)))</formula>
    </cfRule>
    <cfRule type="containsText" dxfId="34" priority="44" operator="containsText" text="Fail">
      <formula>NOT(ISERROR(SEARCH("Fail",H90)))</formula>
    </cfRule>
  </conditionalFormatting>
  <conditionalFormatting sqref="H93">
    <cfRule type="containsText" dxfId="33" priority="39" operator="containsText" text="Pass">
      <formula>NOT(ISERROR(SEARCH("Pass",H93)))</formula>
    </cfRule>
    <cfRule type="containsText" dxfId="32" priority="40" operator="containsText" text="Fail">
      <formula>NOT(ISERROR(SEARCH("Fail",H93)))</formula>
    </cfRule>
  </conditionalFormatting>
  <conditionalFormatting sqref="H94">
    <cfRule type="containsText" dxfId="31" priority="37" operator="containsText" text="Pass">
      <formula>NOT(ISERROR(SEARCH("Pass",H94)))</formula>
    </cfRule>
    <cfRule type="containsText" dxfId="30" priority="38" operator="containsText" text="Fail">
      <formula>NOT(ISERROR(SEARCH("Fail",H94)))</formula>
    </cfRule>
  </conditionalFormatting>
  <conditionalFormatting sqref="H95">
    <cfRule type="containsText" dxfId="29" priority="35" operator="containsText" text="Pass">
      <formula>NOT(ISERROR(SEARCH("Pass",H95)))</formula>
    </cfRule>
    <cfRule type="containsText" dxfId="28" priority="36" operator="containsText" text="Fail">
      <formula>NOT(ISERROR(SEARCH("Fail",H95)))</formula>
    </cfRule>
  </conditionalFormatting>
  <conditionalFormatting sqref="H97:H98">
    <cfRule type="containsText" dxfId="27" priority="33" operator="containsText" text="Pass">
      <formula>NOT(ISERROR(SEARCH("Pass",H97)))</formula>
    </cfRule>
    <cfRule type="containsText" dxfId="26" priority="34" operator="containsText" text="Fail">
      <formula>NOT(ISERROR(SEARCH("Fail",H97)))</formula>
    </cfRule>
  </conditionalFormatting>
  <conditionalFormatting sqref="H99">
    <cfRule type="containsText" dxfId="25" priority="29" operator="containsText" text="Pass">
      <formula>NOT(ISERROR(SEARCH("Pass",H99)))</formula>
    </cfRule>
    <cfRule type="containsText" dxfId="24" priority="30" operator="containsText" text="Fail">
      <formula>NOT(ISERROR(SEARCH("Fail",H99)))</formula>
    </cfRule>
  </conditionalFormatting>
  <conditionalFormatting sqref="H100">
    <cfRule type="containsText" dxfId="23" priority="27" operator="containsText" text="Pass">
      <formula>NOT(ISERROR(SEARCH("Pass",H100)))</formula>
    </cfRule>
    <cfRule type="containsText" dxfId="22" priority="28" operator="containsText" text="Fail">
      <formula>NOT(ISERROR(SEARCH("Fail",H100)))</formula>
    </cfRule>
  </conditionalFormatting>
  <conditionalFormatting sqref="H101">
    <cfRule type="containsText" dxfId="21" priority="25" operator="containsText" text="Pass">
      <formula>NOT(ISERROR(SEARCH("Pass",H101)))</formula>
    </cfRule>
    <cfRule type="containsText" dxfId="20" priority="26" operator="containsText" text="Fail">
      <formula>NOT(ISERROR(SEARCH("Fail",H101)))</formula>
    </cfRule>
  </conditionalFormatting>
  <conditionalFormatting sqref="H102">
    <cfRule type="containsText" dxfId="19" priority="23" operator="containsText" text="Pass">
      <formula>NOT(ISERROR(SEARCH("Pass",H102)))</formula>
    </cfRule>
    <cfRule type="containsText" dxfId="18" priority="24" operator="containsText" text="Fail">
      <formula>NOT(ISERROR(SEARCH("Fail",H102)))</formula>
    </cfRule>
  </conditionalFormatting>
  <conditionalFormatting sqref="H104">
    <cfRule type="containsText" dxfId="17" priority="21" operator="containsText" text="Pass">
      <formula>NOT(ISERROR(SEARCH("Pass",H104)))</formula>
    </cfRule>
    <cfRule type="containsText" dxfId="16" priority="22" operator="containsText" text="Fail">
      <formula>NOT(ISERROR(SEARCH("Fail",H104)))</formula>
    </cfRule>
  </conditionalFormatting>
  <conditionalFormatting sqref="H105">
    <cfRule type="containsText" dxfId="15" priority="19" operator="containsText" text="Pass">
      <formula>NOT(ISERROR(SEARCH("Pass",H105)))</formula>
    </cfRule>
    <cfRule type="containsText" dxfId="14" priority="20" operator="containsText" text="Fail">
      <formula>NOT(ISERROR(SEARCH("Fail",H105)))</formula>
    </cfRule>
  </conditionalFormatting>
  <conditionalFormatting sqref="H108">
    <cfRule type="containsText" dxfId="13" priority="17" operator="containsText" text="Pass">
      <formula>NOT(ISERROR(SEARCH("Pass",H108)))</formula>
    </cfRule>
    <cfRule type="containsText" dxfId="12" priority="18" operator="containsText" text="Fail">
      <formula>NOT(ISERROR(SEARCH("Fail",H108)))</formula>
    </cfRule>
  </conditionalFormatting>
  <conditionalFormatting sqref="H109">
    <cfRule type="containsText" dxfId="11" priority="15" operator="containsText" text="Pass">
      <formula>NOT(ISERROR(SEARCH("Pass",H109)))</formula>
    </cfRule>
    <cfRule type="containsText" dxfId="10" priority="16" operator="containsText" text="Fail">
      <formula>NOT(ISERROR(SEARCH("Fail",H109)))</formula>
    </cfRule>
  </conditionalFormatting>
  <conditionalFormatting sqref="H110">
    <cfRule type="containsText" dxfId="9" priority="13" operator="containsText" text="Pass">
      <formula>NOT(ISERROR(SEARCH("Pass",H110)))</formula>
    </cfRule>
    <cfRule type="containsText" dxfId="8" priority="14" operator="containsText" text="Fail">
      <formula>NOT(ISERROR(SEARCH("Fail",H110)))</formula>
    </cfRule>
  </conditionalFormatting>
  <conditionalFormatting sqref="H106">
    <cfRule type="containsText" dxfId="7" priority="11" operator="containsText" text="Pass">
      <formula>NOT(ISERROR(SEARCH("Pass",H106)))</formula>
    </cfRule>
    <cfRule type="containsText" dxfId="6" priority="12" operator="containsText" text="Fail">
      <formula>NOT(ISERROR(SEARCH("Fail",H106)))</formula>
    </cfRule>
  </conditionalFormatting>
  <conditionalFormatting sqref="H103">
    <cfRule type="containsText" dxfId="5" priority="9" operator="containsText" text="Pass">
      <formula>NOT(ISERROR(SEARCH("Pass",H103)))</formula>
    </cfRule>
    <cfRule type="containsText" dxfId="4" priority="10" operator="containsText" text="Fail">
      <formula>NOT(ISERROR(SEARCH("Fail",H103)))</formula>
    </cfRule>
  </conditionalFormatting>
  <conditionalFormatting sqref="H112">
    <cfRule type="containsText" dxfId="3" priority="5" operator="containsText" text="Pass">
      <formula>NOT(ISERROR(SEARCH("Pass",H112)))</formula>
    </cfRule>
    <cfRule type="containsText" dxfId="2" priority="6" operator="containsText" text="Fail">
      <formula>NOT(ISERROR(SEARCH("Fail",H112)))</formula>
    </cfRule>
  </conditionalFormatting>
  <conditionalFormatting sqref="H113">
    <cfRule type="containsText" dxfId="1" priority="3" operator="containsText" text="Pass">
      <formula>NOT(ISERROR(SEARCH("Pass",H113)))</formula>
    </cfRule>
    <cfRule type="containsText" dxfId="0" priority="4" operator="containsText" text="Fail">
      <formula>NOT(ISERROR(SEARCH("Fail",H113)))</formula>
    </cfRule>
  </conditionalFormatting>
  <dataValidations count="1">
    <dataValidation type="list" allowBlank="1" showInputMessage="1" showErrorMessage="1" sqref="H10:H23 H25:H51 H53:H55 H69:H82 H84:H110 H112:H114">
      <formula1>"Passed,Failed"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5" sqref="C15"/>
    </sheetView>
  </sheetViews>
  <sheetFormatPr defaultRowHeight="14.25"/>
  <cols>
    <col min="1" max="1" width="9.25" customWidth="1"/>
    <col min="2" max="3" width="32.125" customWidth="1"/>
    <col min="4" max="4" width="25.375" customWidth="1"/>
    <col min="5" max="5" width="19.625" customWidth="1"/>
  </cols>
  <sheetData>
    <row r="1" spans="1:5" ht="25.5">
      <c r="A1" s="33"/>
      <c r="B1" s="32"/>
      <c r="C1" s="34" t="s">
        <v>494</v>
      </c>
      <c r="D1" s="35"/>
      <c r="E1" s="32"/>
    </row>
    <row r="2" spans="1:5">
      <c r="A2" s="33"/>
      <c r="B2" s="32"/>
      <c r="C2" s="36"/>
      <c r="D2" s="36"/>
      <c r="E2" s="32"/>
    </row>
    <row r="3" spans="1:5">
      <c r="A3" s="226" t="s">
        <v>495</v>
      </c>
      <c r="B3" s="226"/>
      <c r="C3" s="227" t="s">
        <v>819</v>
      </c>
      <c r="D3" s="227"/>
      <c r="E3" s="227"/>
    </row>
    <row r="4" spans="1:5">
      <c r="A4" s="226" t="s">
        <v>496</v>
      </c>
      <c r="B4" s="226"/>
      <c r="C4" s="227" t="s">
        <v>497</v>
      </c>
      <c r="D4" s="227"/>
      <c r="E4" s="227"/>
    </row>
    <row r="5" spans="1:5" ht="56.25" customHeight="1">
      <c r="A5" s="224" t="s">
        <v>498</v>
      </c>
      <c r="B5" s="224"/>
      <c r="C5" s="225" t="s">
        <v>820</v>
      </c>
      <c r="D5" s="225"/>
      <c r="E5" s="225"/>
    </row>
    <row r="6" spans="1:5">
      <c r="A6" s="37"/>
      <c r="B6" s="38"/>
      <c r="C6" s="38"/>
      <c r="D6" s="38"/>
      <c r="E6" s="38"/>
    </row>
    <row r="7" spans="1:5">
      <c r="A7" s="39"/>
      <c r="B7" s="40"/>
      <c r="C7" s="40"/>
      <c r="D7" s="40"/>
      <c r="E7" s="40"/>
    </row>
    <row r="8" spans="1:5">
      <c r="A8" s="41" t="s">
        <v>499</v>
      </c>
      <c r="B8" s="42" t="s">
        <v>500</v>
      </c>
      <c r="C8" s="42" t="s">
        <v>501</v>
      </c>
      <c r="D8" s="43" t="s">
        <v>502</v>
      </c>
      <c r="E8" s="44" t="s">
        <v>2</v>
      </c>
    </row>
    <row r="9" spans="1:5" ht="15">
      <c r="A9" s="45">
        <v>1</v>
      </c>
      <c r="B9" s="46" t="s">
        <v>503</v>
      </c>
      <c r="C9" s="47" t="s">
        <v>504</v>
      </c>
      <c r="D9" s="48" t="s">
        <v>645</v>
      </c>
      <c r="E9" s="49"/>
    </row>
    <row r="10" spans="1:5" ht="15">
      <c r="A10" s="45">
        <v>2</v>
      </c>
      <c r="B10" s="46" t="s">
        <v>532</v>
      </c>
      <c r="C10" s="50" t="s">
        <v>533</v>
      </c>
      <c r="D10" s="48" t="s">
        <v>645</v>
      </c>
      <c r="E10" s="49"/>
    </row>
    <row r="11" spans="1:5" ht="15">
      <c r="A11" s="45">
        <v>3</v>
      </c>
      <c r="B11" s="46" t="s">
        <v>606</v>
      </c>
      <c r="C11" s="50" t="s">
        <v>1019</v>
      </c>
      <c r="D11" s="48" t="s">
        <v>645</v>
      </c>
      <c r="E11" s="49"/>
    </row>
    <row r="12" spans="1:5" ht="15">
      <c r="A12" s="45">
        <v>4</v>
      </c>
      <c r="B12" s="46" t="s">
        <v>607</v>
      </c>
      <c r="C12" s="50" t="s">
        <v>1020</v>
      </c>
      <c r="D12" s="48" t="s">
        <v>645</v>
      </c>
      <c r="E12" s="49"/>
    </row>
    <row r="13" spans="1:5">
      <c r="A13" s="45">
        <v>5</v>
      </c>
      <c r="B13" s="51" t="s">
        <v>608</v>
      </c>
      <c r="C13" s="50" t="s">
        <v>1021</v>
      </c>
      <c r="D13" s="48" t="s">
        <v>645</v>
      </c>
      <c r="E13" s="49"/>
    </row>
    <row r="14" spans="1:5" ht="15">
      <c r="A14" s="45">
        <v>6</v>
      </c>
      <c r="B14" s="46" t="s">
        <v>609</v>
      </c>
      <c r="C14" s="50" t="s">
        <v>1022</v>
      </c>
      <c r="D14" s="48" t="s">
        <v>645</v>
      </c>
      <c r="E14" s="49"/>
    </row>
    <row r="15" spans="1:5" ht="15">
      <c r="A15" s="45">
        <v>7</v>
      </c>
      <c r="B15" s="46" t="s">
        <v>610</v>
      </c>
      <c r="C15" s="50" t="s">
        <v>1023</v>
      </c>
      <c r="D15" s="48" t="s">
        <v>645</v>
      </c>
      <c r="E15" s="49"/>
    </row>
    <row r="16" spans="1:5" ht="15">
      <c r="A16" s="45">
        <v>8</v>
      </c>
      <c r="B16" s="46" t="s">
        <v>611</v>
      </c>
      <c r="C16" s="50" t="s">
        <v>1024</v>
      </c>
      <c r="D16" s="49"/>
      <c r="E16" s="49"/>
    </row>
    <row r="17" spans="1:5" ht="15">
      <c r="A17" s="45">
        <v>9</v>
      </c>
      <c r="B17" s="64" t="s">
        <v>818</v>
      </c>
      <c r="C17" s="47" t="s">
        <v>1025</v>
      </c>
      <c r="D17" s="5"/>
      <c r="E17" s="5"/>
    </row>
  </sheetData>
  <mergeCells count="6">
    <mergeCell ref="A5:B5"/>
    <mergeCell ref="C5:E5"/>
    <mergeCell ref="A3:B3"/>
    <mergeCell ref="C3:E3"/>
    <mergeCell ref="A4:B4"/>
    <mergeCell ref="C4:E4"/>
  </mergeCells>
  <hyperlinks>
    <hyperlink ref="C10" location="'View product module'!A1" display="ViewProductModule"/>
    <hyperlink ref="C11" location="'Manage Account Module'!A1" display="Manage Account Module"/>
    <hyperlink ref="C9" location="'Authentication module'!A1" display="AuthenticationModule"/>
    <hyperlink ref="C13" location="'Manage Product Module'!A1" display="Manage Product Module"/>
    <hyperlink ref="C14" location="'Manage Order Module'!A1" display="Manage Order Module"/>
    <hyperlink ref="C16" location="'Manage Feedback Module'!A1" display="Manage Feedback Module"/>
    <hyperlink ref="C15" location="'Find Nearby Store Module'!A1" display="Find Nearby Store Module"/>
    <hyperlink ref="C12" location="'Manage Store Module'!A1" display="Manage Store Module"/>
    <hyperlink ref="C17" location="'Other Function Module'!A1" display="Other Function Modul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32" zoomScale="85" zoomScaleNormal="85" workbookViewId="0">
      <selection sqref="A1:E2"/>
    </sheetView>
  </sheetViews>
  <sheetFormatPr defaultRowHeight="15.75"/>
  <cols>
    <col min="1" max="1" width="18.125" style="97" customWidth="1"/>
    <col min="2" max="2" width="19.375" style="97" customWidth="1"/>
    <col min="3" max="3" width="40.5" style="97" customWidth="1"/>
    <col min="4" max="4" width="40.875" style="97" customWidth="1"/>
    <col min="5" max="5" width="35.25" style="97" customWidth="1"/>
    <col min="6" max="6" width="34.125" style="97" customWidth="1"/>
    <col min="7" max="7" width="9" style="97"/>
    <col min="8" max="8" width="10.625" style="97" customWidth="1"/>
    <col min="9" max="16384" width="9" style="97"/>
  </cols>
  <sheetData>
    <row r="1" spans="1:9">
      <c r="A1" s="228" t="s">
        <v>938</v>
      </c>
      <c r="B1" s="228"/>
      <c r="C1" s="228"/>
      <c r="D1" s="228"/>
      <c r="E1" s="228"/>
      <c r="F1" s="96"/>
    </row>
    <row r="2" spans="1:9">
      <c r="A2" s="228"/>
      <c r="B2" s="228"/>
      <c r="C2" s="228"/>
      <c r="D2" s="228"/>
      <c r="E2" s="228"/>
      <c r="F2" s="96"/>
    </row>
    <row r="3" spans="1:9" ht="15.75" customHeight="1">
      <c r="A3" s="202" t="s">
        <v>12</v>
      </c>
      <c r="B3" s="229" t="s">
        <v>1034</v>
      </c>
      <c r="C3" s="230"/>
      <c r="D3" s="230"/>
      <c r="E3" s="231"/>
      <c r="F3" s="99"/>
    </row>
    <row r="4" spans="1:9" ht="15.75" customHeight="1">
      <c r="A4" s="202" t="s">
        <v>13</v>
      </c>
      <c r="B4" s="229" t="s">
        <v>505</v>
      </c>
      <c r="C4" s="230"/>
      <c r="D4" s="230"/>
      <c r="E4" s="231"/>
      <c r="F4" s="99"/>
    </row>
    <row r="5" spans="1:9" ht="19.5">
      <c r="A5" s="202" t="s">
        <v>14</v>
      </c>
      <c r="B5" s="229" t="s">
        <v>19</v>
      </c>
      <c r="C5" s="230"/>
      <c r="D5" s="231"/>
      <c r="E5" s="213"/>
      <c r="F5" s="99"/>
    </row>
    <row r="6" spans="1:9" ht="19.5">
      <c r="A6" s="203" t="s">
        <v>506</v>
      </c>
      <c r="B6" s="203" t="s">
        <v>507</v>
      </c>
      <c r="C6" s="203" t="s">
        <v>16</v>
      </c>
      <c r="D6" s="203" t="s">
        <v>17</v>
      </c>
      <c r="E6" s="214" t="s">
        <v>18</v>
      </c>
      <c r="F6" s="101"/>
    </row>
    <row r="7" spans="1:9" ht="19.5">
      <c r="A7" s="204">
        <f>COUNTIF(G10:G22,"Passed")</f>
        <v>13</v>
      </c>
      <c r="B7" s="205">
        <f>COUNTIF(G10:G49,"Failed")</f>
        <v>0</v>
      </c>
      <c r="C7" s="206">
        <v>0</v>
      </c>
      <c r="D7" s="206">
        <v>0</v>
      </c>
      <c r="E7" s="215">
        <f xml:space="preserve"> A7 +B7</f>
        <v>13</v>
      </c>
      <c r="F7" s="105"/>
    </row>
    <row r="8" spans="1:9">
      <c r="A8" s="106"/>
      <c r="F8" s="120"/>
    </row>
    <row r="9" spans="1:9" ht="31.5">
      <c r="A9" s="84" t="s">
        <v>0</v>
      </c>
      <c r="B9" s="85" t="s">
        <v>2</v>
      </c>
      <c r="C9" s="84" t="s">
        <v>3</v>
      </c>
      <c r="D9" s="84" t="s">
        <v>4</v>
      </c>
      <c r="E9" s="85" t="s">
        <v>5</v>
      </c>
      <c r="F9" s="144" t="s">
        <v>616</v>
      </c>
      <c r="G9" s="84" t="s">
        <v>6</v>
      </c>
      <c r="H9" s="84" t="s">
        <v>7</v>
      </c>
      <c r="I9" s="84" t="s">
        <v>8</v>
      </c>
    </row>
    <row r="10" spans="1:9" ht="47.25">
      <c r="A10" s="140" t="s">
        <v>981</v>
      </c>
      <c r="B10" s="141"/>
      <c r="C10" s="71" t="s">
        <v>990</v>
      </c>
      <c r="D10" s="141" t="s">
        <v>982</v>
      </c>
      <c r="E10" s="142" t="s">
        <v>983</v>
      </c>
      <c r="F10" s="142" t="s">
        <v>983</v>
      </c>
      <c r="G10" s="82" t="s">
        <v>9</v>
      </c>
      <c r="H10" s="75">
        <v>43333</v>
      </c>
      <c r="I10" s="82" t="s">
        <v>19</v>
      </c>
    </row>
    <row r="11" spans="1:9" ht="47.25">
      <c r="A11" s="140" t="s">
        <v>986</v>
      </c>
      <c r="B11" s="141"/>
      <c r="C11" s="71" t="s">
        <v>991</v>
      </c>
      <c r="D11" s="141" t="s">
        <v>982</v>
      </c>
      <c r="E11" s="142" t="s">
        <v>984</v>
      </c>
      <c r="F11" s="142" t="s">
        <v>984</v>
      </c>
      <c r="G11" s="82" t="s">
        <v>9</v>
      </c>
      <c r="H11" s="75">
        <v>43333</v>
      </c>
      <c r="I11" s="82" t="s">
        <v>19</v>
      </c>
    </row>
    <row r="12" spans="1:9" ht="47.25">
      <c r="A12" s="140" t="s">
        <v>987</v>
      </c>
      <c r="B12" s="141"/>
      <c r="C12" s="71" t="s">
        <v>992</v>
      </c>
      <c r="D12" s="141" t="s">
        <v>982</v>
      </c>
      <c r="E12" s="142" t="s">
        <v>984</v>
      </c>
      <c r="F12" s="142" t="s">
        <v>984</v>
      </c>
      <c r="G12" s="82" t="s">
        <v>9</v>
      </c>
      <c r="H12" s="75">
        <v>43333</v>
      </c>
      <c r="I12" s="82" t="s">
        <v>19</v>
      </c>
    </row>
    <row r="13" spans="1:9" ht="47.25">
      <c r="A13" s="140" t="s">
        <v>988</v>
      </c>
      <c r="B13" s="141"/>
      <c r="C13" s="71" t="s">
        <v>993</v>
      </c>
      <c r="D13" s="141" t="s">
        <v>982</v>
      </c>
      <c r="E13" s="142" t="s">
        <v>984</v>
      </c>
      <c r="F13" s="142" t="s">
        <v>984</v>
      </c>
      <c r="G13" s="82" t="s">
        <v>9</v>
      </c>
      <c r="H13" s="75">
        <v>43333</v>
      </c>
      <c r="I13" s="82" t="s">
        <v>19</v>
      </c>
    </row>
    <row r="14" spans="1:9" ht="47.25">
      <c r="A14" s="140" t="s">
        <v>989</v>
      </c>
      <c r="B14" s="141"/>
      <c r="C14" s="71" t="s">
        <v>994</v>
      </c>
      <c r="D14" s="142" t="s">
        <v>985</v>
      </c>
      <c r="E14" s="142" t="s">
        <v>983</v>
      </c>
      <c r="F14" s="142" t="s">
        <v>983</v>
      </c>
      <c r="G14" s="82" t="s">
        <v>9</v>
      </c>
      <c r="H14" s="75">
        <v>43333</v>
      </c>
      <c r="I14" s="82" t="s">
        <v>19</v>
      </c>
    </row>
    <row r="15" spans="1:9" ht="63">
      <c r="A15" s="140" t="s">
        <v>995</v>
      </c>
      <c r="C15" s="71" t="s">
        <v>1000</v>
      </c>
      <c r="D15" s="71"/>
      <c r="G15" s="82" t="s">
        <v>9</v>
      </c>
      <c r="H15" s="75">
        <v>43333</v>
      </c>
      <c r="I15" s="82" t="s">
        <v>19</v>
      </c>
    </row>
    <row r="16" spans="1:9" ht="63">
      <c r="A16" s="140" t="s">
        <v>996</v>
      </c>
      <c r="C16" s="71" t="s">
        <v>1001</v>
      </c>
      <c r="G16" s="82" t="s">
        <v>9</v>
      </c>
      <c r="H16" s="75">
        <v>43333</v>
      </c>
      <c r="I16" s="82" t="s">
        <v>19</v>
      </c>
    </row>
    <row r="17" spans="1:9" ht="63">
      <c r="A17" s="140" t="s">
        <v>997</v>
      </c>
      <c r="C17" s="71" t="s">
        <v>1002</v>
      </c>
      <c r="G17" s="82" t="s">
        <v>9</v>
      </c>
      <c r="H17" s="75">
        <v>43333</v>
      </c>
      <c r="I17" s="82" t="s">
        <v>19</v>
      </c>
    </row>
    <row r="18" spans="1:9" ht="63">
      <c r="A18" s="140" t="s">
        <v>998</v>
      </c>
      <c r="C18" s="71" t="s">
        <v>1003</v>
      </c>
      <c r="G18" s="82" t="s">
        <v>9</v>
      </c>
      <c r="H18" s="75">
        <v>43333</v>
      </c>
      <c r="I18" s="82" t="s">
        <v>19</v>
      </c>
    </row>
    <row r="19" spans="1:9" ht="63">
      <c r="A19" s="140" t="s">
        <v>999</v>
      </c>
      <c r="C19" s="145" t="s">
        <v>1000</v>
      </c>
      <c r="G19" s="82" t="s">
        <v>9</v>
      </c>
      <c r="H19" s="75">
        <v>43333</v>
      </c>
      <c r="I19" s="82" t="s">
        <v>19</v>
      </c>
    </row>
    <row r="20" spans="1:9" ht="63">
      <c r="A20" s="140" t="s">
        <v>1004</v>
      </c>
      <c r="C20" s="145" t="s">
        <v>1001</v>
      </c>
      <c r="G20" s="82" t="s">
        <v>9</v>
      </c>
      <c r="H20" s="75">
        <v>43333</v>
      </c>
      <c r="I20" s="82" t="s">
        <v>19</v>
      </c>
    </row>
    <row r="21" spans="1:9" ht="63">
      <c r="A21" s="140" t="s">
        <v>1005</v>
      </c>
      <c r="C21" s="145" t="s">
        <v>1002</v>
      </c>
      <c r="G21" s="82" t="s">
        <v>9</v>
      </c>
      <c r="H21" s="75">
        <v>43333</v>
      </c>
      <c r="I21" s="82" t="s">
        <v>19</v>
      </c>
    </row>
    <row r="22" spans="1:9" ht="63">
      <c r="A22" s="140" t="s">
        <v>1006</v>
      </c>
      <c r="C22" s="145" t="s">
        <v>1003</v>
      </c>
      <c r="G22" s="82" t="s">
        <v>9</v>
      </c>
      <c r="H22" s="75">
        <v>43333</v>
      </c>
      <c r="I22" s="82" t="s">
        <v>19</v>
      </c>
    </row>
    <row r="27" spans="1:9">
      <c r="A27" s="228" t="s">
        <v>980</v>
      </c>
      <c r="B27" s="228"/>
      <c r="C27" s="228"/>
      <c r="D27" s="228"/>
      <c r="E27" s="228"/>
      <c r="F27" s="96"/>
    </row>
    <row r="28" spans="1:9">
      <c r="A28" s="228"/>
      <c r="B28" s="228"/>
      <c r="C28" s="228"/>
      <c r="D28" s="228"/>
      <c r="E28" s="228"/>
      <c r="F28" s="96"/>
    </row>
    <row r="29" spans="1:9" ht="19.5">
      <c r="A29" s="202" t="s">
        <v>12</v>
      </c>
      <c r="B29" s="229" t="s">
        <v>939</v>
      </c>
      <c r="C29" s="230"/>
      <c r="D29" s="230"/>
      <c r="E29" s="231"/>
      <c r="F29" s="99"/>
    </row>
    <row r="30" spans="1:9" ht="39">
      <c r="A30" s="202" t="s">
        <v>13</v>
      </c>
      <c r="B30" s="229" t="s">
        <v>505</v>
      </c>
      <c r="C30" s="230"/>
      <c r="D30" s="230"/>
      <c r="E30" s="231"/>
      <c r="F30" s="99"/>
    </row>
    <row r="31" spans="1:9" ht="19.5">
      <c r="A31" s="202" t="s">
        <v>14</v>
      </c>
      <c r="B31" s="229" t="s">
        <v>19</v>
      </c>
      <c r="C31" s="230"/>
      <c r="D31" s="231"/>
      <c r="E31" s="213"/>
      <c r="F31" s="99"/>
    </row>
    <row r="32" spans="1:9" ht="19.5">
      <c r="A32" s="203" t="s">
        <v>506</v>
      </c>
      <c r="B32" s="203" t="s">
        <v>507</v>
      </c>
      <c r="C32" s="203" t="s">
        <v>16</v>
      </c>
      <c r="D32" s="203" t="s">
        <v>17</v>
      </c>
      <c r="E32" s="214" t="s">
        <v>18</v>
      </c>
      <c r="F32" s="101"/>
    </row>
    <row r="33" spans="1:9" ht="19.5">
      <c r="A33" s="204">
        <f>COUNTIF(G36:G81,"Passed")</f>
        <v>13</v>
      </c>
      <c r="B33" s="205">
        <f>COUNTIF(G36:G75,"Failed")</f>
        <v>0</v>
      </c>
      <c r="C33" s="206">
        <v>0</v>
      </c>
      <c r="D33" s="206">
        <v>0</v>
      </c>
      <c r="E33" s="215">
        <f xml:space="preserve"> A33 +B33</f>
        <v>13</v>
      </c>
      <c r="F33" s="105"/>
    </row>
    <row r="34" spans="1:9">
      <c r="A34" s="106"/>
      <c r="F34" s="120"/>
    </row>
    <row r="35" spans="1:9" ht="31.5">
      <c r="A35" s="84" t="s">
        <v>0</v>
      </c>
      <c r="B35" s="85" t="s">
        <v>2</v>
      </c>
      <c r="C35" s="84" t="s">
        <v>3</v>
      </c>
      <c r="D35" s="84" t="s">
        <v>4</v>
      </c>
      <c r="E35" s="85" t="s">
        <v>5</v>
      </c>
      <c r="F35" s="144" t="s">
        <v>616</v>
      </c>
      <c r="G35" s="84" t="s">
        <v>6</v>
      </c>
      <c r="H35" s="84" t="s">
        <v>7</v>
      </c>
      <c r="I35" s="84" t="s">
        <v>8</v>
      </c>
    </row>
    <row r="36" spans="1:9" ht="47.25">
      <c r="A36" s="140" t="s">
        <v>981</v>
      </c>
      <c r="B36" s="141"/>
      <c r="C36" s="71" t="s">
        <v>990</v>
      </c>
      <c r="D36" s="141" t="s">
        <v>982</v>
      </c>
      <c r="E36" s="142" t="s">
        <v>983</v>
      </c>
      <c r="F36" s="142" t="s">
        <v>983</v>
      </c>
      <c r="G36" s="82" t="s">
        <v>9</v>
      </c>
      <c r="H36" s="75">
        <v>43335</v>
      </c>
      <c r="I36" s="82" t="s">
        <v>19</v>
      </c>
    </row>
    <row r="37" spans="1:9" ht="47.25">
      <c r="A37" s="140" t="s">
        <v>986</v>
      </c>
      <c r="B37" s="141"/>
      <c r="C37" s="71" t="s">
        <v>991</v>
      </c>
      <c r="D37" s="141" t="s">
        <v>982</v>
      </c>
      <c r="E37" s="142" t="s">
        <v>984</v>
      </c>
      <c r="F37" s="142" t="s">
        <v>984</v>
      </c>
      <c r="G37" s="82" t="s">
        <v>9</v>
      </c>
      <c r="H37" s="75">
        <v>43335</v>
      </c>
      <c r="I37" s="82" t="s">
        <v>19</v>
      </c>
    </row>
    <row r="38" spans="1:9" ht="47.25">
      <c r="A38" s="140" t="s">
        <v>987</v>
      </c>
      <c r="B38" s="141"/>
      <c r="C38" s="71" t="s">
        <v>992</v>
      </c>
      <c r="D38" s="141" t="s">
        <v>982</v>
      </c>
      <c r="E38" s="142" t="s">
        <v>984</v>
      </c>
      <c r="F38" s="142" t="s">
        <v>984</v>
      </c>
      <c r="G38" s="82" t="s">
        <v>9</v>
      </c>
      <c r="H38" s="75">
        <v>43335</v>
      </c>
      <c r="I38" s="82" t="s">
        <v>19</v>
      </c>
    </row>
    <row r="39" spans="1:9" ht="47.25">
      <c r="A39" s="140" t="s">
        <v>988</v>
      </c>
      <c r="B39" s="141"/>
      <c r="C39" s="71" t="s">
        <v>993</v>
      </c>
      <c r="D39" s="141" t="s">
        <v>982</v>
      </c>
      <c r="E39" s="142" t="s">
        <v>984</v>
      </c>
      <c r="F39" s="142" t="s">
        <v>984</v>
      </c>
      <c r="G39" s="82" t="s">
        <v>9</v>
      </c>
      <c r="H39" s="75">
        <v>43335</v>
      </c>
      <c r="I39" s="82" t="s">
        <v>19</v>
      </c>
    </row>
    <row r="40" spans="1:9" ht="47.25">
      <c r="A40" s="140" t="s">
        <v>989</v>
      </c>
      <c r="B40" s="141"/>
      <c r="C40" s="71" t="s">
        <v>994</v>
      </c>
      <c r="D40" s="142" t="s">
        <v>985</v>
      </c>
      <c r="E40" s="142" t="s">
        <v>983</v>
      </c>
      <c r="F40" s="142" t="s">
        <v>983</v>
      </c>
      <c r="G40" s="82" t="s">
        <v>9</v>
      </c>
      <c r="H40" s="75">
        <v>43335</v>
      </c>
      <c r="I40" s="82" t="s">
        <v>19</v>
      </c>
    </row>
    <row r="41" spans="1:9" ht="63">
      <c r="A41" s="140" t="s">
        <v>995</v>
      </c>
      <c r="C41" s="71" t="s">
        <v>1000</v>
      </c>
      <c r="D41" s="71"/>
      <c r="G41" s="82" t="s">
        <v>9</v>
      </c>
      <c r="H41" s="75">
        <v>43335</v>
      </c>
      <c r="I41" s="82" t="s">
        <v>19</v>
      </c>
    </row>
    <row r="42" spans="1:9" ht="63">
      <c r="A42" s="140" t="s">
        <v>996</v>
      </c>
      <c r="C42" s="71" t="s">
        <v>1001</v>
      </c>
      <c r="G42" s="82" t="s">
        <v>9</v>
      </c>
      <c r="H42" s="75">
        <v>43335</v>
      </c>
      <c r="I42" s="82" t="s">
        <v>19</v>
      </c>
    </row>
    <row r="43" spans="1:9" ht="63">
      <c r="A43" s="140" t="s">
        <v>997</v>
      </c>
      <c r="C43" s="71" t="s">
        <v>1002</v>
      </c>
      <c r="G43" s="82" t="s">
        <v>9</v>
      </c>
      <c r="H43" s="75">
        <v>43335</v>
      </c>
      <c r="I43" s="82" t="s">
        <v>19</v>
      </c>
    </row>
    <row r="44" spans="1:9" ht="63">
      <c r="A44" s="140" t="s">
        <v>998</v>
      </c>
      <c r="C44" s="71" t="s">
        <v>1003</v>
      </c>
      <c r="G44" s="82" t="s">
        <v>9</v>
      </c>
      <c r="H44" s="75">
        <v>43335</v>
      </c>
      <c r="I44" s="82" t="s">
        <v>19</v>
      </c>
    </row>
    <row r="45" spans="1:9" ht="87.75" customHeight="1">
      <c r="A45" s="140" t="s">
        <v>999</v>
      </c>
      <c r="C45" s="145" t="s">
        <v>1000</v>
      </c>
      <c r="G45" s="82" t="s">
        <v>9</v>
      </c>
      <c r="H45" s="75">
        <v>43335</v>
      </c>
      <c r="I45" s="82" t="s">
        <v>19</v>
      </c>
    </row>
    <row r="46" spans="1:9" ht="63">
      <c r="A46" s="140" t="s">
        <v>1004</v>
      </c>
      <c r="C46" s="145" t="s">
        <v>1001</v>
      </c>
      <c r="G46" s="82" t="s">
        <v>9</v>
      </c>
      <c r="H46" s="75">
        <v>43335</v>
      </c>
      <c r="I46" s="82" t="s">
        <v>19</v>
      </c>
    </row>
    <row r="47" spans="1:9" ht="63">
      <c r="A47" s="140" t="s">
        <v>1005</v>
      </c>
      <c r="C47" s="145" t="s">
        <v>1002</v>
      </c>
      <c r="G47" s="82" t="s">
        <v>9</v>
      </c>
      <c r="H47" s="75">
        <v>43335</v>
      </c>
      <c r="I47" s="82" t="s">
        <v>19</v>
      </c>
    </row>
    <row r="48" spans="1:9" ht="63">
      <c r="A48" s="140" t="s">
        <v>1006</v>
      </c>
      <c r="C48" s="145" t="s">
        <v>1003</v>
      </c>
      <c r="G48" s="82" t="s">
        <v>9</v>
      </c>
      <c r="H48" s="75">
        <v>43335</v>
      </c>
      <c r="I48" s="82" t="s">
        <v>19</v>
      </c>
    </row>
  </sheetData>
  <mergeCells count="8">
    <mergeCell ref="A1:E2"/>
    <mergeCell ref="B31:D31"/>
    <mergeCell ref="B3:E3"/>
    <mergeCell ref="B4:E4"/>
    <mergeCell ref="B5:D5"/>
    <mergeCell ref="A27:E28"/>
    <mergeCell ref="B29:E29"/>
    <mergeCell ref="B30:E30"/>
  </mergeCells>
  <conditionalFormatting sqref="G9">
    <cfRule type="containsText" dxfId="1141" priority="33" operator="containsText" text="Pass">
      <formula>NOT(ISERROR(SEARCH("Pass",G9)))</formula>
    </cfRule>
    <cfRule type="containsText" dxfId="1140" priority="34" operator="containsText" text="Fail">
      <formula>NOT(ISERROR(SEARCH("Fail",G9)))</formula>
    </cfRule>
  </conditionalFormatting>
  <conditionalFormatting sqref="G15:G18">
    <cfRule type="containsText" dxfId="1139" priority="19" operator="containsText" text="Pass">
      <formula>NOT(ISERROR(SEARCH("Pass",G15)))</formula>
    </cfRule>
    <cfRule type="containsText" dxfId="1138" priority="20" operator="containsText" text="Fail">
      <formula>NOT(ISERROR(SEARCH("Fail",G15)))</formula>
    </cfRule>
  </conditionalFormatting>
  <conditionalFormatting sqref="G10">
    <cfRule type="containsText" dxfId="1137" priority="31" operator="containsText" text="Pass">
      <formula>NOT(ISERROR(SEARCH("Pass",G10)))</formula>
    </cfRule>
    <cfRule type="containsText" dxfId="1136" priority="32" operator="containsText" text="Fail">
      <formula>NOT(ISERROR(SEARCH("Fail",G10)))</formula>
    </cfRule>
  </conditionalFormatting>
  <conditionalFormatting sqref="G11">
    <cfRule type="containsText" dxfId="1135" priority="29" operator="containsText" text="Pass">
      <formula>NOT(ISERROR(SEARCH("Pass",G11)))</formula>
    </cfRule>
    <cfRule type="containsText" dxfId="1134" priority="30" operator="containsText" text="Fail">
      <formula>NOT(ISERROR(SEARCH("Fail",G11)))</formula>
    </cfRule>
  </conditionalFormatting>
  <conditionalFormatting sqref="G12">
    <cfRule type="containsText" dxfId="1133" priority="27" operator="containsText" text="Pass">
      <formula>NOT(ISERROR(SEARCH("Pass",G12)))</formula>
    </cfRule>
    <cfRule type="containsText" dxfId="1132" priority="28" operator="containsText" text="Fail">
      <formula>NOT(ISERROR(SEARCH("Fail",G12)))</formula>
    </cfRule>
  </conditionalFormatting>
  <conditionalFormatting sqref="G13">
    <cfRule type="containsText" dxfId="1131" priority="25" operator="containsText" text="Pass">
      <formula>NOT(ISERROR(SEARCH("Pass",G13)))</formula>
    </cfRule>
    <cfRule type="containsText" dxfId="1130" priority="26" operator="containsText" text="Fail">
      <formula>NOT(ISERROR(SEARCH("Fail",G13)))</formula>
    </cfRule>
  </conditionalFormatting>
  <conditionalFormatting sqref="G14">
    <cfRule type="containsText" dxfId="1129" priority="23" operator="containsText" text="Pass">
      <formula>NOT(ISERROR(SEARCH("Pass",G14)))</formula>
    </cfRule>
    <cfRule type="containsText" dxfId="1128" priority="24" operator="containsText" text="Fail">
      <formula>NOT(ISERROR(SEARCH("Fail",G14)))</formula>
    </cfRule>
  </conditionalFormatting>
  <conditionalFormatting sqref="G41:G44">
    <cfRule type="containsText" dxfId="1127" priority="3" operator="containsText" text="Pass">
      <formula>NOT(ISERROR(SEARCH("Pass",G41)))</formula>
    </cfRule>
    <cfRule type="containsText" dxfId="1126" priority="4" operator="containsText" text="Fail">
      <formula>NOT(ISERROR(SEARCH("Fail",G41)))</formula>
    </cfRule>
  </conditionalFormatting>
  <conditionalFormatting sqref="G45:G48">
    <cfRule type="containsText" dxfId="1125" priority="1" operator="containsText" text="Pass">
      <formula>NOT(ISERROR(SEARCH("Pass",G45)))</formula>
    </cfRule>
    <cfRule type="containsText" dxfId="1124" priority="2" operator="containsText" text="Fail">
      <formula>NOT(ISERROR(SEARCH("Fail",G45)))</formula>
    </cfRule>
  </conditionalFormatting>
  <conditionalFormatting sqref="G19:G22">
    <cfRule type="containsText" dxfId="1123" priority="17" operator="containsText" text="Pass">
      <formula>NOT(ISERROR(SEARCH("Pass",G19)))</formula>
    </cfRule>
    <cfRule type="containsText" dxfId="1122" priority="18" operator="containsText" text="Fail">
      <formula>NOT(ISERROR(SEARCH("Fail",G19)))</formula>
    </cfRule>
  </conditionalFormatting>
  <conditionalFormatting sqref="G35">
    <cfRule type="containsText" dxfId="1121" priority="15" operator="containsText" text="Pass">
      <formula>NOT(ISERROR(SEARCH("Pass",G35)))</formula>
    </cfRule>
    <cfRule type="containsText" dxfId="1120" priority="16" operator="containsText" text="Fail">
      <formula>NOT(ISERROR(SEARCH("Fail",G35)))</formula>
    </cfRule>
  </conditionalFormatting>
  <conditionalFormatting sqref="G36">
    <cfRule type="containsText" dxfId="1119" priority="13" operator="containsText" text="Pass">
      <formula>NOT(ISERROR(SEARCH("Pass",G36)))</formula>
    </cfRule>
    <cfRule type="containsText" dxfId="1118" priority="14" operator="containsText" text="Fail">
      <formula>NOT(ISERROR(SEARCH("Fail",G36)))</formula>
    </cfRule>
  </conditionalFormatting>
  <conditionalFormatting sqref="G37">
    <cfRule type="containsText" dxfId="1117" priority="11" operator="containsText" text="Pass">
      <formula>NOT(ISERROR(SEARCH("Pass",G37)))</formula>
    </cfRule>
    <cfRule type="containsText" dxfId="1116" priority="12" operator="containsText" text="Fail">
      <formula>NOT(ISERROR(SEARCH("Fail",G37)))</formula>
    </cfRule>
  </conditionalFormatting>
  <conditionalFormatting sqref="G38">
    <cfRule type="containsText" dxfId="1115" priority="9" operator="containsText" text="Pass">
      <formula>NOT(ISERROR(SEARCH("Pass",G38)))</formula>
    </cfRule>
    <cfRule type="containsText" dxfId="1114" priority="10" operator="containsText" text="Fail">
      <formula>NOT(ISERROR(SEARCH("Fail",G38)))</formula>
    </cfRule>
  </conditionalFormatting>
  <conditionalFormatting sqref="G39">
    <cfRule type="containsText" dxfId="1113" priority="7" operator="containsText" text="Pass">
      <formula>NOT(ISERROR(SEARCH("Pass",G39)))</formula>
    </cfRule>
    <cfRule type="containsText" dxfId="1112" priority="8" operator="containsText" text="Fail">
      <formula>NOT(ISERROR(SEARCH("Fail",G39)))</formula>
    </cfRule>
  </conditionalFormatting>
  <conditionalFormatting sqref="G40">
    <cfRule type="containsText" dxfId="1111" priority="5" operator="containsText" text="Pass">
      <formula>NOT(ISERROR(SEARCH("Pass",G40)))</formula>
    </cfRule>
    <cfRule type="containsText" dxfId="1110" priority="6" operator="containsText" text="Fail">
      <formula>NOT(ISERROR(SEARCH("Fail",G40)))</formula>
    </cfRule>
  </conditionalFormatting>
  <dataValidations count="1">
    <dataValidation type="list" allowBlank="1" showInputMessage="1" showErrorMessage="1" sqref="G10:G22 G36:G48">
      <formula1>"Passed,Failed"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22" zoomScale="115" zoomScaleNormal="115" workbookViewId="0">
      <selection sqref="A1:F2"/>
    </sheetView>
  </sheetViews>
  <sheetFormatPr defaultRowHeight="14.25"/>
  <cols>
    <col min="1" max="1" width="16.25" customWidth="1"/>
    <col min="2" max="2" width="24.125" customWidth="1"/>
    <col min="3" max="3" width="39" customWidth="1"/>
    <col min="4" max="4" width="44.625" customWidth="1"/>
    <col min="5" max="5" width="49.25" customWidth="1"/>
    <col min="6" max="6" width="32.625" customWidth="1"/>
    <col min="7" max="7" width="25.25" customWidth="1"/>
    <col min="8" max="8" width="10.75" customWidth="1"/>
    <col min="9" max="9" width="10.875" customWidth="1"/>
    <col min="10" max="10" width="11" customWidth="1"/>
  </cols>
  <sheetData>
    <row r="1" spans="1:10" ht="15.75">
      <c r="A1" s="228" t="s">
        <v>938</v>
      </c>
      <c r="B1" s="228"/>
      <c r="C1" s="228"/>
      <c r="D1" s="228"/>
      <c r="E1" s="228"/>
      <c r="F1" s="228"/>
      <c r="G1" s="96"/>
      <c r="H1" s="97"/>
      <c r="I1" s="97"/>
      <c r="J1" s="97"/>
    </row>
    <row r="2" spans="1:10" ht="15.75">
      <c r="A2" s="228"/>
      <c r="B2" s="228"/>
      <c r="C2" s="228"/>
      <c r="D2" s="228"/>
      <c r="E2" s="228"/>
      <c r="F2" s="228"/>
      <c r="G2" s="96"/>
      <c r="H2" s="97"/>
      <c r="I2" s="97"/>
      <c r="J2" s="97"/>
    </row>
    <row r="3" spans="1:10" ht="19.5">
      <c r="A3" s="202" t="s">
        <v>12</v>
      </c>
      <c r="B3" s="234" t="s">
        <v>615</v>
      </c>
      <c r="C3" s="234"/>
      <c r="D3" s="234"/>
      <c r="E3" s="234"/>
      <c r="F3" s="234"/>
      <c r="G3" s="99"/>
      <c r="H3" s="97"/>
      <c r="I3" s="97"/>
      <c r="J3" s="97"/>
    </row>
    <row r="4" spans="1:10" ht="39">
      <c r="A4" s="202" t="s">
        <v>13</v>
      </c>
      <c r="B4" s="234" t="s">
        <v>505</v>
      </c>
      <c r="C4" s="234"/>
      <c r="D4" s="234"/>
      <c r="E4" s="234"/>
      <c r="F4" s="234"/>
      <c r="G4" s="99"/>
      <c r="H4" s="97"/>
      <c r="I4" s="97"/>
      <c r="J4" s="97"/>
    </row>
    <row r="5" spans="1:10" ht="19.5">
      <c r="A5" s="202" t="s">
        <v>14</v>
      </c>
      <c r="B5" s="234" t="s">
        <v>19</v>
      </c>
      <c r="C5" s="234"/>
      <c r="D5" s="234"/>
      <c r="E5" s="234"/>
      <c r="F5" s="234"/>
      <c r="G5" s="99"/>
      <c r="H5" s="97"/>
      <c r="I5" s="97"/>
      <c r="J5" s="97"/>
    </row>
    <row r="6" spans="1:10" ht="19.5">
      <c r="A6" s="203" t="s">
        <v>506</v>
      </c>
      <c r="B6" s="203" t="s">
        <v>507</v>
      </c>
      <c r="C6" s="203" t="s">
        <v>16</v>
      </c>
      <c r="D6" s="203" t="s">
        <v>17</v>
      </c>
      <c r="E6" s="232" t="s">
        <v>18</v>
      </c>
      <c r="F6" s="232"/>
      <c r="G6" s="101"/>
      <c r="H6" s="97"/>
      <c r="I6" s="97"/>
      <c r="J6" s="97"/>
    </row>
    <row r="7" spans="1:10" ht="19.5">
      <c r="A7" s="204">
        <f>COUNTIF(H10:H56,"Passed")</f>
        <v>19</v>
      </c>
      <c r="B7" s="205">
        <f>COUNTIF(H10:H50,"Failed")</f>
        <v>1</v>
      </c>
      <c r="C7" s="206">
        <v>0</v>
      </c>
      <c r="D7" s="206">
        <v>0</v>
      </c>
      <c r="E7" s="233">
        <f xml:space="preserve"> A7 +B7</f>
        <v>20</v>
      </c>
      <c r="F7" s="233"/>
      <c r="G7" s="105"/>
      <c r="H7" s="97"/>
      <c r="I7" s="97"/>
      <c r="J7" s="97"/>
    </row>
    <row r="8" spans="1:10" ht="15.75">
      <c r="A8" s="106"/>
      <c r="B8" s="97"/>
      <c r="C8" s="97"/>
      <c r="D8" s="97"/>
      <c r="E8" s="97"/>
      <c r="F8" s="97"/>
      <c r="G8" s="97"/>
      <c r="H8" s="97"/>
      <c r="I8" s="97"/>
      <c r="J8" s="97"/>
    </row>
    <row r="9" spans="1:10" ht="15.75">
      <c r="A9" s="138" t="s">
        <v>0</v>
      </c>
      <c r="B9" s="138" t="s">
        <v>1</v>
      </c>
      <c r="C9" s="139" t="s">
        <v>2</v>
      </c>
      <c r="D9" s="138" t="s">
        <v>3</v>
      </c>
      <c r="E9" s="138" t="s">
        <v>4</v>
      </c>
      <c r="F9" s="139" t="s">
        <v>5</v>
      </c>
      <c r="G9" s="139" t="s">
        <v>616</v>
      </c>
      <c r="H9" s="138" t="s">
        <v>6</v>
      </c>
      <c r="I9" s="138" t="s">
        <v>7</v>
      </c>
      <c r="J9" s="138" t="s">
        <v>8</v>
      </c>
    </row>
    <row r="10" spans="1:10" ht="94.5">
      <c r="A10" s="140" t="s">
        <v>942</v>
      </c>
      <c r="B10" s="143" t="s">
        <v>940</v>
      </c>
      <c r="C10" s="79" t="s">
        <v>944</v>
      </c>
      <c r="D10" s="71" t="s">
        <v>946</v>
      </c>
      <c r="E10" s="140" t="s">
        <v>962</v>
      </c>
      <c r="F10" s="70" t="s">
        <v>963</v>
      </c>
      <c r="G10" s="70" t="s">
        <v>948</v>
      </c>
      <c r="H10" s="82" t="s">
        <v>9</v>
      </c>
      <c r="I10" s="75">
        <v>43333</v>
      </c>
      <c r="J10" s="82" t="s">
        <v>19</v>
      </c>
    </row>
    <row r="11" spans="1:10" ht="110.25">
      <c r="A11" s="140" t="s">
        <v>958</v>
      </c>
      <c r="B11" s="143" t="s">
        <v>940</v>
      </c>
      <c r="C11" s="79" t="s">
        <v>944</v>
      </c>
      <c r="D11" s="71" t="s">
        <v>947</v>
      </c>
      <c r="E11" s="140" t="s">
        <v>945</v>
      </c>
      <c r="F11" s="70" t="s">
        <v>956</v>
      </c>
      <c r="G11" s="70" t="s">
        <v>949</v>
      </c>
      <c r="H11" s="76" t="s">
        <v>15</v>
      </c>
      <c r="I11" s="75">
        <v>43333</v>
      </c>
      <c r="J11" s="76" t="s">
        <v>19</v>
      </c>
    </row>
    <row r="12" spans="1:10" ht="78.75">
      <c r="A12" s="140" t="s">
        <v>959</v>
      </c>
      <c r="B12" s="143" t="s">
        <v>940</v>
      </c>
      <c r="C12" s="79" t="s">
        <v>944</v>
      </c>
      <c r="D12" s="71" t="s">
        <v>954</v>
      </c>
      <c r="E12" s="140" t="s">
        <v>955</v>
      </c>
      <c r="F12" s="70" t="s">
        <v>957</v>
      </c>
      <c r="G12" s="70" t="s">
        <v>957</v>
      </c>
      <c r="H12" s="82" t="s">
        <v>9</v>
      </c>
      <c r="I12" s="75">
        <v>43333</v>
      </c>
      <c r="J12" s="82" t="s">
        <v>19</v>
      </c>
    </row>
    <row r="13" spans="1:10" ht="63">
      <c r="A13" s="140" t="s">
        <v>964</v>
      </c>
      <c r="B13" s="143" t="s">
        <v>940</v>
      </c>
      <c r="C13" s="79" t="s">
        <v>944</v>
      </c>
      <c r="D13" s="71" t="s">
        <v>960</v>
      </c>
      <c r="E13" s="140" t="s">
        <v>961</v>
      </c>
      <c r="F13" s="70" t="s">
        <v>963</v>
      </c>
      <c r="G13" s="70" t="s">
        <v>948</v>
      </c>
      <c r="H13" s="82" t="s">
        <v>9</v>
      </c>
      <c r="I13" s="75">
        <v>43333</v>
      </c>
      <c r="J13" s="82" t="s">
        <v>19</v>
      </c>
    </row>
    <row r="14" spans="1:10">
      <c r="A14" s="20"/>
      <c r="B14" s="20"/>
      <c r="C14" s="20"/>
      <c r="D14" s="20"/>
      <c r="E14" s="20"/>
      <c r="F14" s="20"/>
      <c r="G14" s="20"/>
      <c r="H14" s="20"/>
      <c r="I14" s="20"/>
      <c r="J14" s="20"/>
    </row>
    <row r="15" spans="1:10" ht="47.25">
      <c r="A15" s="140" t="s">
        <v>974</v>
      </c>
      <c r="B15" s="143" t="s">
        <v>965</v>
      </c>
      <c r="C15" s="79" t="s">
        <v>966</v>
      </c>
      <c r="D15" s="71" t="s">
        <v>967</v>
      </c>
      <c r="E15" s="140" t="s">
        <v>969</v>
      </c>
      <c r="F15" s="70" t="s">
        <v>970</v>
      </c>
      <c r="G15" s="70" t="s">
        <v>970</v>
      </c>
      <c r="H15" s="82" t="s">
        <v>9</v>
      </c>
      <c r="I15" s="75">
        <v>43333</v>
      </c>
      <c r="J15" s="82" t="s">
        <v>19</v>
      </c>
    </row>
    <row r="16" spans="1:10" ht="126">
      <c r="A16" s="140" t="s">
        <v>975</v>
      </c>
      <c r="B16" s="143" t="s">
        <v>965</v>
      </c>
      <c r="C16" s="79" t="s">
        <v>966</v>
      </c>
      <c r="D16" s="71" t="s">
        <v>968</v>
      </c>
      <c r="E16" s="140" t="s">
        <v>969</v>
      </c>
      <c r="F16" s="70" t="s">
        <v>971</v>
      </c>
      <c r="G16" s="70" t="s">
        <v>971</v>
      </c>
      <c r="H16" s="82" t="s">
        <v>9</v>
      </c>
      <c r="I16" s="75">
        <v>43333</v>
      </c>
      <c r="J16" s="82" t="s">
        <v>19</v>
      </c>
    </row>
    <row r="17" spans="1:10" ht="63">
      <c r="A17" s="140" t="s">
        <v>976</v>
      </c>
      <c r="B17" s="143" t="s">
        <v>965</v>
      </c>
      <c r="C17" s="79" t="s">
        <v>966</v>
      </c>
      <c r="D17" s="71" t="s">
        <v>972</v>
      </c>
      <c r="E17" s="140" t="s">
        <v>969</v>
      </c>
      <c r="F17" s="70" t="s">
        <v>973</v>
      </c>
      <c r="G17" s="70" t="s">
        <v>973</v>
      </c>
      <c r="H17" s="82" t="s">
        <v>9</v>
      </c>
      <c r="I17" s="75">
        <v>43333</v>
      </c>
      <c r="J17" s="82" t="s">
        <v>19</v>
      </c>
    </row>
    <row r="18" spans="1:10" ht="47.25">
      <c r="A18" s="140" t="s">
        <v>978</v>
      </c>
      <c r="B18" s="143" t="s">
        <v>965</v>
      </c>
      <c r="C18" s="79" t="s">
        <v>977</v>
      </c>
      <c r="D18" s="71" t="s">
        <v>967</v>
      </c>
      <c r="E18" s="140" t="s">
        <v>969</v>
      </c>
      <c r="F18" s="70" t="s">
        <v>970</v>
      </c>
      <c r="G18" s="70" t="s">
        <v>970</v>
      </c>
      <c r="H18" s="82" t="s">
        <v>9</v>
      </c>
      <c r="I18" s="75">
        <v>43333</v>
      </c>
      <c r="J18" s="82" t="s">
        <v>19</v>
      </c>
    </row>
    <row r="19" spans="1:10" ht="126">
      <c r="A19" s="140" t="s">
        <v>941</v>
      </c>
      <c r="B19" s="143" t="s">
        <v>965</v>
      </c>
      <c r="C19" s="79" t="s">
        <v>977</v>
      </c>
      <c r="D19" s="71" t="s">
        <v>968</v>
      </c>
      <c r="E19" s="140" t="s">
        <v>969</v>
      </c>
      <c r="F19" s="70" t="s">
        <v>971</v>
      </c>
      <c r="G19" s="70" t="s">
        <v>971</v>
      </c>
      <c r="H19" s="82" t="s">
        <v>9</v>
      </c>
      <c r="I19" s="75">
        <v>43333</v>
      </c>
      <c r="J19" s="82" t="s">
        <v>19</v>
      </c>
    </row>
    <row r="20" spans="1:10" ht="63">
      <c r="A20" s="140" t="s">
        <v>979</v>
      </c>
      <c r="B20" s="143" t="s">
        <v>965</v>
      </c>
      <c r="C20" s="79" t="s">
        <v>977</v>
      </c>
      <c r="D20" s="71" t="s">
        <v>972</v>
      </c>
      <c r="E20" s="140" t="s">
        <v>969</v>
      </c>
      <c r="F20" s="70" t="s">
        <v>973</v>
      </c>
      <c r="G20" s="70" t="s">
        <v>973</v>
      </c>
      <c r="H20" s="82" t="s">
        <v>9</v>
      </c>
      <c r="I20" s="75">
        <v>43333</v>
      </c>
      <c r="J20" s="82" t="s">
        <v>19</v>
      </c>
    </row>
    <row r="25" spans="1:10" ht="15.75">
      <c r="A25" s="228" t="s">
        <v>980</v>
      </c>
      <c r="B25" s="228"/>
      <c r="C25" s="228"/>
      <c r="D25" s="228"/>
      <c r="E25" s="228"/>
      <c r="F25" s="228"/>
      <c r="G25" s="96"/>
      <c r="H25" s="97"/>
      <c r="I25" s="97"/>
      <c r="J25" s="97"/>
    </row>
    <row r="26" spans="1:10" ht="15.75">
      <c r="A26" s="228"/>
      <c r="B26" s="228"/>
      <c r="C26" s="228"/>
      <c r="D26" s="228"/>
      <c r="E26" s="228"/>
      <c r="F26" s="228"/>
      <c r="G26" s="96"/>
      <c r="H26" s="97"/>
      <c r="I26" s="97"/>
      <c r="J26" s="97"/>
    </row>
    <row r="27" spans="1:10" ht="19.5">
      <c r="A27" s="202" t="s">
        <v>12</v>
      </c>
      <c r="B27" s="234" t="s">
        <v>615</v>
      </c>
      <c r="C27" s="234"/>
      <c r="D27" s="234"/>
      <c r="E27" s="234"/>
      <c r="F27" s="234"/>
      <c r="G27" s="99"/>
      <c r="H27" s="97"/>
      <c r="I27" s="97"/>
      <c r="J27" s="97"/>
    </row>
    <row r="28" spans="1:10" ht="39">
      <c r="A28" s="202" t="s">
        <v>13</v>
      </c>
      <c r="B28" s="234" t="s">
        <v>505</v>
      </c>
      <c r="C28" s="234"/>
      <c r="D28" s="234"/>
      <c r="E28" s="234"/>
      <c r="F28" s="234"/>
      <c r="G28" s="99"/>
      <c r="H28" s="97"/>
      <c r="I28" s="97"/>
      <c r="J28" s="97"/>
    </row>
    <row r="29" spans="1:10" ht="19.5">
      <c r="A29" s="202" t="s">
        <v>14</v>
      </c>
      <c r="B29" s="234" t="s">
        <v>19</v>
      </c>
      <c r="C29" s="234"/>
      <c r="D29" s="234"/>
      <c r="E29" s="234"/>
      <c r="F29" s="234"/>
      <c r="G29" s="99"/>
      <c r="H29" s="97"/>
      <c r="I29" s="97"/>
      <c r="J29" s="97"/>
    </row>
    <row r="30" spans="1:10" ht="19.5">
      <c r="A30" s="203" t="s">
        <v>506</v>
      </c>
      <c r="B30" s="203" t="s">
        <v>507</v>
      </c>
      <c r="C30" s="203" t="s">
        <v>16</v>
      </c>
      <c r="D30" s="203" t="s">
        <v>17</v>
      </c>
      <c r="E30" s="232" t="s">
        <v>18</v>
      </c>
      <c r="F30" s="232"/>
      <c r="G30" s="101"/>
      <c r="H30" s="97"/>
      <c r="I30" s="97"/>
      <c r="J30" s="97"/>
    </row>
    <row r="31" spans="1:10" ht="19.5">
      <c r="A31" s="204">
        <f>COUNTIF(H34:H80,"Passed")</f>
        <v>10</v>
      </c>
      <c r="B31" s="205">
        <f>COUNTIF(H34:H74,"Failed")</f>
        <v>0</v>
      </c>
      <c r="C31" s="206">
        <v>0</v>
      </c>
      <c r="D31" s="206">
        <v>0</v>
      </c>
      <c r="E31" s="233">
        <f xml:space="preserve"> A31 +B31</f>
        <v>10</v>
      </c>
      <c r="F31" s="233"/>
      <c r="G31" s="105"/>
      <c r="H31" s="97"/>
      <c r="I31" s="97"/>
      <c r="J31" s="97"/>
    </row>
    <row r="32" spans="1:10" ht="15.75">
      <c r="A32" s="106"/>
      <c r="B32" s="97"/>
      <c r="C32" s="97"/>
      <c r="D32" s="97"/>
      <c r="E32" s="97"/>
      <c r="F32" s="97"/>
      <c r="G32" s="97"/>
      <c r="H32" s="97"/>
      <c r="I32" s="97"/>
      <c r="J32" s="97"/>
    </row>
    <row r="33" spans="1:10" ht="15.75">
      <c r="A33" s="138" t="s">
        <v>0</v>
      </c>
      <c r="B33" s="138" t="s">
        <v>1</v>
      </c>
      <c r="C33" s="139" t="s">
        <v>2</v>
      </c>
      <c r="D33" s="138" t="s">
        <v>3</v>
      </c>
      <c r="E33" s="138" t="s">
        <v>4</v>
      </c>
      <c r="F33" s="139" t="s">
        <v>5</v>
      </c>
      <c r="G33" s="139" t="s">
        <v>616</v>
      </c>
      <c r="H33" s="138" t="s">
        <v>6</v>
      </c>
      <c r="I33" s="138" t="s">
        <v>7</v>
      </c>
      <c r="J33" s="138" t="s">
        <v>8</v>
      </c>
    </row>
    <row r="34" spans="1:10" ht="94.5">
      <c r="A34" s="140" t="s">
        <v>942</v>
      </c>
      <c r="B34" s="143" t="s">
        <v>940</v>
      </c>
      <c r="C34" s="79" t="s">
        <v>944</v>
      </c>
      <c r="D34" s="71" t="s">
        <v>946</v>
      </c>
      <c r="E34" s="140" t="s">
        <v>962</v>
      </c>
      <c r="F34" s="70" t="s">
        <v>963</v>
      </c>
      <c r="G34" s="70" t="s">
        <v>948</v>
      </c>
      <c r="H34" s="82" t="s">
        <v>9</v>
      </c>
      <c r="I34" s="75">
        <v>43335</v>
      </c>
      <c r="J34" s="82" t="s">
        <v>19</v>
      </c>
    </row>
    <row r="35" spans="1:10" ht="126">
      <c r="A35" s="140" t="s">
        <v>958</v>
      </c>
      <c r="B35" s="143" t="s">
        <v>940</v>
      </c>
      <c r="C35" s="79" t="s">
        <v>944</v>
      </c>
      <c r="D35" s="71" t="s">
        <v>947</v>
      </c>
      <c r="E35" s="140" t="s">
        <v>945</v>
      </c>
      <c r="F35" s="70" t="s">
        <v>956</v>
      </c>
      <c r="G35" s="70" t="s">
        <v>956</v>
      </c>
      <c r="H35" s="76" t="s">
        <v>9</v>
      </c>
      <c r="I35" s="75">
        <v>43335</v>
      </c>
      <c r="J35" s="76" t="s">
        <v>19</v>
      </c>
    </row>
    <row r="36" spans="1:10" ht="78.75">
      <c r="A36" s="140" t="s">
        <v>959</v>
      </c>
      <c r="B36" s="143" t="s">
        <v>940</v>
      </c>
      <c r="C36" s="79" t="s">
        <v>944</v>
      </c>
      <c r="D36" s="71" t="s">
        <v>954</v>
      </c>
      <c r="E36" s="140" t="s">
        <v>955</v>
      </c>
      <c r="F36" s="70" t="s">
        <v>957</v>
      </c>
      <c r="G36" s="70" t="s">
        <v>957</v>
      </c>
      <c r="H36" s="82" t="s">
        <v>9</v>
      </c>
      <c r="I36" s="75">
        <v>43335</v>
      </c>
      <c r="J36" s="82" t="s">
        <v>19</v>
      </c>
    </row>
    <row r="37" spans="1:10" ht="63">
      <c r="A37" s="140" t="s">
        <v>964</v>
      </c>
      <c r="B37" s="143" t="s">
        <v>940</v>
      </c>
      <c r="C37" s="79" t="s">
        <v>944</v>
      </c>
      <c r="D37" s="71" t="s">
        <v>960</v>
      </c>
      <c r="E37" s="140" t="s">
        <v>961</v>
      </c>
      <c r="F37" s="70" t="s">
        <v>963</v>
      </c>
      <c r="G37" s="70" t="s">
        <v>948</v>
      </c>
      <c r="H37" s="82" t="s">
        <v>9</v>
      </c>
      <c r="I37" s="75">
        <v>43335</v>
      </c>
      <c r="J37" s="82" t="s">
        <v>19</v>
      </c>
    </row>
    <row r="38" spans="1:10">
      <c r="A38" s="20"/>
      <c r="B38" s="20"/>
      <c r="C38" s="20"/>
      <c r="D38" s="20"/>
      <c r="E38" s="20"/>
      <c r="F38" s="20"/>
      <c r="G38" s="20"/>
      <c r="H38" s="20"/>
      <c r="I38" s="20"/>
      <c r="J38" s="20"/>
    </row>
    <row r="39" spans="1:10" ht="47.25">
      <c r="A39" s="140" t="s">
        <v>974</v>
      </c>
      <c r="B39" s="143" t="s">
        <v>965</v>
      </c>
      <c r="C39" s="79" t="s">
        <v>966</v>
      </c>
      <c r="D39" s="71" t="s">
        <v>967</v>
      </c>
      <c r="E39" s="140" t="s">
        <v>969</v>
      </c>
      <c r="F39" s="70" t="s">
        <v>970</v>
      </c>
      <c r="G39" s="70" t="s">
        <v>970</v>
      </c>
      <c r="H39" s="82" t="s">
        <v>9</v>
      </c>
      <c r="I39" s="75">
        <v>43335</v>
      </c>
      <c r="J39" s="82" t="s">
        <v>19</v>
      </c>
    </row>
    <row r="40" spans="1:10" ht="126">
      <c r="A40" s="140" t="s">
        <v>975</v>
      </c>
      <c r="B40" s="143" t="s">
        <v>965</v>
      </c>
      <c r="C40" s="79" t="s">
        <v>966</v>
      </c>
      <c r="D40" s="71" t="s">
        <v>968</v>
      </c>
      <c r="E40" s="140" t="s">
        <v>969</v>
      </c>
      <c r="F40" s="70" t="s">
        <v>971</v>
      </c>
      <c r="G40" s="70" t="s">
        <v>971</v>
      </c>
      <c r="H40" s="82" t="s">
        <v>9</v>
      </c>
      <c r="I40" s="75">
        <v>43335</v>
      </c>
      <c r="J40" s="82" t="s">
        <v>19</v>
      </c>
    </row>
    <row r="41" spans="1:10" ht="63">
      <c r="A41" s="140" t="s">
        <v>976</v>
      </c>
      <c r="B41" s="143" t="s">
        <v>965</v>
      </c>
      <c r="C41" s="79" t="s">
        <v>966</v>
      </c>
      <c r="D41" s="71" t="s">
        <v>972</v>
      </c>
      <c r="E41" s="140" t="s">
        <v>969</v>
      </c>
      <c r="F41" s="70" t="s">
        <v>973</v>
      </c>
      <c r="G41" s="70" t="s">
        <v>973</v>
      </c>
      <c r="H41" s="82" t="s">
        <v>9</v>
      </c>
      <c r="I41" s="75">
        <v>43335</v>
      </c>
      <c r="J41" s="82" t="s">
        <v>19</v>
      </c>
    </row>
    <row r="42" spans="1:10" ht="47.25">
      <c r="A42" s="140" t="s">
        <v>978</v>
      </c>
      <c r="B42" s="143" t="s">
        <v>965</v>
      </c>
      <c r="C42" s="79" t="s">
        <v>977</v>
      </c>
      <c r="D42" s="71" t="s">
        <v>967</v>
      </c>
      <c r="E42" s="140" t="s">
        <v>969</v>
      </c>
      <c r="F42" s="70" t="s">
        <v>970</v>
      </c>
      <c r="G42" s="70" t="s">
        <v>970</v>
      </c>
      <c r="H42" s="82" t="s">
        <v>9</v>
      </c>
      <c r="I42" s="75">
        <v>43335</v>
      </c>
      <c r="J42" s="82" t="s">
        <v>19</v>
      </c>
    </row>
    <row r="43" spans="1:10" ht="126">
      <c r="A43" s="140" t="s">
        <v>941</v>
      </c>
      <c r="B43" s="143" t="s">
        <v>965</v>
      </c>
      <c r="C43" s="79" t="s">
        <v>977</v>
      </c>
      <c r="D43" s="71" t="s">
        <v>968</v>
      </c>
      <c r="E43" s="140" t="s">
        <v>969</v>
      </c>
      <c r="F43" s="70" t="s">
        <v>971</v>
      </c>
      <c r="G43" s="70" t="s">
        <v>971</v>
      </c>
      <c r="H43" s="82" t="s">
        <v>9</v>
      </c>
      <c r="I43" s="75">
        <v>43335</v>
      </c>
      <c r="J43" s="82" t="s">
        <v>19</v>
      </c>
    </row>
    <row r="44" spans="1:10" ht="63">
      <c r="A44" s="140" t="s">
        <v>979</v>
      </c>
      <c r="B44" s="143" t="s">
        <v>965</v>
      </c>
      <c r="C44" s="79" t="s">
        <v>977</v>
      </c>
      <c r="D44" s="71" t="s">
        <v>972</v>
      </c>
      <c r="E44" s="140" t="s">
        <v>969</v>
      </c>
      <c r="F44" s="70" t="s">
        <v>973</v>
      </c>
      <c r="G44" s="70" t="s">
        <v>973</v>
      </c>
      <c r="H44" s="82" t="s">
        <v>9</v>
      </c>
      <c r="I44" s="75">
        <v>43335</v>
      </c>
      <c r="J44" s="82" t="s">
        <v>19</v>
      </c>
    </row>
  </sheetData>
  <mergeCells count="12">
    <mergeCell ref="A1:F2"/>
    <mergeCell ref="B3:F3"/>
    <mergeCell ref="B4:F4"/>
    <mergeCell ref="B5:F5"/>
    <mergeCell ref="E6:F6"/>
    <mergeCell ref="E30:F30"/>
    <mergeCell ref="E31:F31"/>
    <mergeCell ref="E7:F7"/>
    <mergeCell ref="A25:F26"/>
    <mergeCell ref="B27:F27"/>
    <mergeCell ref="B28:F28"/>
    <mergeCell ref="B29:F29"/>
  </mergeCells>
  <conditionalFormatting sqref="H9">
    <cfRule type="containsText" dxfId="1109" priority="35" operator="containsText" text="Pass">
      <formula>NOT(ISERROR(SEARCH("Pass",H9)))</formula>
    </cfRule>
    <cfRule type="containsText" dxfId="1108" priority="36" operator="containsText" text="Fail">
      <formula>NOT(ISERROR(SEARCH("Fail",H9)))</formula>
    </cfRule>
  </conditionalFormatting>
  <conditionalFormatting sqref="H10">
    <cfRule type="containsText" dxfId="1107" priority="33" operator="containsText" text="Pass">
      <formula>NOT(ISERROR(SEARCH("Pass",H10)))</formula>
    </cfRule>
    <cfRule type="containsText" dxfId="1106" priority="34" operator="containsText" text="Fail">
      <formula>NOT(ISERROR(SEARCH("Fail",H10)))</formula>
    </cfRule>
  </conditionalFormatting>
  <conditionalFormatting sqref="H11">
    <cfRule type="containsText" dxfId="1105" priority="31" operator="containsText" text="Pass">
      <formula>NOT(ISERROR(SEARCH("Pass",H11)))</formula>
    </cfRule>
    <cfRule type="containsText" dxfId="1104" priority="32" operator="containsText" text="Fail">
      <formula>NOT(ISERROR(SEARCH("Fail",H11)))</formula>
    </cfRule>
  </conditionalFormatting>
  <conditionalFormatting sqref="H12">
    <cfRule type="containsText" dxfId="1103" priority="29" operator="containsText" text="Pass">
      <formula>NOT(ISERROR(SEARCH("Pass",H12)))</formula>
    </cfRule>
    <cfRule type="containsText" dxfId="1102" priority="30" operator="containsText" text="Fail">
      <formula>NOT(ISERROR(SEARCH("Fail",H12)))</formula>
    </cfRule>
  </conditionalFormatting>
  <conditionalFormatting sqref="H13">
    <cfRule type="containsText" dxfId="1101" priority="27" operator="containsText" text="Pass">
      <formula>NOT(ISERROR(SEARCH("Pass",H13)))</formula>
    </cfRule>
    <cfRule type="containsText" dxfId="1100" priority="28" operator="containsText" text="Fail">
      <formula>NOT(ISERROR(SEARCH("Fail",H13)))</formula>
    </cfRule>
  </conditionalFormatting>
  <conditionalFormatting sqref="H15:H16">
    <cfRule type="containsText" dxfId="1099" priority="25" operator="containsText" text="Pass">
      <formula>NOT(ISERROR(SEARCH("Pass",H15)))</formula>
    </cfRule>
    <cfRule type="containsText" dxfId="1098" priority="26" operator="containsText" text="Fail">
      <formula>NOT(ISERROR(SEARCH("Fail",H15)))</formula>
    </cfRule>
  </conditionalFormatting>
  <conditionalFormatting sqref="H17">
    <cfRule type="containsText" dxfId="1097" priority="23" operator="containsText" text="Pass">
      <formula>NOT(ISERROR(SEARCH("Pass",H17)))</formula>
    </cfRule>
    <cfRule type="containsText" dxfId="1096" priority="24" operator="containsText" text="Fail">
      <formula>NOT(ISERROR(SEARCH("Fail",H17)))</formula>
    </cfRule>
  </conditionalFormatting>
  <conditionalFormatting sqref="H18:H19">
    <cfRule type="containsText" dxfId="1095" priority="21" operator="containsText" text="Pass">
      <formula>NOT(ISERROR(SEARCH("Pass",H18)))</formula>
    </cfRule>
    <cfRule type="containsText" dxfId="1094" priority="22" operator="containsText" text="Fail">
      <formula>NOT(ISERROR(SEARCH("Fail",H18)))</formula>
    </cfRule>
  </conditionalFormatting>
  <conditionalFormatting sqref="H20">
    <cfRule type="containsText" dxfId="1093" priority="19" operator="containsText" text="Pass">
      <formula>NOT(ISERROR(SEARCH("Pass",H20)))</formula>
    </cfRule>
    <cfRule type="containsText" dxfId="1092" priority="20" operator="containsText" text="Fail">
      <formula>NOT(ISERROR(SEARCH("Fail",H20)))</formula>
    </cfRule>
  </conditionalFormatting>
  <conditionalFormatting sqref="H33">
    <cfRule type="containsText" dxfId="1091" priority="17" operator="containsText" text="Pass">
      <formula>NOT(ISERROR(SEARCH("Pass",H33)))</formula>
    </cfRule>
    <cfRule type="containsText" dxfId="1090" priority="18" operator="containsText" text="Fail">
      <formula>NOT(ISERROR(SEARCH("Fail",H33)))</formula>
    </cfRule>
  </conditionalFormatting>
  <conditionalFormatting sqref="H34">
    <cfRule type="containsText" dxfId="1089" priority="15" operator="containsText" text="Pass">
      <formula>NOT(ISERROR(SEARCH("Pass",H34)))</formula>
    </cfRule>
    <cfRule type="containsText" dxfId="1088" priority="16" operator="containsText" text="Fail">
      <formula>NOT(ISERROR(SEARCH("Fail",H34)))</formula>
    </cfRule>
  </conditionalFormatting>
  <conditionalFormatting sqref="H35">
    <cfRule type="containsText" dxfId="1087" priority="13" operator="containsText" text="Pass">
      <formula>NOT(ISERROR(SEARCH("Pass",H35)))</formula>
    </cfRule>
    <cfRule type="containsText" dxfId="1086" priority="14" operator="containsText" text="Fail">
      <formula>NOT(ISERROR(SEARCH("Fail",H35)))</formula>
    </cfRule>
  </conditionalFormatting>
  <conditionalFormatting sqref="H36">
    <cfRule type="containsText" dxfId="1085" priority="11" operator="containsText" text="Pass">
      <formula>NOT(ISERROR(SEARCH("Pass",H36)))</formula>
    </cfRule>
    <cfRule type="containsText" dxfId="1084" priority="12" operator="containsText" text="Fail">
      <formula>NOT(ISERROR(SEARCH("Fail",H36)))</formula>
    </cfRule>
  </conditionalFormatting>
  <conditionalFormatting sqref="H37">
    <cfRule type="containsText" dxfId="1083" priority="9" operator="containsText" text="Pass">
      <formula>NOT(ISERROR(SEARCH("Pass",H37)))</formula>
    </cfRule>
    <cfRule type="containsText" dxfId="1082" priority="10" operator="containsText" text="Fail">
      <formula>NOT(ISERROR(SEARCH("Fail",H37)))</formula>
    </cfRule>
  </conditionalFormatting>
  <conditionalFormatting sqref="H39:H40">
    <cfRule type="containsText" dxfId="1081" priority="7" operator="containsText" text="Pass">
      <formula>NOT(ISERROR(SEARCH("Pass",H39)))</formula>
    </cfRule>
    <cfRule type="containsText" dxfId="1080" priority="8" operator="containsText" text="Fail">
      <formula>NOT(ISERROR(SEARCH("Fail",H39)))</formula>
    </cfRule>
  </conditionalFormatting>
  <conditionalFormatting sqref="H41">
    <cfRule type="containsText" dxfId="1079" priority="5" operator="containsText" text="Pass">
      <formula>NOT(ISERROR(SEARCH("Pass",H41)))</formula>
    </cfRule>
    <cfRule type="containsText" dxfId="1078" priority="6" operator="containsText" text="Fail">
      <formula>NOT(ISERROR(SEARCH("Fail",H41)))</formula>
    </cfRule>
  </conditionalFormatting>
  <conditionalFormatting sqref="H42:H43">
    <cfRule type="containsText" dxfId="1077" priority="3" operator="containsText" text="Pass">
      <formula>NOT(ISERROR(SEARCH("Pass",H42)))</formula>
    </cfRule>
    <cfRule type="containsText" dxfId="1076" priority="4" operator="containsText" text="Fail">
      <formula>NOT(ISERROR(SEARCH("Fail",H42)))</formula>
    </cfRule>
  </conditionalFormatting>
  <conditionalFormatting sqref="H44">
    <cfRule type="containsText" dxfId="1075" priority="1" operator="containsText" text="Pass">
      <formula>NOT(ISERROR(SEARCH("Pass",H44)))</formula>
    </cfRule>
    <cfRule type="containsText" dxfId="1074" priority="2" operator="containsText" text="Fail">
      <formula>NOT(ISERROR(SEARCH("Fail",H44)))</formula>
    </cfRule>
  </conditionalFormatting>
  <dataValidations count="1">
    <dataValidation type="list" allowBlank="1" showInputMessage="1" showErrorMessage="1" sqref="H10:H13 H15:H20 H34:H37 H39:H44">
      <formula1>"Passed,Failed"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49" zoomScale="115" zoomScaleNormal="115" workbookViewId="0">
      <selection sqref="A1:E2"/>
    </sheetView>
  </sheetViews>
  <sheetFormatPr defaultRowHeight="15.75"/>
  <cols>
    <col min="1" max="1" width="16.75" style="97" customWidth="1"/>
    <col min="2" max="2" width="17.75" style="97" customWidth="1"/>
    <col min="3" max="3" width="24.375" style="97" customWidth="1"/>
    <col min="4" max="4" width="40.5" style="97" customWidth="1"/>
    <col min="5" max="5" width="45.25" style="97" customWidth="1"/>
    <col min="6" max="6" width="36" style="97" customWidth="1"/>
    <col min="7" max="7" width="30.75" style="97" customWidth="1"/>
    <col min="8" max="8" width="10.25" style="97" customWidth="1"/>
    <col min="9" max="9" width="12" style="97" customWidth="1"/>
    <col min="10" max="16384" width="9" style="97"/>
  </cols>
  <sheetData>
    <row r="1" spans="1:10">
      <c r="A1" s="235" t="s">
        <v>899</v>
      </c>
      <c r="B1" s="235"/>
      <c r="C1" s="235"/>
      <c r="D1" s="235"/>
      <c r="E1" s="235"/>
      <c r="F1" s="107"/>
      <c r="G1" s="108"/>
      <c r="H1" s="106"/>
      <c r="I1" s="106"/>
      <c r="J1" s="106"/>
    </row>
    <row r="2" spans="1:10">
      <c r="A2" s="235"/>
      <c r="B2" s="235"/>
      <c r="C2" s="235"/>
      <c r="D2" s="235"/>
      <c r="E2" s="235"/>
      <c r="F2" s="107"/>
      <c r="G2" s="108"/>
      <c r="H2" s="106"/>
      <c r="I2" s="106"/>
      <c r="J2" s="106"/>
    </row>
    <row r="3" spans="1:10" ht="19.5">
      <c r="A3" s="202" t="s">
        <v>12</v>
      </c>
      <c r="B3" s="234" t="s">
        <v>613</v>
      </c>
      <c r="C3" s="234"/>
      <c r="D3" s="234"/>
      <c r="E3" s="234"/>
      <c r="F3" s="99"/>
      <c r="G3" s="99"/>
      <c r="H3" s="106"/>
      <c r="I3" s="106"/>
      <c r="J3" s="106"/>
    </row>
    <row r="4" spans="1:10" ht="35.25" customHeight="1">
      <c r="A4" s="202" t="s">
        <v>13</v>
      </c>
      <c r="B4" s="234" t="s">
        <v>505</v>
      </c>
      <c r="C4" s="234"/>
      <c r="D4" s="234"/>
      <c r="E4" s="234"/>
      <c r="F4" s="99"/>
      <c r="G4" s="99"/>
      <c r="H4" s="106"/>
      <c r="I4" s="106"/>
      <c r="J4" s="106"/>
    </row>
    <row r="5" spans="1:10" ht="19.5">
      <c r="A5" s="202" t="s">
        <v>14</v>
      </c>
      <c r="B5" s="234" t="s">
        <v>19</v>
      </c>
      <c r="C5" s="234"/>
      <c r="D5" s="234"/>
      <c r="E5" s="234"/>
      <c r="F5" s="99"/>
      <c r="G5" s="99"/>
      <c r="H5" s="106"/>
      <c r="I5" s="106"/>
      <c r="J5" s="106"/>
    </row>
    <row r="6" spans="1:10" ht="19.5">
      <c r="A6" s="212" t="s">
        <v>506</v>
      </c>
      <c r="B6" s="203" t="s">
        <v>507</v>
      </c>
      <c r="C6" s="203" t="s">
        <v>16</v>
      </c>
      <c r="D6" s="203" t="s">
        <v>17</v>
      </c>
      <c r="E6" s="203" t="s">
        <v>18</v>
      </c>
      <c r="F6" s="106"/>
      <c r="G6" s="101"/>
      <c r="H6" s="101"/>
      <c r="I6" s="106"/>
      <c r="J6" s="106"/>
    </row>
    <row r="7" spans="1:10" ht="19.5">
      <c r="A7" s="208">
        <f>COUNTIF(H10:H47,"Passed")</f>
        <v>25</v>
      </c>
      <c r="B7" s="209">
        <f>COUNTIF(H10:H60,"Failed")</f>
        <v>8</v>
      </c>
      <c r="C7" s="210">
        <v>0</v>
      </c>
      <c r="D7" s="210">
        <v>0</v>
      </c>
      <c r="E7" s="210">
        <f>B7+A7</f>
        <v>33</v>
      </c>
      <c r="F7" s="106"/>
      <c r="G7" s="105"/>
      <c r="H7" s="105"/>
      <c r="I7" s="106"/>
      <c r="J7" s="106"/>
    </row>
    <row r="8" spans="1:10">
      <c r="A8" s="106"/>
      <c r="B8" s="110"/>
      <c r="C8" s="106"/>
      <c r="D8" s="106"/>
      <c r="E8" s="106"/>
      <c r="F8" s="106"/>
      <c r="G8" s="106"/>
      <c r="H8" s="106"/>
      <c r="I8" s="106"/>
      <c r="J8" s="106"/>
    </row>
    <row r="9" spans="1:10" ht="23.25" customHeight="1">
      <c r="A9" s="84" t="s">
        <v>0</v>
      </c>
      <c r="B9" s="84" t="s">
        <v>1</v>
      </c>
      <c r="C9" s="85" t="s">
        <v>2</v>
      </c>
      <c r="D9" s="84" t="s">
        <v>3</v>
      </c>
      <c r="E9" s="84" t="s">
        <v>4</v>
      </c>
      <c r="F9" s="85" t="s">
        <v>5</v>
      </c>
      <c r="G9" s="85" t="s">
        <v>616</v>
      </c>
      <c r="H9" s="84" t="s">
        <v>6</v>
      </c>
      <c r="I9" s="84" t="s">
        <v>7</v>
      </c>
      <c r="J9" s="84" t="s">
        <v>8</v>
      </c>
    </row>
    <row r="10" spans="1:10" ht="63">
      <c r="A10" s="68" t="s">
        <v>900</v>
      </c>
      <c r="B10" s="86" t="s">
        <v>467</v>
      </c>
      <c r="C10" s="79" t="s">
        <v>212</v>
      </c>
      <c r="D10" s="71" t="s">
        <v>275</v>
      </c>
      <c r="E10" s="87" t="s">
        <v>276</v>
      </c>
      <c r="F10" s="73" t="s">
        <v>277</v>
      </c>
      <c r="G10" s="73" t="s">
        <v>277</v>
      </c>
      <c r="H10" s="82" t="s">
        <v>9</v>
      </c>
      <c r="I10" s="75">
        <v>43305</v>
      </c>
      <c r="J10" s="82" t="s">
        <v>19</v>
      </c>
    </row>
    <row r="11" spans="1:10" ht="78.75">
      <c r="A11" s="68" t="s">
        <v>901</v>
      </c>
      <c r="B11" s="86" t="s">
        <v>467</v>
      </c>
      <c r="C11" s="79" t="s">
        <v>212</v>
      </c>
      <c r="D11" s="71" t="s">
        <v>283</v>
      </c>
      <c r="E11" s="87" t="s">
        <v>273</v>
      </c>
      <c r="F11" s="73" t="s">
        <v>468</v>
      </c>
      <c r="G11" s="73" t="s">
        <v>903</v>
      </c>
      <c r="H11" s="82" t="s">
        <v>15</v>
      </c>
      <c r="I11" s="75">
        <v>43305</v>
      </c>
      <c r="J11" s="82" t="s">
        <v>19</v>
      </c>
    </row>
    <row r="12" spans="1:10" ht="63">
      <c r="A12" s="68" t="s">
        <v>902</v>
      </c>
      <c r="B12" s="86" t="s">
        <v>467</v>
      </c>
      <c r="C12" s="79" t="s">
        <v>212</v>
      </c>
      <c r="D12" s="71" t="s">
        <v>469</v>
      </c>
      <c r="E12" s="87" t="s">
        <v>276</v>
      </c>
      <c r="F12" s="73" t="s">
        <v>470</v>
      </c>
      <c r="G12" s="73" t="s">
        <v>904</v>
      </c>
      <c r="H12" s="82" t="s">
        <v>15</v>
      </c>
      <c r="I12" s="75">
        <v>43305</v>
      </c>
      <c r="J12" s="82" t="s">
        <v>19</v>
      </c>
    </row>
    <row r="13" spans="1:10">
      <c r="A13" s="77"/>
      <c r="B13" s="77"/>
      <c r="C13" s="77"/>
      <c r="D13" s="77"/>
      <c r="E13" s="77"/>
      <c r="F13" s="77"/>
      <c r="G13" s="77"/>
      <c r="H13" s="77"/>
      <c r="I13" s="77"/>
      <c r="J13" s="77"/>
    </row>
    <row r="14" spans="1:10" ht="47.25">
      <c r="A14" s="68" t="s">
        <v>905</v>
      </c>
      <c r="B14" s="86" t="s">
        <v>472</v>
      </c>
      <c r="C14" s="79" t="s">
        <v>93</v>
      </c>
      <c r="D14" s="71" t="s">
        <v>278</v>
      </c>
      <c r="E14" s="87" t="s">
        <v>285</v>
      </c>
      <c r="F14" s="73" t="s">
        <v>286</v>
      </c>
      <c r="G14" s="73" t="s">
        <v>286</v>
      </c>
      <c r="H14" s="82" t="s">
        <v>9</v>
      </c>
      <c r="I14" s="75">
        <v>43305</v>
      </c>
      <c r="J14" s="82" t="s">
        <v>19</v>
      </c>
    </row>
    <row r="15" spans="1:10" ht="78.75">
      <c r="A15" s="68" t="s">
        <v>906</v>
      </c>
      <c r="B15" s="86" t="s">
        <v>472</v>
      </c>
      <c r="C15" s="79" t="s">
        <v>93</v>
      </c>
      <c r="D15" s="71" t="s">
        <v>284</v>
      </c>
      <c r="E15" s="87" t="s">
        <v>285</v>
      </c>
      <c r="F15" s="73" t="s">
        <v>471</v>
      </c>
      <c r="G15" s="73" t="s">
        <v>913</v>
      </c>
      <c r="H15" s="82" t="s">
        <v>15</v>
      </c>
      <c r="I15" s="75">
        <v>43305</v>
      </c>
      <c r="J15" s="82" t="s">
        <v>19</v>
      </c>
    </row>
    <row r="16" spans="1:10" ht="47.25">
      <c r="A16" s="68" t="s">
        <v>907</v>
      </c>
      <c r="B16" s="86" t="s">
        <v>472</v>
      </c>
      <c r="C16" s="79" t="s">
        <v>287</v>
      </c>
      <c r="D16" s="71" t="s">
        <v>278</v>
      </c>
      <c r="E16" s="87" t="s">
        <v>288</v>
      </c>
      <c r="F16" s="73" t="s">
        <v>286</v>
      </c>
      <c r="G16" s="73" t="s">
        <v>286</v>
      </c>
      <c r="H16" s="82" t="s">
        <v>9</v>
      </c>
      <c r="I16" s="75">
        <v>43305</v>
      </c>
      <c r="J16" s="82" t="s">
        <v>19</v>
      </c>
    </row>
    <row r="17" spans="1:10" ht="78.75">
      <c r="A17" s="68" t="s">
        <v>908</v>
      </c>
      <c r="B17" s="86" t="s">
        <v>472</v>
      </c>
      <c r="C17" s="79" t="s">
        <v>287</v>
      </c>
      <c r="D17" s="71" t="s">
        <v>284</v>
      </c>
      <c r="E17" s="87" t="s">
        <v>288</v>
      </c>
      <c r="F17" s="73" t="s">
        <v>471</v>
      </c>
      <c r="G17" s="73" t="s">
        <v>913</v>
      </c>
      <c r="H17" s="82" t="s">
        <v>15</v>
      </c>
      <c r="I17" s="75">
        <v>43305</v>
      </c>
      <c r="J17" s="82" t="s">
        <v>19</v>
      </c>
    </row>
    <row r="18" spans="1:10" ht="47.25">
      <c r="A18" s="68" t="s">
        <v>909</v>
      </c>
      <c r="B18" s="86" t="s">
        <v>472</v>
      </c>
      <c r="C18" s="79" t="s">
        <v>289</v>
      </c>
      <c r="D18" s="71" t="s">
        <v>278</v>
      </c>
      <c r="E18" s="87" t="s">
        <v>290</v>
      </c>
      <c r="F18" s="73" t="s">
        <v>286</v>
      </c>
      <c r="G18" s="73" t="s">
        <v>286</v>
      </c>
      <c r="H18" s="82" t="s">
        <v>9</v>
      </c>
      <c r="I18" s="75">
        <v>43305</v>
      </c>
      <c r="J18" s="82" t="s">
        <v>19</v>
      </c>
    </row>
    <row r="19" spans="1:10" ht="78.75">
      <c r="A19" s="68" t="s">
        <v>910</v>
      </c>
      <c r="B19" s="86" t="s">
        <v>472</v>
      </c>
      <c r="C19" s="79" t="s">
        <v>289</v>
      </c>
      <c r="D19" s="71" t="s">
        <v>284</v>
      </c>
      <c r="E19" s="87" t="s">
        <v>290</v>
      </c>
      <c r="F19" s="73" t="s">
        <v>471</v>
      </c>
      <c r="G19" s="73" t="s">
        <v>913</v>
      </c>
      <c r="H19" s="82" t="s">
        <v>15</v>
      </c>
      <c r="I19" s="75">
        <v>43305</v>
      </c>
      <c r="J19" s="82" t="s">
        <v>19</v>
      </c>
    </row>
    <row r="20" spans="1:10" ht="47.25">
      <c r="A20" s="68" t="s">
        <v>911</v>
      </c>
      <c r="B20" s="86" t="s">
        <v>472</v>
      </c>
      <c r="C20" s="79" t="s">
        <v>291</v>
      </c>
      <c r="D20" s="71" t="s">
        <v>278</v>
      </c>
      <c r="E20" s="87" t="s">
        <v>290</v>
      </c>
      <c r="F20" s="73" t="s">
        <v>286</v>
      </c>
      <c r="G20" s="73" t="s">
        <v>286</v>
      </c>
      <c r="H20" s="82" t="s">
        <v>9</v>
      </c>
      <c r="I20" s="75">
        <v>43305</v>
      </c>
      <c r="J20" s="82" t="s">
        <v>19</v>
      </c>
    </row>
    <row r="21" spans="1:10" ht="78.75">
      <c r="A21" s="68" t="s">
        <v>912</v>
      </c>
      <c r="B21" s="86" t="s">
        <v>472</v>
      </c>
      <c r="C21" s="79" t="s">
        <v>291</v>
      </c>
      <c r="D21" s="71" t="s">
        <v>284</v>
      </c>
      <c r="E21" s="87" t="s">
        <v>290</v>
      </c>
      <c r="F21" s="73" t="s">
        <v>471</v>
      </c>
      <c r="G21" s="73" t="s">
        <v>913</v>
      </c>
      <c r="H21" s="82" t="s">
        <v>15</v>
      </c>
      <c r="I21" s="75">
        <v>43305</v>
      </c>
      <c r="J21" s="82" t="s">
        <v>19</v>
      </c>
    </row>
    <row r="22" spans="1:10">
      <c r="A22" s="77"/>
      <c r="B22" s="77"/>
      <c r="C22" s="77"/>
      <c r="D22" s="77"/>
      <c r="E22" s="77"/>
      <c r="F22" s="77"/>
      <c r="G22" s="77"/>
      <c r="H22" s="77"/>
      <c r="I22" s="77"/>
      <c r="J22" s="77"/>
    </row>
    <row r="23" spans="1:10" ht="173.25">
      <c r="A23" s="68" t="s">
        <v>914</v>
      </c>
      <c r="B23" s="69" t="s">
        <v>474</v>
      </c>
      <c r="C23" s="70" t="s">
        <v>295</v>
      </c>
      <c r="D23" s="71" t="s">
        <v>296</v>
      </c>
      <c r="E23" s="72" t="s">
        <v>473</v>
      </c>
      <c r="F23" s="73" t="s">
        <v>312</v>
      </c>
      <c r="G23" s="73" t="s">
        <v>312</v>
      </c>
      <c r="H23" s="74" t="s">
        <v>9</v>
      </c>
      <c r="I23" s="75">
        <v>43305</v>
      </c>
      <c r="J23" s="76" t="s">
        <v>19</v>
      </c>
    </row>
    <row r="24" spans="1:10" ht="173.25">
      <c r="A24" s="68" t="s">
        <v>915</v>
      </c>
      <c r="B24" s="69" t="s">
        <v>474</v>
      </c>
      <c r="C24" s="70" t="s">
        <v>295</v>
      </c>
      <c r="D24" s="71" t="s">
        <v>297</v>
      </c>
      <c r="E24" s="72" t="s">
        <v>473</v>
      </c>
      <c r="F24" s="73" t="s">
        <v>475</v>
      </c>
      <c r="G24" s="73" t="s">
        <v>475</v>
      </c>
      <c r="H24" s="76" t="s">
        <v>9</v>
      </c>
      <c r="I24" s="75">
        <v>43305</v>
      </c>
      <c r="J24" s="76" t="s">
        <v>19</v>
      </c>
    </row>
    <row r="25" spans="1:10" ht="126">
      <c r="A25" s="68" t="s">
        <v>916</v>
      </c>
      <c r="B25" s="69" t="s">
        <v>474</v>
      </c>
      <c r="C25" s="70" t="s">
        <v>300</v>
      </c>
      <c r="D25" s="71" t="s">
        <v>298</v>
      </c>
      <c r="E25" s="72" t="s">
        <v>307</v>
      </c>
      <c r="F25" s="73" t="s">
        <v>301</v>
      </c>
      <c r="G25" s="73" t="s">
        <v>301</v>
      </c>
      <c r="H25" s="76" t="s">
        <v>9</v>
      </c>
      <c r="I25" s="75">
        <v>43305</v>
      </c>
      <c r="J25" s="76" t="s">
        <v>19</v>
      </c>
    </row>
    <row r="26" spans="1:10" ht="126">
      <c r="A26" s="68" t="s">
        <v>917</v>
      </c>
      <c r="B26" s="69" t="s">
        <v>474</v>
      </c>
      <c r="C26" s="70" t="s">
        <v>300</v>
      </c>
      <c r="D26" s="71" t="s">
        <v>299</v>
      </c>
      <c r="E26" s="72" t="s">
        <v>307</v>
      </c>
      <c r="F26" s="73" t="s">
        <v>302</v>
      </c>
      <c r="G26" s="73" t="s">
        <v>302</v>
      </c>
      <c r="H26" s="76" t="s">
        <v>9</v>
      </c>
      <c r="I26" s="75">
        <v>43305</v>
      </c>
      <c r="J26" s="76" t="s">
        <v>19</v>
      </c>
    </row>
    <row r="27" spans="1:10" ht="141.75">
      <c r="A27" s="68" t="s">
        <v>918</v>
      </c>
      <c r="B27" s="69" t="s">
        <v>474</v>
      </c>
      <c r="C27" s="70" t="s">
        <v>300</v>
      </c>
      <c r="D27" s="71" t="s">
        <v>303</v>
      </c>
      <c r="E27" s="72" t="s">
        <v>308</v>
      </c>
      <c r="F27" s="73" t="s">
        <v>304</v>
      </c>
      <c r="G27" s="73" t="s">
        <v>304</v>
      </c>
      <c r="H27" s="76" t="s">
        <v>9</v>
      </c>
      <c r="I27" s="75">
        <v>43305</v>
      </c>
      <c r="J27" s="76" t="s">
        <v>19</v>
      </c>
    </row>
    <row r="28" spans="1:10" ht="126">
      <c r="A28" s="68" t="s">
        <v>919</v>
      </c>
      <c r="B28" s="69" t="s">
        <v>474</v>
      </c>
      <c r="C28" s="70" t="s">
        <v>300</v>
      </c>
      <c r="D28" s="71" t="s">
        <v>305</v>
      </c>
      <c r="E28" s="72" t="s">
        <v>310</v>
      </c>
      <c r="F28" s="73" t="s">
        <v>311</v>
      </c>
      <c r="G28" s="73" t="s">
        <v>311</v>
      </c>
      <c r="H28" s="76" t="s">
        <v>9</v>
      </c>
      <c r="I28" s="75">
        <v>43305</v>
      </c>
      <c r="J28" s="76" t="s">
        <v>19</v>
      </c>
    </row>
    <row r="29" spans="1:10" ht="126">
      <c r="A29" s="68" t="s">
        <v>920</v>
      </c>
      <c r="B29" s="69" t="s">
        <v>474</v>
      </c>
      <c r="C29" s="70" t="s">
        <v>300</v>
      </c>
      <c r="D29" s="71" t="s">
        <v>306</v>
      </c>
      <c r="E29" s="72" t="s">
        <v>309</v>
      </c>
      <c r="F29" s="73" t="s">
        <v>301</v>
      </c>
      <c r="G29" s="73" t="s">
        <v>301</v>
      </c>
      <c r="H29" s="76" t="s">
        <v>9</v>
      </c>
      <c r="I29" s="75">
        <v>43305</v>
      </c>
      <c r="J29" s="76" t="s">
        <v>19</v>
      </c>
    </row>
    <row r="30" spans="1:10">
      <c r="A30" s="77"/>
      <c r="B30" s="77"/>
      <c r="C30" s="77"/>
      <c r="D30" s="77"/>
      <c r="E30" s="77"/>
      <c r="F30" s="77"/>
      <c r="G30" s="77"/>
      <c r="H30" s="77"/>
      <c r="I30" s="75">
        <v>43305</v>
      </c>
      <c r="J30" s="77"/>
    </row>
    <row r="31" spans="1:10" ht="126">
      <c r="A31" s="68" t="s">
        <v>921</v>
      </c>
      <c r="B31" s="69" t="s">
        <v>314</v>
      </c>
      <c r="C31" s="70" t="s">
        <v>295</v>
      </c>
      <c r="D31" s="71" t="s">
        <v>296</v>
      </c>
      <c r="E31" s="72" t="s">
        <v>315</v>
      </c>
      <c r="F31" s="73" t="s">
        <v>316</v>
      </c>
      <c r="G31" s="73" t="s">
        <v>316</v>
      </c>
      <c r="H31" s="76" t="s">
        <v>9</v>
      </c>
      <c r="I31" s="75">
        <v>43305</v>
      </c>
      <c r="J31" s="76" t="s">
        <v>19</v>
      </c>
    </row>
    <row r="32" spans="1:10" ht="126">
      <c r="A32" s="68" t="s">
        <v>922</v>
      </c>
      <c r="B32" s="69" t="s">
        <v>314</v>
      </c>
      <c r="C32" s="70" t="s">
        <v>295</v>
      </c>
      <c r="D32" s="71" t="s">
        <v>297</v>
      </c>
      <c r="E32" s="72" t="s">
        <v>315</v>
      </c>
      <c r="F32" s="73" t="s">
        <v>317</v>
      </c>
      <c r="G32" s="73" t="s">
        <v>317</v>
      </c>
      <c r="H32" s="76" t="s">
        <v>9</v>
      </c>
      <c r="I32" s="75">
        <v>43305</v>
      </c>
      <c r="J32" s="76" t="s">
        <v>19</v>
      </c>
    </row>
    <row r="33" spans="1:10" ht="126">
      <c r="A33" s="68" t="s">
        <v>923</v>
      </c>
      <c r="B33" s="69" t="s">
        <v>314</v>
      </c>
      <c r="C33" s="70" t="s">
        <v>300</v>
      </c>
      <c r="D33" s="71" t="s">
        <v>298</v>
      </c>
      <c r="E33" s="72" t="s">
        <v>307</v>
      </c>
      <c r="F33" s="73" t="s">
        <v>301</v>
      </c>
      <c r="G33" s="73" t="s">
        <v>301</v>
      </c>
      <c r="H33" s="76" t="s">
        <v>9</v>
      </c>
      <c r="I33" s="75">
        <v>43305</v>
      </c>
      <c r="J33" s="76" t="s">
        <v>19</v>
      </c>
    </row>
    <row r="34" spans="1:10" ht="126">
      <c r="A34" s="68" t="s">
        <v>924</v>
      </c>
      <c r="B34" s="69" t="s">
        <v>314</v>
      </c>
      <c r="C34" s="70" t="s">
        <v>300</v>
      </c>
      <c r="D34" s="71" t="s">
        <v>299</v>
      </c>
      <c r="E34" s="72" t="s">
        <v>307</v>
      </c>
      <c r="F34" s="73" t="s">
        <v>302</v>
      </c>
      <c r="G34" s="73" t="s">
        <v>302</v>
      </c>
      <c r="H34" s="76" t="s">
        <v>9</v>
      </c>
      <c r="I34" s="75">
        <v>43305</v>
      </c>
      <c r="J34" s="76" t="s">
        <v>19</v>
      </c>
    </row>
    <row r="35" spans="1:10" ht="141.75">
      <c r="A35" s="68" t="s">
        <v>925</v>
      </c>
      <c r="B35" s="69" t="s">
        <v>314</v>
      </c>
      <c r="C35" s="70" t="s">
        <v>300</v>
      </c>
      <c r="D35" s="71" t="s">
        <v>303</v>
      </c>
      <c r="E35" s="72" t="s">
        <v>308</v>
      </c>
      <c r="F35" s="73" t="s">
        <v>304</v>
      </c>
      <c r="G35" s="73" t="s">
        <v>304</v>
      </c>
      <c r="H35" s="76" t="s">
        <v>9</v>
      </c>
      <c r="I35" s="75">
        <v>43305</v>
      </c>
      <c r="J35" s="76" t="s">
        <v>19</v>
      </c>
    </row>
    <row r="36" spans="1:10" ht="126">
      <c r="A36" s="68" t="s">
        <v>926</v>
      </c>
      <c r="B36" s="69" t="s">
        <v>314</v>
      </c>
      <c r="C36" s="70" t="s">
        <v>300</v>
      </c>
      <c r="D36" s="71" t="s">
        <v>305</v>
      </c>
      <c r="E36" s="72" t="s">
        <v>310</v>
      </c>
      <c r="F36" s="73" t="s">
        <v>311</v>
      </c>
      <c r="G36" s="73" t="s">
        <v>311</v>
      </c>
      <c r="H36" s="76" t="s">
        <v>9</v>
      </c>
      <c r="I36" s="75">
        <v>43305</v>
      </c>
      <c r="J36" s="76" t="s">
        <v>19</v>
      </c>
    </row>
    <row r="37" spans="1:10" ht="126">
      <c r="A37" s="68" t="s">
        <v>927</v>
      </c>
      <c r="B37" s="69" t="s">
        <v>314</v>
      </c>
      <c r="C37" s="70" t="s">
        <v>300</v>
      </c>
      <c r="D37" s="71" t="s">
        <v>306</v>
      </c>
      <c r="E37" s="72" t="s">
        <v>309</v>
      </c>
      <c r="F37" s="73" t="s">
        <v>301</v>
      </c>
      <c r="G37" s="73" t="s">
        <v>301</v>
      </c>
      <c r="H37" s="76" t="s">
        <v>9</v>
      </c>
      <c r="I37" s="75">
        <v>43305</v>
      </c>
      <c r="J37" s="76" t="s">
        <v>19</v>
      </c>
    </row>
    <row r="38" spans="1:10">
      <c r="A38" s="77"/>
      <c r="B38" s="77"/>
      <c r="C38" s="77"/>
      <c r="D38" s="77"/>
      <c r="E38" s="77"/>
      <c r="F38" s="77"/>
      <c r="G38" s="77"/>
      <c r="H38" s="77"/>
      <c r="I38" s="77"/>
      <c r="J38" s="77"/>
    </row>
    <row r="39" spans="1:10" ht="47.25">
      <c r="A39" s="68" t="s">
        <v>928</v>
      </c>
      <c r="B39" s="86" t="s">
        <v>476</v>
      </c>
      <c r="C39" s="79" t="s">
        <v>320</v>
      </c>
      <c r="D39" s="71" t="s">
        <v>323</v>
      </c>
      <c r="E39" s="87" t="s">
        <v>318</v>
      </c>
      <c r="F39" s="73" t="s">
        <v>477</v>
      </c>
      <c r="G39" s="73" t="s">
        <v>477</v>
      </c>
      <c r="H39" s="82" t="s">
        <v>9</v>
      </c>
      <c r="I39" s="75">
        <v>43305</v>
      </c>
      <c r="J39" s="82" t="s">
        <v>19</v>
      </c>
    </row>
    <row r="40" spans="1:10" ht="47.25">
      <c r="A40" s="68" t="s">
        <v>929</v>
      </c>
      <c r="B40" s="86" t="s">
        <v>476</v>
      </c>
      <c r="C40" s="79" t="s">
        <v>320</v>
      </c>
      <c r="D40" s="71" t="s">
        <v>322</v>
      </c>
      <c r="E40" s="87" t="s">
        <v>318</v>
      </c>
      <c r="F40" s="73" t="s">
        <v>478</v>
      </c>
      <c r="G40" s="73" t="s">
        <v>478</v>
      </c>
      <c r="H40" s="82" t="s">
        <v>9</v>
      </c>
      <c r="I40" s="75">
        <v>43305</v>
      </c>
      <c r="J40" s="82" t="s">
        <v>19</v>
      </c>
    </row>
    <row r="41" spans="1:10" ht="47.25">
      <c r="A41" s="68" t="s">
        <v>930</v>
      </c>
      <c r="B41" s="86" t="s">
        <v>476</v>
      </c>
      <c r="C41" s="79" t="s">
        <v>320</v>
      </c>
      <c r="D41" s="71" t="s">
        <v>324</v>
      </c>
      <c r="E41" s="87" t="s">
        <v>318</v>
      </c>
      <c r="F41" s="79" t="s">
        <v>319</v>
      </c>
      <c r="G41" s="79" t="s">
        <v>319</v>
      </c>
      <c r="H41" s="82" t="s">
        <v>9</v>
      </c>
      <c r="I41" s="75">
        <v>43305</v>
      </c>
      <c r="J41" s="82" t="s">
        <v>19</v>
      </c>
    </row>
    <row r="42" spans="1:10" ht="63">
      <c r="A42" s="68" t="s">
        <v>931</v>
      </c>
      <c r="B42" s="86" t="s">
        <v>476</v>
      </c>
      <c r="C42" s="79" t="s">
        <v>320</v>
      </c>
      <c r="D42" s="71" t="s">
        <v>328</v>
      </c>
      <c r="E42" s="87" t="s">
        <v>318</v>
      </c>
      <c r="F42" s="79" t="s">
        <v>319</v>
      </c>
      <c r="G42" s="79" t="s">
        <v>319</v>
      </c>
      <c r="H42" s="82" t="s">
        <v>9</v>
      </c>
      <c r="I42" s="75">
        <v>43305</v>
      </c>
      <c r="J42" s="82" t="s">
        <v>19</v>
      </c>
    </row>
    <row r="43" spans="1:10">
      <c r="A43" s="77"/>
      <c r="B43" s="77"/>
      <c r="C43" s="77"/>
      <c r="D43" s="77"/>
      <c r="E43" s="77"/>
      <c r="F43" s="77"/>
      <c r="G43" s="77"/>
      <c r="H43" s="77"/>
      <c r="I43" s="77"/>
      <c r="J43" s="77"/>
    </row>
    <row r="44" spans="1:10" ht="94.5">
      <c r="A44" s="68" t="s">
        <v>932</v>
      </c>
      <c r="B44" s="86" t="s">
        <v>479</v>
      </c>
      <c r="C44" s="79" t="s">
        <v>320</v>
      </c>
      <c r="D44" s="71" t="s">
        <v>321</v>
      </c>
      <c r="E44" s="87" t="s">
        <v>325</v>
      </c>
      <c r="F44" s="73" t="s">
        <v>326</v>
      </c>
      <c r="G44" s="73" t="s">
        <v>326</v>
      </c>
      <c r="H44" s="82" t="s">
        <v>9</v>
      </c>
      <c r="I44" s="75">
        <v>43305</v>
      </c>
      <c r="J44" s="82" t="s">
        <v>19</v>
      </c>
    </row>
    <row r="45" spans="1:10" ht="94.5">
      <c r="A45" s="68" t="s">
        <v>933</v>
      </c>
      <c r="B45" s="86" t="s">
        <v>479</v>
      </c>
      <c r="C45" s="79" t="s">
        <v>320</v>
      </c>
      <c r="D45" s="71" t="s">
        <v>327</v>
      </c>
      <c r="E45" s="87" t="s">
        <v>325</v>
      </c>
      <c r="F45" s="73" t="s">
        <v>480</v>
      </c>
      <c r="G45" s="73" t="s">
        <v>936</v>
      </c>
      <c r="H45" s="82" t="s">
        <v>15</v>
      </c>
      <c r="I45" s="75">
        <v>43305</v>
      </c>
      <c r="J45" s="82" t="s">
        <v>19</v>
      </c>
    </row>
    <row r="46" spans="1:10" ht="94.5">
      <c r="A46" s="68" t="s">
        <v>934</v>
      </c>
      <c r="B46" s="86" t="s">
        <v>479</v>
      </c>
      <c r="C46" s="79" t="s">
        <v>320</v>
      </c>
      <c r="D46" s="71" t="s">
        <v>330</v>
      </c>
      <c r="E46" s="87" t="s">
        <v>325</v>
      </c>
      <c r="F46" s="79" t="s">
        <v>329</v>
      </c>
      <c r="G46" s="79" t="s">
        <v>329</v>
      </c>
      <c r="H46" s="82" t="s">
        <v>9</v>
      </c>
      <c r="I46" s="75">
        <v>43305</v>
      </c>
      <c r="J46" s="82" t="s">
        <v>19</v>
      </c>
    </row>
    <row r="47" spans="1:10" ht="94.5">
      <c r="A47" s="68" t="s">
        <v>935</v>
      </c>
      <c r="B47" s="86" t="s">
        <v>479</v>
      </c>
      <c r="C47" s="79" t="s">
        <v>320</v>
      </c>
      <c r="D47" s="71" t="s">
        <v>331</v>
      </c>
      <c r="E47" s="87" t="s">
        <v>325</v>
      </c>
      <c r="F47" s="73" t="s">
        <v>480</v>
      </c>
      <c r="G47" s="73" t="s">
        <v>936</v>
      </c>
      <c r="H47" s="82" t="s">
        <v>15</v>
      </c>
      <c r="I47" s="75">
        <v>43305</v>
      </c>
      <c r="J47" s="82" t="s">
        <v>19</v>
      </c>
    </row>
    <row r="48" spans="1:10">
      <c r="A48" s="111"/>
      <c r="B48" s="111"/>
      <c r="C48" s="111"/>
      <c r="D48" s="111"/>
      <c r="E48" s="111"/>
      <c r="F48" s="111"/>
      <c r="G48" s="111"/>
      <c r="H48" s="111"/>
      <c r="I48" s="111"/>
      <c r="J48" s="111"/>
    </row>
    <row r="52" spans="1:10">
      <c r="A52" s="235" t="s">
        <v>937</v>
      </c>
      <c r="B52" s="235"/>
      <c r="C52" s="235"/>
      <c r="D52" s="235"/>
      <c r="E52" s="235"/>
      <c r="F52" s="107"/>
      <c r="G52" s="108"/>
      <c r="H52" s="106"/>
      <c r="I52" s="106"/>
      <c r="J52" s="106"/>
    </row>
    <row r="53" spans="1:10">
      <c r="A53" s="235"/>
      <c r="B53" s="235"/>
      <c r="C53" s="235"/>
      <c r="D53" s="235"/>
      <c r="E53" s="235"/>
      <c r="F53" s="107"/>
      <c r="G53" s="108"/>
      <c r="H53" s="106"/>
      <c r="I53" s="106"/>
      <c r="J53" s="106"/>
    </row>
    <row r="54" spans="1:10" ht="19.5">
      <c r="A54" s="202" t="s">
        <v>12</v>
      </c>
      <c r="B54" s="234" t="s">
        <v>613</v>
      </c>
      <c r="C54" s="234"/>
      <c r="D54" s="234"/>
      <c r="E54" s="234"/>
      <c r="F54" s="99"/>
      <c r="G54" s="99"/>
      <c r="H54" s="106"/>
      <c r="I54" s="106"/>
      <c r="J54" s="106"/>
    </row>
    <row r="55" spans="1:10" ht="39">
      <c r="A55" s="202" t="s">
        <v>13</v>
      </c>
      <c r="B55" s="234" t="s">
        <v>505</v>
      </c>
      <c r="C55" s="234"/>
      <c r="D55" s="234"/>
      <c r="E55" s="234"/>
      <c r="F55" s="99"/>
      <c r="G55" s="99"/>
      <c r="H55" s="106"/>
      <c r="I55" s="106"/>
      <c r="J55" s="106"/>
    </row>
    <row r="56" spans="1:10" ht="19.5">
      <c r="A56" s="202" t="s">
        <v>14</v>
      </c>
      <c r="B56" s="234" t="s">
        <v>19</v>
      </c>
      <c r="C56" s="234"/>
      <c r="D56" s="234"/>
      <c r="E56" s="234"/>
      <c r="F56" s="99"/>
      <c r="G56" s="99"/>
      <c r="H56" s="106"/>
      <c r="I56" s="106"/>
      <c r="J56" s="106"/>
    </row>
    <row r="57" spans="1:10" ht="19.5">
      <c r="A57" s="207" t="s">
        <v>506</v>
      </c>
      <c r="B57" s="203" t="s">
        <v>507</v>
      </c>
      <c r="C57" s="203" t="s">
        <v>16</v>
      </c>
      <c r="D57" s="203" t="s">
        <v>17</v>
      </c>
      <c r="E57" s="203" t="s">
        <v>18</v>
      </c>
      <c r="F57" s="106"/>
      <c r="G57" s="101"/>
      <c r="H57" s="101"/>
      <c r="I57" s="106"/>
      <c r="J57" s="106"/>
    </row>
    <row r="58" spans="1:10" ht="19.5">
      <c r="A58" s="208">
        <f>COUNTIF(H61:H98,"Passed")</f>
        <v>33</v>
      </c>
      <c r="B58" s="209">
        <f>COUNTIF(H61:H111,"Failed")</f>
        <v>0</v>
      </c>
      <c r="C58" s="210">
        <v>0</v>
      </c>
      <c r="D58" s="210">
        <v>0</v>
      </c>
      <c r="E58" s="210">
        <f>B58+A58</f>
        <v>33</v>
      </c>
      <c r="F58" s="106"/>
      <c r="G58" s="105"/>
      <c r="H58" s="105"/>
      <c r="I58" s="106"/>
      <c r="J58" s="106"/>
    </row>
    <row r="59" spans="1:10">
      <c r="A59" s="106"/>
      <c r="B59" s="110"/>
      <c r="C59" s="106"/>
      <c r="D59" s="106"/>
      <c r="E59" s="106"/>
      <c r="F59" s="106"/>
      <c r="G59" s="106"/>
      <c r="H59" s="106"/>
      <c r="I59" s="106"/>
      <c r="J59" s="106"/>
    </row>
    <row r="60" spans="1:10" ht="31.5">
      <c r="A60" s="84" t="s">
        <v>0</v>
      </c>
      <c r="B60" s="84" t="s">
        <v>1</v>
      </c>
      <c r="C60" s="85" t="s">
        <v>2</v>
      </c>
      <c r="D60" s="84" t="s">
        <v>3</v>
      </c>
      <c r="E60" s="84" t="s">
        <v>4</v>
      </c>
      <c r="F60" s="85" t="s">
        <v>5</v>
      </c>
      <c r="G60" s="85" t="s">
        <v>616</v>
      </c>
      <c r="H60" s="84" t="s">
        <v>6</v>
      </c>
      <c r="I60" s="84" t="s">
        <v>7</v>
      </c>
      <c r="J60" s="84" t="s">
        <v>8</v>
      </c>
    </row>
    <row r="61" spans="1:10" ht="63">
      <c r="A61" s="68" t="s">
        <v>900</v>
      </c>
      <c r="B61" s="86" t="s">
        <v>467</v>
      </c>
      <c r="C61" s="79" t="s">
        <v>212</v>
      </c>
      <c r="D61" s="71" t="s">
        <v>275</v>
      </c>
      <c r="E61" s="87" t="s">
        <v>276</v>
      </c>
      <c r="F61" s="73" t="s">
        <v>277</v>
      </c>
      <c r="G61" s="73" t="s">
        <v>277</v>
      </c>
      <c r="H61" s="82" t="s">
        <v>9</v>
      </c>
      <c r="I61" s="75">
        <v>43315</v>
      </c>
      <c r="J61" s="82" t="s">
        <v>19</v>
      </c>
    </row>
    <row r="62" spans="1:10" ht="94.5">
      <c r="A62" s="68" t="s">
        <v>901</v>
      </c>
      <c r="B62" s="86" t="s">
        <v>467</v>
      </c>
      <c r="C62" s="79" t="s">
        <v>212</v>
      </c>
      <c r="D62" s="71" t="s">
        <v>283</v>
      </c>
      <c r="E62" s="87" t="s">
        <v>273</v>
      </c>
      <c r="F62" s="73" t="s">
        <v>468</v>
      </c>
      <c r="G62" s="73" t="s">
        <v>468</v>
      </c>
      <c r="H62" s="82" t="s">
        <v>9</v>
      </c>
      <c r="I62" s="75">
        <v>43315</v>
      </c>
      <c r="J62" s="82" t="s">
        <v>19</v>
      </c>
    </row>
    <row r="63" spans="1:10" ht="63">
      <c r="A63" s="68" t="s">
        <v>902</v>
      </c>
      <c r="B63" s="86" t="s">
        <v>467</v>
      </c>
      <c r="C63" s="79" t="s">
        <v>212</v>
      </c>
      <c r="D63" s="71" t="s">
        <v>469</v>
      </c>
      <c r="E63" s="87" t="s">
        <v>276</v>
      </c>
      <c r="F63" s="73" t="s">
        <v>470</v>
      </c>
      <c r="G63" s="73" t="s">
        <v>470</v>
      </c>
      <c r="H63" s="82" t="s">
        <v>9</v>
      </c>
      <c r="I63" s="75">
        <v>43315</v>
      </c>
      <c r="J63" s="82" t="s">
        <v>19</v>
      </c>
    </row>
    <row r="64" spans="1:10">
      <c r="A64" s="77"/>
      <c r="B64" s="77"/>
      <c r="C64" s="77"/>
      <c r="D64" s="77"/>
      <c r="E64" s="77"/>
      <c r="F64" s="77"/>
      <c r="G64" s="77"/>
      <c r="H64" s="77"/>
      <c r="I64" s="77"/>
      <c r="J64" s="77"/>
    </row>
    <row r="65" spans="1:10" ht="47.25">
      <c r="A65" s="68" t="s">
        <v>905</v>
      </c>
      <c r="B65" s="86" t="s">
        <v>472</v>
      </c>
      <c r="C65" s="79" t="s">
        <v>93</v>
      </c>
      <c r="D65" s="71" t="s">
        <v>278</v>
      </c>
      <c r="E65" s="87" t="s">
        <v>285</v>
      </c>
      <c r="F65" s="73" t="s">
        <v>286</v>
      </c>
      <c r="G65" s="73" t="s">
        <v>286</v>
      </c>
      <c r="H65" s="82" t="s">
        <v>9</v>
      </c>
      <c r="I65" s="75">
        <v>43315</v>
      </c>
      <c r="J65" s="82" t="s">
        <v>19</v>
      </c>
    </row>
    <row r="66" spans="1:10" ht="94.5">
      <c r="A66" s="68" t="s">
        <v>906</v>
      </c>
      <c r="B66" s="86" t="s">
        <v>472</v>
      </c>
      <c r="C66" s="79" t="s">
        <v>93</v>
      </c>
      <c r="D66" s="71" t="s">
        <v>284</v>
      </c>
      <c r="E66" s="87" t="s">
        <v>285</v>
      </c>
      <c r="F66" s="73" t="s">
        <v>471</v>
      </c>
      <c r="G66" s="73" t="s">
        <v>471</v>
      </c>
      <c r="H66" s="82" t="s">
        <v>9</v>
      </c>
      <c r="I66" s="75">
        <v>43315</v>
      </c>
      <c r="J66" s="82" t="s">
        <v>19</v>
      </c>
    </row>
    <row r="67" spans="1:10" ht="47.25">
      <c r="A67" s="68" t="s">
        <v>907</v>
      </c>
      <c r="B67" s="86" t="s">
        <v>472</v>
      </c>
      <c r="C67" s="79" t="s">
        <v>287</v>
      </c>
      <c r="D67" s="71" t="s">
        <v>278</v>
      </c>
      <c r="E67" s="87" t="s">
        <v>288</v>
      </c>
      <c r="F67" s="73" t="s">
        <v>286</v>
      </c>
      <c r="G67" s="73" t="s">
        <v>286</v>
      </c>
      <c r="H67" s="82" t="s">
        <v>9</v>
      </c>
      <c r="I67" s="75">
        <v>43315</v>
      </c>
      <c r="J67" s="82" t="s">
        <v>19</v>
      </c>
    </row>
    <row r="68" spans="1:10" ht="94.5">
      <c r="A68" s="68" t="s">
        <v>908</v>
      </c>
      <c r="B68" s="86" t="s">
        <v>472</v>
      </c>
      <c r="C68" s="79" t="s">
        <v>287</v>
      </c>
      <c r="D68" s="71" t="s">
        <v>284</v>
      </c>
      <c r="E68" s="87" t="s">
        <v>288</v>
      </c>
      <c r="F68" s="73" t="s">
        <v>471</v>
      </c>
      <c r="G68" s="73" t="s">
        <v>471</v>
      </c>
      <c r="H68" s="82" t="s">
        <v>9</v>
      </c>
      <c r="I68" s="75">
        <v>43315</v>
      </c>
      <c r="J68" s="82" t="s">
        <v>19</v>
      </c>
    </row>
    <row r="69" spans="1:10" ht="47.25">
      <c r="A69" s="68" t="s">
        <v>909</v>
      </c>
      <c r="B69" s="86" t="s">
        <v>472</v>
      </c>
      <c r="C69" s="79" t="s">
        <v>289</v>
      </c>
      <c r="D69" s="71" t="s">
        <v>278</v>
      </c>
      <c r="E69" s="87" t="s">
        <v>290</v>
      </c>
      <c r="F69" s="73" t="s">
        <v>286</v>
      </c>
      <c r="G69" s="73" t="s">
        <v>286</v>
      </c>
      <c r="H69" s="82" t="s">
        <v>9</v>
      </c>
      <c r="I69" s="75">
        <v>43315</v>
      </c>
      <c r="J69" s="82" t="s">
        <v>19</v>
      </c>
    </row>
    <row r="70" spans="1:10" ht="94.5">
      <c r="A70" s="68" t="s">
        <v>910</v>
      </c>
      <c r="B70" s="86" t="s">
        <v>472</v>
      </c>
      <c r="C70" s="79" t="s">
        <v>289</v>
      </c>
      <c r="D70" s="71" t="s">
        <v>284</v>
      </c>
      <c r="E70" s="87" t="s">
        <v>290</v>
      </c>
      <c r="F70" s="73" t="s">
        <v>471</v>
      </c>
      <c r="G70" s="73" t="s">
        <v>471</v>
      </c>
      <c r="H70" s="82" t="s">
        <v>9</v>
      </c>
      <c r="I70" s="75">
        <v>43315</v>
      </c>
      <c r="J70" s="82" t="s">
        <v>19</v>
      </c>
    </row>
    <row r="71" spans="1:10" ht="47.25">
      <c r="A71" s="68" t="s">
        <v>911</v>
      </c>
      <c r="B71" s="86" t="s">
        <v>472</v>
      </c>
      <c r="C71" s="79" t="s">
        <v>291</v>
      </c>
      <c r="D71" s="71" t="s">
        <v>278</v>
      </c>
      <c r="E71" s="87" t="s">
        <v>290</v>
      </c>
      <c r="F71" s="73" t="s">
        <v>286</v>
      </c>
      <c r="G71" s="73" t="s">
        <v>286</v>
      </c>
      <c r="H71" s="82" t="s">
        <v>9</v>
      </c>
      <c r="I71" s="75">
        <v>43315</v>
      </c>
      <c r="J71" s="82" t="s">
        <v>19</v>
      </c>
    </row>
    <row r="72" spans="1:10" ht="94.5">
      <c r="A72" s="68" t="s">
        <v>912</v>
      </c>
      <c r="B72" s="86" t="s">
        <v>472</v>
      </c>
      <c r="C72" s="79" t="s">
        <v>291</v>
      </c>
      <c r="D72" s="71" t="s">
        <v>284</v>
      </c>
      <c r="E72" s="87" t="s">
        <v>290</v>
      </c>
      <c r="F72" s="73" t="s">
        <v>471</v>
      </c>
      <c r="G72" s="73" t="s">
        <v>471</v>
      </c>
      <c r="H72" s="82" t="s">
        <v>9</v>
      </c>
      <c r="I72" s="75">
        <v>43315</v>
      </c>
      <c r="J72" s="82" t="s">
        <v>19</v>
      </c>
    </row>
    <row r="73" spans="1:10">
      <c r="A73" s="77"/>
      <c r="B73" s="77"/>
      <c r="C73" s="77"/>
      <c r="D73" s="77"/>
      <c r="E73" s="77"/>
      <c r="F73" s="77"/>
      <c r="G73" s="77"/>
      <c r="H73" s="77"/>
      <c r="I73" s="77"/>
      <c r="J73" s="77"/>
    </row>
    <row r="74" spans="1:10" ht="173.25">
      <c r="A74" s="68" t="s">
        <v>914</v>
      </c>
      <c r="B74" s="69" t="s">
        <v>474</v>
      </c>
      <c r="C74" s="70" t="s">
        <v>295</v>
      </c>
      <c r="D74" s="71" t="s">
        <v>296</v>
      </c>
      <c r="E74" s="72" t="s">
        <v>473</v>
      </c>
      <c r="F74" s="73" t="s">
        <v>312</v>
      </c>
      <c r="G74" s="73" t="s">
        <v>312</v>
      </c>
      <c r="H74" s="74" t="s">
        <v>9</v>
      </c>
      <c r="I74" s="75">
        <v>43315</v>
      </c>
      <c r="J74" s="76" t="s">
        <v>19</v>
      </c>
    </row>
    <row r="75" spans="1:10" ht="173.25">
      <c r="A75" s="68" t="s">
        <v>915</v>
      </c>
      <c r="B75" s="69" t="s">
        <v>474</v>
      </c>
      <c r="C75" s="70" t="s">
        <v>295</v>
      </c>
      <c r="D75" s="71" t="s">
        <v>297</v>
      </c>
      <c r="E75" s="72" t="s">
        <v>473</v>
      </c>
      <c r="F75" s="73" t="s">
        <v>475</v>
      </c>
      <c r="G75" s="73" t="s">
        <v>475</v>
      </c>
      <c r="H75" s="76" t="s">
        <v>9</v>
      </c>
      <c r="I75" s="75">
        <v>43315</v>
      </c>
      <c r="J75" s="76" t="s">
        <v>19</v>
      </c>
    </row>
    <row r="76" spans="1:10" ht="126">
      <c r="A76" s="68" t="s">
        <v>916</v>
      </c>
      <c r="B76" s="69" t="s">
        <v>474</v>
      </c>
      <c r="C76" s="70" t="s">
        <v>300</v>
      </c>
      <c r="D76" s="71" t="s">
        <v>298</v>
      </c>
      <c r="E76" s="72" t="s">
        <v>307</v>
      </c>
      <c r="F76" s="73" t="s">
        <v>301</v>
      </c>
      <c r="G76" s="73" t="s">
        <v>301</v>
      </c>
      <c r="H76" s="76" t="s">
        <v>9</v>
      </c>
      <c r="I76" s="75">
        <v>43315</v>
      </c>
      <c r="J76" s="76" t="s">
        <v>19</v>
      </c>
    </row>
    <row r="77" spans="1:10" ht="126">
      <c r="A77" s="68" t="s">
        <v>917</v>
      </c>
      <c r="B77" s="69" t="s">
        <v>474</v>
      </c>
      <c r="C77" s="70" t="s">
        <v>300</v>
      </c>
      <c r="D77" s="71" t="s">
        <v>299</v>
      </c>
      <c r="E77" s="72" t="s">
        <v>307</v>
      </c>
      <c r="F77" s="73" t="s">
        <v>302</v>
      </c>
      <c r="G77" s="73" t="s">
        <v>302</v>
      </c>
      <c r="H77" s="76" t="s">
        <v>9</v>
      </c>
      <c r="I77" s="75">
        <v>43315</v>
      </c>
      <c r="J77" s="76" t="s">
        <v>19</v>
      </c>
    </row>
    <row r="78" spans="1:10" ht="141.75">
      <c r="A78" s="68" t="s">
        <v>918</v>
      </c>
      <c r="B78" s="69" t="s">
        <v>474</v>
      </c>
      <c r="C78" s="70" t="s">
        <v>300</v>
      </c>
      <c r="D78" s="71" t="s">
        <v>303</v>
      </c>
      <c r="E78" s="72" t="s">
        <v>308</v>
      </c>
      <c r="F78" s="73" t="s">
        <v>304</v>
      </c>
      <c r="G78" s="73" t="s">
        <v>304</v>
      </c>
      <c r="H78" s="76" t="s">
        <v>9</v>
      </c>
      <c r="I78" s="75">
        <v>43315</v>
      </c>
      <c r="J78" s="76" t="s">
        <v>19</v>
      </c>
    </row>
    <row r="79" spans="1:10" ht="126">
      <c r="A79" s="68" t="s">
        <v>919</v>
      </c>
      <c r="B79" s="69" t="s">
        <v>474</v>
      </c>
      <c r="C79" s="70" t="s">
        <v>300</v>
      </c>
      <c r="D79" s="71" t="s">
        <v>305</v>
      </c>
      <c r="E79" s="72" t="s">
        <v>310</v>
      </c>
      <c r="F79" s="73" t="s">
        <v>311</v>
      </c>
      <c r="G79" s="73" t="s">
        <v>311</v>
      </c>
      <c r="H79" s="76" t="s">
        <v>9</v>
      </c>
      <c r="I79" s="75">
        <v>43315</v>
      </c>
      <c r="J79" s="76" t="s">
        <v>19</v>
      </c>
    </row>
    <row r="80" spans="1:10" ht="126">
      <c r="A80" s="68" t="s">
        <v>920</v>
      </c>
      <c r="B80" s="69" t="s">
        <v>474</v>
      </c>
      <c r="C80" s="70" t="s">
        <v>300</v>
      </c>
      <c r="D80" s="71" t="s">
        <v>306</v>
      </c>
      <c r="E80" s="72" t="s">
        <v>309</v>
      </c>
      <c r="F80" s="73" t="s">
        <v>301</v>
      </c>
      <c r="G80" s="73" t="s">
        <v>301</v>
      </c>
      <c r="H80" s="76" t="s">
        <v>9</v>
      </c>
      <c r="I80" s="75">
        <v>43315</v>
      </c>
      <c r="J80" s="76" t="s">
        <v>19</v>
      </c>
    </row>
    <row r="81" spans="1:10">
      <c r="A81" s="77"/>
      <c r="B81" s="77"/>
      <c r="C81" s="77"/>
      <c r="D81" s="77"/>
      <c r="E81" s="77"/>
      <c r="F81" s="77"/>
      <c r="G81" s="77"/>
      <c r="H81" s="77"/>
      <c r="I81" s="95"/>
      <c r="J81" s="77"/>
    </row>
    <row r="82" spans="1:10" ht="126">
      <c r="A82" s="68" t="s">
        <v>921</v>
      </c>
      <c r="B82" s="69" t="s">
        <v>314</v>
      </c>
      <c r="C82" s="70" t="s">
        <v>295</v>
      </c>
      <c r="D82" s="71" t="s">
        <v>296</v>
      </c>
      <c r="E82" s="72" t="s">
        <v>315</v>
      </c>
      <c r="F82" s="73" t="s">
        <v>316</v>
      </c>
      <c r="G82" s="73" t="s">
        <v>316</v>
      </c>
      <c r="H82" s="76" t="s">
        <v>9</v>
      </c>
      <c r="I82" s="75">
        <v>43315</v>
      </c>
      <c r="J82" s="76" t="s">
        <v>19</v>
      </c>
    </row>
    <row r="83" spans="1:10" ht="126">
      <c r="A83" s="68" t="s">
        <v>922</v>
      </c>
      <c r="B83" s="69" t="s">
        <v>314</v>
      </c>
      <c r="C83" s="70" t="s">
        <v>295</v>
      </c>
      <c r="D83" s="71" t="s">
        <v>297</v>
      </c>
      <c r="E83" s="72" t="s">
        <v>315</v>
      </c>
      <c r="F83" s="73" t="s">
        <v>317</v>
      </c>
      <c r="G83" s="73" t="s">
        <v>317</v>
      </c>
      <c r="H83" s="76" t="s">
        <v>9</v>
      </c>
      <c r="I83" s="75">
        <v>43315</v>
      </c>
      <c r="J83" s="76" t="s">
        <v>19</v>
      </c>
    </row>
    <row r="84" spans="1:10" ht="126">
      <c r="A84" s="68" t="s">
        <v>923</v>
      </c>
      <c r="B84" s="69" t="s">
        <v>314</v>
      </c>
      <c r="C84" s="70" t="s">
        <v>300</v>
      </c>
      <c r="D84" s="71" t="s">
        <v>298</v>
      </c>
      <c r="E84" s="72" t="s">
        <v>307</v>
      </c>
      <c r="F84" s="73" t="s">
        <v>301</v>
      </c>
      <c r="G84" s="73" t="s">
        <v>301</v>
      </c>
      <c r="H84" s="76" t="s">
        <v>9</v>
      </c>
      <c r="I84" s="75">
        <v>43315</v>
      </c>
      <c r="J84" s="76" t="s">
        <v>19</v>
      </c>
    </row>
    <row r="85" spans="1:10" ht="126">
      <c r="A85" s="68" t="s">
        <v>924</v>
      </c>
      <c r="B85" s="69" t="s">
        <v>314</v>
      </c>
      <c r="C85" s="70" t="s">
        <v>300</v>
      </c>
      <c r="D85" s="71" t="s">
        <v>299</v>
      </c>
      <c r="E85" s="72" t="s">
        <v>307</v>
      </c>
      <c r="F85" s="73" t="s">
        <v>302</v>
      </c>
      <c r="G85" s="73" t="s">
        <v>302</v>
      </c>
      <c r="H85" s="76" t="s">
        <v>9</v>
      </c>
      <c r="I85" s="75">
        <v>43315</v>
      </c>
      <c r="J85" s="76" t="s">
        <v>19</v>
      </c>
    </row>
    <row r="86" spans="1:10" ht="141.75">
      <c r="A86" s="68" t="s">
        <v>925</v>
      </c>
      <c r="B86" s="69" t="s">
        <v>314</v>
      </c>
      <c r="C86" s="70" t="s">
        <v>300</v>
      </c>
      <c r="D86" s="71" t="s">
        <v>303</v>
      </c>
      <c r="E86" s="72" t="s">
        <v>308</v>
      </c>
      <c r="F86" s="73" t="s">
        <v>304</v>
      </c>
      <c r="G86" s="73" t="s">
        <v>304</v>
      </c>
      <c r="H86" s="76" t="s">
        <v>9</v>
      </c>
      <c r="I86" s="75">
        <v>43315</v>
      </c>
      <c r="J86" s="76" t="s">
        <v>19</v>
      </c>
    </row>
    <row r="87" spans="1:10" ht="126">
      <c r="A87" s="68" t="s">
        <v>926</v>
      </c>
      <c r="B87" s="69" t="s">
        <v>314</v>
      </c>
      <c r="C87" s="70" t="s">
        <v>300</v>
      </c>
      <c r="D87" s="71" t="s">
        <v>305</v>
      </c>
      <c r="E87" s="72" t="s">
        <v>310</v>
      </c>
      <c r="F87" s="73" t="s">
        <v>311</v>
      </c>
      <c r="G87" s="73" t="s">
        <v>311</v>
      </c>
      <c r="H87" s="76" t="s">
        <v>9</v>
      </c>
      <c r="I87" s="75">
        <v>43315</v>
      </c>
      <c r="J87" s="76" t="s">
        <v>19</v>
      </c>
    </row>
    <row r="88" spans="1:10" ht="126">
      <c r="A88" s="68" t="s">
        <v>927</v>
      </c>
      <c r="B88" s="69" t="s">
        <v>314</v>
      </c>
      <c r="C88" s="70" t="s">
        <v>300</v>
      </c>
      <c r="D88" s="71" t="s">
        <v>306</v>
      </c>
      <c r="E88" s="72" t="s">
        <v>309</v>
      </c>
      <c r="F88" s="73" t="s">
        <v>301</v>
      </c>
      <c r="G88" s="73" t="s">
        <v>301</v>
      </c>
      <c r="H88" s="76" t="s">
        <v>9</v>
      </c>
      <c r="I88" s="75">
        <v>43315</v>
      </c>
      <c r="J88" s="76" t="s">
        <v>19</v>
      </c>
    </row>
    <row r="89" spans="1:10">
      <c r="A89" s="77"/>
      <c r="B89" s="77"/>
      <c r="C89" s="77"/>
      <c r="D89" s="77"/>
      <c r="E89" s="77"/>
      <c r="F89" s="77"/>
      <c r="G89" s="77"/>
      <c r="H89" s="77"/>
      <c r="I89" s="77"/>
      <c r="J89" s="77"/>
    </row>
    <row r="90" spans="1:10" ht="47.25">
      <c r="A90" s="68" t="s">
        <v>928</v>
      </c>
      <c r="B90" s="86" t="s">
        <v>476</v>
      </c>
      <c r="C90" s="79" t="s">
        <v>320</v>
      </c>
      <c r="D90" s="71" t="s">
        <v>323</v>
      </c>
      <c r="E90" s="87" t="s">
        <v>318</v>
      </c>
      <c r="F90" s="73" t="s">
        <v>477</v>
      </c>
      <c r="G90" s="73" t="s">
        <v>477</v>
      </c>
      <c r="H90" s="82" t="s">
        <v>9</v>
      </c>
      <c r="I90" s="75">
        <v>43315</v>
      </c>
      <c r="J90" s="82" t="s">
        <v>19</v>
      </c>
    </row>
    <row r="91" spans="1:10" ht="47.25">
      <c r="A91" s="68" t="s">
        <v>929</v>
      </c>
      <c r="B91" s="86" t="s">
        <v>476</v>
      </c>
      <c r="C91" s="79" t="s">
        <v>320</v>
      </c>
      <c r="D91" s="71" t="s">
        <v>322</v>
      </c>
      <c r="E91" s="87" t="s">
        <v>318</v>
      </c>
      <c r="F91" s="73" t="s">
        <v>478</v>
      </c>
      <c r="G91" s="73" t="s">
        <v>478</v>
      </c>
      <c r="H91" s="82" t="s">
        <v>9</v>
      </c>
      <c r="I91" s="75">
        <v>43315</v>
      </c>
      <c r="J91" s="82" t="s">
        <v>19</v>
      </c>
    </row>
    <row r="92" spans="1:10" ht="47.25">
      <c r="A92" s="68" t="s">
        <v>930</v>
      </c>
      <c r="B92" s="86" t="s">
        <v>476</v>
      </c>
      <c r="C92" s="79" t="s">
        <v>320</v>
      </c>
      <c r="D92" s="71" t="s">
        <v>324</v>
      </c>
      <c r="E92" s="87" t="s">
        <v>318</v>
      </c>
      <c r="F92" s="79" t="s">
        <v>319</v>
      </c>
      <c r="G92" s="79" t="s">
        <v>319</v>
      </c>
      <c r="H92" s="82" t="s">
        <v>9</v>
      </c>
      <c r="I92" s="75">
        <v>43315</v>
      </c>
      <c r="J92" s="82" t="s">
        <v>19</v>
      </c>
    </row>
    <row r="93" spans="1:10" ht="63">
      <c r="A93" s="68" t="s">
        <v>931</v>
      </c>
      <c r="B93" s="86" t="s">
        <v>476</v>
      </c>
      <c r="C93" s="79" t="s">
        <v>320</v>
      </c>
      <c r="D93" s="71" t="s">
        <v>328</v>
      </c>
      <c r="E93" s="87" t="s">
        <v>318</v>
      </c>
      <c r="F93" s="79" t="s">
        <v>319</v>
      </c>
      <c r="G93" s="79" t="s">
        <v>319</v>
      </c>
      <c r="H93" s="82" t="s">
        <v>9</v>
      </c>
      <c r="I93" s="75">
        <v>43315</v>
      </c>
      <c r="J93" s="82" t="s">
        <v>19</v>
      </c>
    </row>
    <row r="94" spans="1:10">
      <c r="A94" s="77"/>
      <c r="B94" s="77"/>
      <c r="C94" s="77"/>
      <c r="D94" s="77"/>
      <c r="E94" s="77"/>
      <c r="F94" s="77"/>
      <c r="G94" s="77"/>
      <c r="H94" s="77"/>
      <c r="I94" s="77"/>
      <c r="J94" s="77"/>
    </row>
    <row r="95" spans="1:10" ht="94.5">
      <c r="A95" s="68" t="s">
        <v>932</v>
      </c>
      <c r="B95" s="86" t="s">
        <v>479</v>
      </c>
      <c r="C95" s="79" t="s">
        <v>320</v>
      </c>
      <c r="D95" s="71" t="s">
        <v>321</v>
      </c>
      <c r="E95" s="87" t="s">
        <v>325</v>
      </c>
      <c r="F95" s="73" t="s">
        <v>326</v>
      </c>
      <c r="G95" s="73" t="s">
        <v>326</v>
      </c>
      <c r="H95" s="82" t="s">
        <v>9</v>
      </c>
      <c r="I95" s="75">
        <v>43315</v>
      </c>
      <c r="J95" s="82" t="s">
        <v>19</v>
      </c>
    </row>
    <row r="96" spans="1:10" ht="126">
      <c r="A96" s="68" t="s">
        <v>933</v>
      </c>
      <c r="B96" s="86" t="s">
        <v>479</v>
      </c>
      <c r="C96" s="79" t="s">
        <v>320</v>
      </c>
      <c r="D96" s="71" t="s">
        <v>327</v>
      </c>
      <c r="E96" s="87" t="s">
        <v>325</v>
      </c>
      <c r="F96" s="73" t="s">
        <v>480</v>
      </c>
      <c r="G96" s="73" t="s">
        <v>480</v>
      </c>
      <c r="H96" s="82" t="s">
        <v>9</v>
      </c>
      <c r="I96" s="75">
        <v>43315</v>
      </c>
      <c r="J96" s="82" t="s">
        <v>19</v>
      </c>
    </row>
    <row r="97" spans="1:10" ht="94.5">
      <c r="A97" s="68" t="s">
        <v>934</v>
      </c>
      <c r="B97" s="86" t="s">
        <v>479</v>
      </c>
      <c r="C97" s="79" t="s">
        <v>320</v>
      </c>
      <c r="D97" s="71" t="s">
        <v>330</v>
      </c>
      <c r="E97" s="87" t="s">
        <v>325</v>
      </c>
      <c r="F97" s="79" t="s">
        <v>329</v>
      </c>
      <c r="G97" s="79" t="s">
        <v>329</v>
      </c>
      <c r="H97" s="82" t="s">
        <v>9</v>
      </c>
      <c r="I97" s="75">
        <v>43315</v>
      </c>
      <c r="J97" s="82" t="s">
        <v>19</v>
      </c>
    </row>
    <row r="98" spans="1:10" ht="126">
      <c r="A98" s="68" t="s">
        <v>935</v>
      </c>
      <c r="B98" s="86" t="s">
        <v>479</v>
      </c>
      <c r="C98" s="79" t="s">
        <v>320</v>
      </c>
      <c r="D98" s="71" t="s">
        <v>331</v>
      </c>
      <c r="E98" s="87" t="s">
        <v>325</v>
      </c>
      <c r="F98" s="73" t="s">
        <v>480</v>
      </c>
      <c r="G98" s="73" t="s">
        <v>480</v>
      </c>
      <c r="H98" s="82" t="s">
        <v>9</v>
      </c>
      <c r="I98" s="75">
        <v>43315</v>
      </c>
      <c r="J98" s="82" t="s">
        <v>19</v>
      </c>
    </row>
  </sheetData>
  <mergeCells count="8">
    <mergeCell ref="B55:E55"/>
    <mergeCell ref="B56:E56"/>
    <mergeCell ref="A1:E2"/>
    <mergeCell ref="B3:E3"/>
    <mergeCell ref="B4:E4"/>
    <mergeCell ref="B5:E5"/>
    <mergeCell ref="A52:E53"/>
    <mergeCell ref="B54:E54"/>
  </mergeCells>
  <conditionalFormatting sqref="H9">
    <cfRule type="containsText" dxfId="1073" priority="135" operator="containsText" text="Pass">
      <formula>NOT(ISERROR(SEARCH("Pass",H9)))</formula>
    </cfRule>
    <cfRule type="containsText" dxfId="1072" priority="136" operator="containsText" text="Fail">
      <formula>NOT(ISERROR(SEARCH("Fail",H9)))</formula>
    </cfRule>
  </conditionalFormatting>
  <conditionalFormatting sqref="H11">
    <cfRule type="containsText" dxfId="1071" priority="131" operator="containsText" text="Pass">
      <formula>NOT(ISERROR(SEARCH("Pass",H11)))</formula>
    </cfRule>
    <cfRule type="containsText" dxfId="1070" priority="132" operator="containsText" text="Fail">
      <formula>NOT(ISERROR(SEARCH("Fail",H11)))</formula>
    </cfRule>
  </conditionalFormatting>
  <conditionalFormatting sqref="H10">
    <cfRule type="containsText" dxfId="1069" priority="133" operator="containsText" text="Pass">
      <formula>NOT(ISERROR(SEARCH("Pass",H10)))</formula>
    </cfRule>
    <cfRule type="containsText" dxfId="1068" priority="134" operator="containsText" text="Fail">
      <formula>NOT(ISERROR(SEARCH("Fail",H10)))</formula>
    </cfRule>
  </conditionalFormatting>
  <conditionalFormatting sqref="H12">
    <cfRule type="containsText" dxfId="1067" priority="129" operator="containsText" text="Pass">
      <formula>NOT(ISERROR(SEARCH("Pass",H12)))</formula>
    </cfRule>
    <cfRule type="containsText" dxfId="1066" priority="130" operator="containsText" text="Fail">
      <formula>NOT(ISERROR(SEARCH("Fail",H12)))</formula>
    </cfRule>
  </conditionalFormatting>
  <conditionalFormatting sqref="H15">
    <cfRule type="containsText" dxfId="1065" priority="125" operator="containsText" text="Pass">
      <formula>NOT(ISERROR(SEARCH("Pass",H15)))</formula>
    </cfRule>
    <cfRule type="containsText" dxfId="1064" priority="126" operator="containsText" text="Fail">
      <formula>NOT(ISERROR(SEARCH("Fail",H15)))</formula>
    </cfRule>
  </conditionalFormatting>
  <conditionalFormatting sqref="H14">
    <cfRule type="containsText" dxfId="1063" priority="127" operator="containsText" text="Pass">
      <formula>NOT(ISERROR(SEARCH("Pass",H14)))</formula>
    </cfRule>
    <cfRule type="containsText" dxfId="1062" priority="128" operator="containsText" text="Fail">
      <formula>NOT(ISERROR(SEARCH("Fail",H14)))</formula>
    </cfRule>
  </conditionalFormatting>
  <conditionalFormatting sqref="H16">
    <cfRule type="containsText" dxfId="1061" priority="123" operator="containsText" text="Pass">
      <formula>NOT(ISERROR(SEARCH("Pass",H16)))</formula>
    </cfRule>
    <cfRule type="containsText" dxfId="1060" priority="124" operator="containsText" text="Fail">
      <formula>NOT(ISERROR(SEARCH("Fail",H16)))</formula>
    </cfRule>
  </conditionalFormatting>
  <conditionalFormatting sqref="H17">
    <cfRule type="containsText" dxfId="1059" priority="121" operator="containsText" text="Pass">
      <formula>NOT(ISERROR(SEARCH("Pass",H17)))</formula>
    </cfRule>
    <cfRule type="containsText" dxfId="1058" priority="122" operator="containsText" text="Fail">
      <formula>NOT(ISERROR(SEARCH("Fail",H17)))</formula>
    </cfRule>
  </conditionalFormatting>
  <conditionalFormatting sqref="H19">
    <cfRule type="containsText" dxfId="1057" priority="117" operator="containsText" text="Pass">
      <formula>NOT(ISERROR(SEARCH("Pass",H19)))</formula>
    </cfRule>
    <cfRule type="containsText" dxfId="1056" priority="118" operator="containsText" text="Fail">
      <formula>NOT(ISERROR(SEARCH("Fail",H19)))</formula>
    </cfRule>
  </conditionalFormatting>
  <conditionalFormatting sqref="H21">
    <cfRule type="containsText" dxfId="1055" priority="113" operator="containsText" text="Pass">
      <formula>NOT(ISERROR(SEARCH("Pass",H21)))</formula>
    </cfRule>
    <cfRule type="containsText" dxfId="1054" priority="114" operator="containsText" text="Fail">
      <formula>NOT(ISERROR(SEARCH("Fail",H21)))</formula>
    </cfRule>
  </conditionalFormatting>
  <conditionalFormatting sqref="H18">
    <cfRule type="containsText" dxfId="1053" priority="119" operator="containsText" text="Pass">
      <formula>NOT(ISERROR(SEARCH("Pass",H18)))</formula>
    </cfRule>
    <cfRule type="containsText" dxfId="1052" priority="120" operator="containsText" text="Fail">
      <formula>NOT(ISERROR(SEARCH("Fail",H18)))</formula>
    </cfRule>
  </conditionalFormatting>
  <conditionalFormatting sqref="H20">
    <cfRule type="containsText" dxfId="1051" priority="115" operator="containsText" text="Pass">
      <formula>NOT(ISERROR(SEARCH("Pass",H20)))</formula>
    </cfRule>
    <cfRule type="containsText" dxfId="1050" priority="116" operator="containsText" text="Fail">
      <formula>NOT(ISERROR(SEARCH("Fail",H20)))</formula>
    </cfRule>
  </conditionalFormatting>
  <conditionalFormatting sqref="H23">
    <cfRule type="containsText" dxfId="1049" priority="111" operator="containsText" text="Pass">
      <formula>NOT(ISERROR(SEARCH("Pass",H23)))</formula>
    </cfRule>
    <cfRule type="containsText" dxfId="1048" priority="112" operator="containsText" text="Fail">
      <formula>NOT(ISERROR(SEARCH("Fail",H23)))</formula>
    </cfRule>
  </conditionalFormatting>
  <conditionalFormatting sqref="H24">
    <cfRule type="containsText" dxfId="1047" priority="109" operator="containsText" text="Pass">
      <formula>NOT(ISERROR(SEARCH("Pass",H24)))</formula>
    </cfRule>
    <cfRule type="containsText" dxfId="1046" priority="110" operator="containsText" text="Fail">
      <formula>NOT(ISERROR(SEARCH("Fail",H24)))</formula>
    </cfRule>
  </conditionalFormatting>
  <conditionalFormatting sqref="H25">
    <cfRule type="containsText" dxfId="1045" priority="107" operator="containsText" text="Pass">
      <formula>NOT(ISERROR(SEARCH("Pass",H25)))</formula>
    </cfRule>
    <cfRule type="containsText" dxfId="1044" priority="108" operator="containsText" text="Fail">
      <formula>NOT(ISERROR(SEARCH("Fail",H25)))</formula>
    </cfRule>
  </conditionalFormatting>
  <conditionalFormatting sqref="H26">
    <cfRule type="containsText" dxfId="1043" priority="105" operator="containsText" text="Pass">
      <formula>NOT(ISERROR(SEARCH("Pass",H26)))</formula>
    </cfRule>
    <cfRule type="containsText" dxfId="1042" priority="106" operator="containsText" text="Fail">
      <formula>NOT(ISERROR(SEARCH("Fail",H26)))</formula>
    </cfRule>
  </conditionalFormatting>
  <conditionalFormatting sqref="H27">
    <cfRule type="containsText" dxfId="1041" priority="103" operator="containsText" text="Pass">
      <formula>NOT(ISERROR(SEARCH("Pass",H27)))</formula>
    </cfRule>
    <cfRule type="containsText" dxfId="1040" priority="104" operator="containsText" text="Fail">
      <formula>NOT(ISERROR(SEARCH("Fail",H27)))</formula>
    </cfRule>
  </conditionalFormatting>
  <conditionalFormatting sqref="H28">
    <cfRule type="containsText" dxfId="1039" priority="101" operator="containsText" text="Pass">
      <formula>NOT(ISERROR(SEARCH("Pass",H28)))</formula>
    </cfRule>
    <cfRule type="containsText" dxfId="1038" priority="102" operator="containsText" text="Fail">
      <formula>NOT(ISERROR(SEARCH("Fail",H28)))</formula>
    </cfRule>
  </conditionalFormatting>
  <conditionalFormatting sqref="H29">
    <cfRule type="containsText" dxfId="1037" priority="99" operator="containsText" text="Pass">
      <formula>NOT(ISERROR(SEARCH("Pass",H29)))</formula>
    </cfRule>
    <cfRule type="containsText" dxfId="1036" priority="100" operator="containsText" text="Fail">
      <formula>NOT(ISERROR(SEARCH("Fail",H29)))</formula>
    </cfRule>
  </conditionalFormatting>
  <conditionalFormatting sqref="H32">
    <cfRule type="containsText" dxfId="1035" priority="95" operator="containsText" text="Pass">
      <formula>NOT(ISERROR(SEARCH("Pass",H32)))</formula>
    </cfRule>
    <cfRule type="containsText" dxfId="1034" priority="96" operator="containsText" text="Fail">
      <formula>NOT(ISERROR(SEARCH("Fail",H32)))</formula>
    </cfRule>
  </conditionalFormatting>
  <conditionalFormatting sqref="H37">
    <cfRule type="containsText" dxfId="1033" priority="85" operator="containsText" text="Pass">
      <formula>NOT(ISERROR(SEARCH("Pass",H37)))</formula>
    </cfRule>
    <cfRule type="containsText" dxfId="1032" priority="86" operator="containsText" text="Fail">
      <formula>NOT(ISERROR(SEARCH("Fail",H37)))</formula>
    </cfRule>
  </conditionalFormatting>
  <conditionalFormatting sqref="H31">
    <cfRule type="containsText" dxfId="1031" priority="97" operator="containsText" text="Pass">
      <formula>NOT(ISERROR(SEARCH("Pass",H31)))</formula>
    </cfRule>
    <cfRule type="containsText" dxfId="1030" priority="98" operator="containsText" text="Fail">
      <formula>NOT(ISERROR(SEARCH("Fail",H31)))</formula>
    </cfRule>
  </conditionalFormatting>
  <conditionalFormatting sqref="H33">
    <cfRule type="containsText" dxfId="1029" priority="93" operator="containsText" text="Pass">
      <formula>NOT(ISERROR(SEARCH("Pass",H33)))</formula>
    </cfRule>
    <cfRule type="containsText" dxfId="1028" priority="94" operator="containsText" text="Fail">
      <formula>NOT(ISERROR(SEARCH("Fail",H33)))</formula>
    </cfRule>
  </conditionalFormatting>
  <conditionalFormatting sqref="H34">
    <cfRule type="containsText" dxfId="1027" priority="91" operator="containsText" text="Pass">
      <formula>NOT(ISERROR(SEARCH("Pass",H34)))</formula>
    </cfRule>
    <cfRule type="containsText" dxfId="1026" priority="92" operator="containsText" text="Fail">
      <formula>NOT(ISERROR(SEARCH("Fail",H34)))</formula>
    </cfRule>
  </conditionalFormatting>
  <conditionalFormatting sqref="H35">
    <cfRule type="containsText" dxfId="1025" priority="89" operator="containsText" text="Pass">
      <formula>NOT(ISERROR(SEARCH("Pass",H35)))</formula>
    </cfRule>
    <cfRule type="containsText" dxfId="1024" priority="90" operator="containsText" text="Fail">
      <formula>NOT(ISERROR(SEARCH("Fail",H35)))</formula>
    </cfRule>
  </conditionalFormatting>
  <conditionalFormatting sqref="H36">
    <cfRule type="containsText" dxfId="1023" priority="87" operator="containsText" text="Pass">
      <formula>NOT(ISERROR(SEARCH("Pass",H36)))</formula>
    </cfRule>
    <cfRule type="containsText" dxfId="1022" priority="88" operator="containsText" text="Fail">
      <formula>NOT(ISERROR(SEARCH("Fail",H36)))</formula>
    </cfRule>
  </conditionalFormatting>
  <conditionalFormatting sqref="H39">
    <cfRule type="containsText" dxfId="1021" priority="83" operator="containsText" text="Pass">
      <formula>NOT(ISERROR(SEARCH("Pass",H39)))</formula>
    </cfRule>
    <cfRule type="containsText" dxfId="1020" priority="84" operator="containsText" text="Fail">
      <formula>NOT(ISERROR(SEARCH("Fail",H39)))</formula>
    </cfRule>
  </conditionalFormatting>
  <conditionalFormatting sqref="H41">
    <cfRule type="containsText" dxfId="1019" priority="79" operator="containsText" text="Pass">
      <formula>NOT(ISERROR(SEARCH("Pass",H41)))</formula>
    </cfRule>
    <cfRule type="containsText" dxfId="1018" priority="80" operator="containsText" text="Fail">
      <formula>NOT(ISERROR(SEARCH("Fail",H41)))</formula>
    </cfRule>
  </conditionalFormatting>
  <conditionalFormatting sqref="H42">
    <cfRule type="containsText" dxfId="1017" priority="77" operator="containsText" text="Pass">
      <formula>NOT(ISERROR(SEARCH("Pass",H42)))</formula>
    </cfRule>
    <cfRule type="containsText" dxfId="1016" priority="78" operator="containsText" text="Fail">
      <formula>NOT(ISERROR(SEARCH("Fail",H42)))</formula>
    </cfRule>
  </conditionalFormatting>
  <conditionalFormatting sqref="H40">
    <cfRule type="containsText" dxfId="1015" priority="81" operator="containsText" text="Pass">
      <formula>NOT(ISERROR(SEARCH("Pass",H40)))</formula>
    </cfRule>
    <cfRule type="containsText" dxfId="1014" priority="82" operator="containsText" text="Fail">
      <formula>NOT(ISERROR(SEARCH("Fail",H40)))</formula>
    </cfRule>
  </conditionalFormatting>
  <conditionalFormatting sqref="H45">
    <cfRule type="containsText" dxfId="1013" priority="73" operator="containsText" text="Pass">
      <formula>NOT(ISERROR(SEARCH("Pass",H45)))</formula>
    </cfRule>
    <cfRule type="containsText" dxfId="1012" priority="74" operator="containsText" text="Fail">
      <formula>NOT(ISERROR(SEARCH("Fail",H45)))</formula>
    </cfRule>
  </conditionalFormatting>
  <conditionalFormatting sqref="H47">
    <cfRule type="containsText" dxfId="1011" priority="69" operator="containsText" text="Pass">
      <formula>NOT(ISERROR(SEARCH("Pass",H47)))</formula>
    </cfRule>
    <cfRule type="containsText" dxfId="1010" priority="70" operator="containsText" text="Fail">
      <formula>NOT(ISERROR(SEARCH("Fail",H47)))</formula>
    </cfRule>
  </conditionalFormatting>
  <conditionalFormatting sqref="H44">
    <cfRule type="containsText" dxfId="1009" priority="75" operator="containsText" text="Pass">
      <formula>NOT(ISERROR(SEARCH("Pass",H44)))</formula>
    </cfRule>
    <cfRule type="containsText" dxfId="1008" priority="76" operator="containsText" text="Fail">
      <formula>NOT(ISERROR(SEARCH("Fail",H44)))</formula>
    </cfRule>
  </conditionalFormatting>
  <conditionalFormatting sqref="H46">
    <cfRule type="containsText" dxfId="1007" priority="71" operator="containsText" text="Pass">
      <formula>NOT(ISERROR(SEARCH("Pass",H46)))</formula>
    </cfRule>
    <cfRule type="containsText" dxfId="1006" priority="72" operator="containsText" text="Fail">
      <formula>NOT(ISERROR(SEARCH("Fail",H46)))</formula>
    </cfRule>
  </conditionalFormatting>
  <conditionalFormatting sqref="H60">
    <cfRule type="containsText" dxfId="1005" priority="67" operator="containsText" text="Pass">
      <formula>NOT(ISERROR(SEARCH("Pass",H60)))</formula>
    </cfRule>
    <cfRule type="containsText" dxfId="1004" priority="68" operator="containsText" text="Fail">
      <formula>NOT(ISERROR(SEARCH("Fail",H60)))</formula>
    </cfRule>
  </conditionalFormatting>
  <conditionalFormatting sqref="H62">
    <cfRule type="containsText" dxfId="1003" priority="63" operator="containsText" text="Pass">
      <formula>NOT(ISERROR(SEARCH("Pass",H62)))</formula>
    </cfRule>
    <cfRule type="containsText" dxfId="1002" priority="64" operator="containsText" text="Fail">
      <formula>NOT(ISERROR(SEARCH("Fail",H62)))</formula>
    </cfRule>
  </conditionalFormatting>
  <conditionalFormatting sqref="H61">
    <cfRule type="containsText" dxfId="1001" priority="65" operator="containsText" text="Pass">
      <formula>NOT(ISERROR(SEARCH("Pass",H61)))</formula>
    </cfRule>
    <cfRule type="containsText" dxfId="1000" priority="66" operator="containsText" text="Fail">
      <formula>NOT(ISERROR(SEARCH("Fail",H61)))</formula>
    </cfRule>
  </conditionalFormatting>
  <conditionalFormatting sqref="H63">
    <cfRule type="containsText" dxfId="999" priority="61" operator="containsText" text="Pass">
      <formula>NOT(ISERROR(SEARCH("Pass",H63)))</formula>
    </cfRule>
    <cfRule type="containsText" dxfId="998" priority="62" operator="containsText" text="Fail">
      <formula>NOT(ISERROR(SEARCH("Fail",H63)))</formula>
    </cfRule>
  </conditionalFormatting>
  <conditionalFormatting sqref="H66">
    <cfRule type="containsText" dxfId="997" priority="57" operator="containsText" text="Pass">
      <formula>NOT(ISERROR(SEARCH("Pass",H66)))</formula>
    </cfRule>
    <cfRule type="containsText" dxfId="996" priority="58" operator="containsText" text="Fail">
      <formula>NOT(ISERROR(SEARCH("Fail",H66)))</formula>
    </cfRule>
  </conditionalFormatting>
  <conditionalFormatting sqref="H65">
    <cfRule type="containsText" dxfId="995" priority="59" operator="containsText" text="Pass">
      <formula>NOT(ISERROR(SEARCH("Pass",H65)))</formula>
    </cfRule>
    <cfRule type="containsText" dxfId="994" priority="60" operator="containsText" text="Fail">
      <formula>NOT(ISERROR(SEARCH("Fail",H65)))</formula>
    </cfRule>
  </conditionalFormatting>
  <conditionalFormatting sqref="H67">
    <cfRule type="containsText" dxfId="993" priority="55" operator="containsText" text="Pass">
      <formula>NOT(ISERROR(SEARCH("Pass",H67)))</formula>
    </cfRule>
    <cfRule type="containsText" dxfId="992" priority="56" operator="containsText" text="Fail">
      <formula>NOT(ISERROR(SEARCH("Fail",H67)))</formula>
    </cfRule>
  </conditionalFormatting>
  <conditionalFormatting sqref="H68">
    <cfRule type="containsText" dxfId="991" priority="53" operator="containsText" text="Pass">
      <formula>NOT(ISERROR(SEARCH("Pass",H68)))</formula>
    </cfRule>
    <cfRule type="containsText" dxfId="990" priority="54" operator="containsText" text="Fail">
      <formula>NOT(ISERROR(SEARCH("Fail",H68)))</formula>
    </cfRule>
  </conditionalFormatting>
  <conditionalFormatting sqref="H70">
    <cfRule type="containsText" dxfId="989" priority="49" operator="containsText" text="Pass">
      <formula>NOT(ISERROR(SEARCH("Pass",H70)))</formula>
    </cfRule>
    <cfRule type="containsText" dxfId="988" priority="50" operator="containsText" text="Fail">
      <formula>NOT(ISERROR(SEARCH("Fail",H70)))</formula>
    </cfRule>
  </conditionalFormatting>
  <conditionalFormatting sqref="H72">
    <cfRule type="containsText" dxfId="987" priority="45" operator="containsText" text="Pass">
      <formula>NOT(ISERROR(SEARCH("Pass",H72)))</formula>
    </cfRule>
    <cfRule type="containsText" dxfId="986" priority="46" operator="containsText" text="Fail">
      <formula>NOT(ISERROR(SEARCH("Fail",H72)))</formula>
    </cfRule>
  </conditionalFormatting>
  <conditionalFormatting sqref="H69">
    <cfRule type="containsText" dxfId="985" priority="51" operator="containsText" text="Pass">
      <formula>NOT(ISERROR(SEARCH("Pass",H69)))</formula>
    </cfRule>
    <cfRule type="containsText" dxfId="984" priority="52" operator="containsText" text="Fail">
      <formula>NOT(ISERROR(SEARCH("Fail",H69)))</formula>
    </cfRule>
  </conditionalFormatting>
  <conditionalFormatting sqref="H71">
    <cfRule type="containsText" dxfId="983" priority="47" operator="containsText" text="Pass">
      <formula>NOT(ISERROR(SEARCH("Pass",H71)))</formula>
    </cfRule>
    <cfRule type="containsText" dxfId="982" priority="48" operator="containsText" text="Fail">
      <formula>NOT(ISERROR(SEARCH("Fail",H71)))</formula>
    </cfRule>
  </conditionalFormatting>
  <conditionalFormatting sqref="H74">
    <cfRule type="containsText" dxfId="981" priority="43" operator="containsText" text="Pass">
      <formula>NOT(ISERROR(SEARCH("Pass",H74)))</formula>
    </cfRule>
    <cfRule type="containsText" dxfId="980" priority="44" operator="containsText" text="Fail">
      <formula>NOT(ISERROR(SEARCH("Fail",H74)))</formula>
    </cfRule>
  </conditionalFormatting>
  <conditionalFormatting sqref="H75">
    <cfRule type="containsText" dxfId="979" priority="41" operator="containsText" text="Pass">
      <formula>NOT(ISERROR(SEARCH("Pass",H75)))</formula>
    </cfRule>
    <cfRule type="containsText" dxfId="978" priority="42" operator="containsText" text="Fail">
      <formula>NOT(ISERROR(SEARCH("Fail",H75)))</formula>
    </cfRule>
  </conditionalFormatting>
  <conditionalFormatting sqref="H76">
    <cfRule type="containsText" dxfId="977" priority="39" operator="containsText" text="Pass">
      <formula>NOT(ISERROR(SEARCH("Pass",H76)))</formula>
    </cfRule>
    <cfRule type="containsText" dxfId="976" priority="40" operator="containsText" text="Fail">
      <formula>NOT(ISERROR(SEARCH("Fail",H76)))</formula>
    </cfRule>
  </conditionalFormatting>
  <conditionalFormatting sqref="H77">
    <cfRule type="containsText" dxfId="975" priority="37" operator="containsText" text="Pass">
      <formula>NOT(ISERROR(SEARCH("Pass",H77)))</formula>
    </cfRule>
    <cfRule type="containsText" dxfId="974" priority="38" operator="containsText" text="Fail">
      <formula>NOT(ISERROR(SEARCH("Fail",H77)))</formula>
    </cfRule>
  </conditionalFormatting>
  <conditionalFormatting sqref="H78">
    <cfRule type="containsText" dxfId="973" priority="35" operator="containsText" text="Pass">
      <formula>NOT(ISERROR(SEARCH("Pass",H78)))</formula>
    </cfRule>
    <cfRule type="containsText" dxfId="972" priority="36" operator="containsText" text="Fail">
      <formula>NOT(ISERROR(SEARCH("Fail",H78)))</formula>
    </cfRule>
  </conditionalFormatting>
  <conditionalFormatting sqref="H79">
    <cfRule type="containsText" dxfId="971" priority="33" operator="containsText" text="Pass">
      <formula>NOT(ISERROR(SEARCH("Pass",H79)))</formula>
    </cfRule>
    <cfRule type="containsText" dxfId="970" priority="34" operator="containsText" text="Fail">
      <formula>NOT(ISERROR(SEARCH("Fail",H79)))</formula>
    </cfRule>
  </conditionalFormatting>
  <conditionalFormatting sqref="H80">
    <cfRule type="containsText" dxfId="969" priority="31" operator="containsText" text="Pass">
      <formula>NOT(ISERROR(SEARCH("Pass",H80)))</formula>
    </cfRule>
    <cfRule type="containsText" dxfId="968" priority="32" operator="containsText" text="Fail">
      <formula>NOT(ISERROR(SEARCH("Fail",H80)))</formula>
    </cfRule>
  </conditionalFormatting>
  <conditionalFormatting sqref="H83">
    <cfRule type="containsText" dxfId="967" priority="27" operator="containsText" text="Pass">
      <formula>NOT(ISERROR(SEARCH("Pass",H83)))</formula>
    </cfRule>
    <cfRule type="containsText" dxfId="966" priority="28" operator="containsText" text="Fail">
      <formula>NOT(ISERROR(SEARCH("Fail",H83)))</formula>
    </cfRule>
  </conditionalFormatting>
  <conditionalFormatting sqref="H88">
    <cfRule type="containsText" dxfId="965" priority="17" operator="containsText" text="Pass">
      <formula>NOT(ISERROR(SEARCH("Pass",H88)))</formula>
    </cfRule>
    <cfRule type="containsText" dxfId="964" priority="18" operator="containsText" text="Fail">
      <formula>NOT(ISERROR(SEARCH("Fail",H88)))</formula>
    </cfRule>
  </conditionalFormatting>
  <conditionalFormatting sqref="H82">
    <cfRule type="containsText" dxfId="963" priority="29" operator="containsText" text="Pass">
      <formula>NOT(ISERROR(SEARCH("Pass",H82)))</formula>
    </cfRule>
    <cfRule type="containsText" dxfId="962" priority="30" operator="containsText" text="Fail">
      <formula>NOT(ISERROR(SEARCH("Fail",H82)))</formula>
    </cfRule>
  </conditionalFormatting>
  <conditionalFormatting sqref="H84">
    <cfRule type="containsText" dxfId="961" priority="25" operator="containsText" text="Pass">
      <formula>NOT(ISERROR(SEARCH("Pass",H84)))</formula>
    </cfRule>
    <cfRule type="containsText" dxfId="960" priority="26" operator="containsText" text="Fail">
      <formula>NOT(ISERROR(SEARCH("Fail",H84)))</formula>
    </cfRule>
  </conditionalFormatting>
  <conditionalFormatting sqref="H85">
    <cfRule type="containsText" dxfId="959" priority="23" operator="containsText" text="Pass">
      <formula>NOT(ISERROR(SEARCH("Pass",H85)))</formula>
    </cfRule>
    <cfRule type="containsText" dxfId="958" priority="24" operator="containsText" text="Fail">
      <formula>NOT(ISERROR(SEARCH("Fail",H85)))</formula>
    </cfRule>
  </conditionalFormatting>
  <conditionalFormatting sqref="H86">
    <cfRule type="containsText" dxfId="957" priority="21" operator="containsText" text="Pass">
      <formula>NOT(ISERROR(SEARCH("Pass",H86)))</formula>
    </cfRule>
    <cfRule type="containsText" dxfId="956" priority="22" operator="containsText" text="Fail">
      <formula>NOT(ISERROR(SEARCH("Fail",H86)))</formula>
    </cfRule>
  </conditionalFormatting>
  <conditionalFormatting sqref="H87">
    <cfRule type="containsText" dxfId="955" priority="19" operator="containsText" text="Pass">
      <formula>NOT(ISERROR(SEARCH("Pass",H87)))</formula>
    </cfRule>
    <cfRule type="containsText" dxfId="954" priority="20" operator="containsText" text="Fail">
      <formula>NOT(ISERROR(SEARCH("Fail",H87)))</formula>
    </cfRule>
  </conditionalFormatting>
  <conditionalFormatting sqref="H90">
    <cfRule type="containsText" dxfId="953" priority="15" operator="containsText" text="Pass">
      <formula>NOT(ISERROR(SEARCH("Pass",H90)))</formula>
    </cfRule>
    <cfRule type="containsText" dxfId="952" priority="16" operator="containsText" text="Fail">
      <formula>NOT(ISERROR(SEARCH("Fail",H90)))</formula>
    </cfRule>
  </conditionalFormatting>
  <conditionalFormatting sqref="H92">
    <cfRule type="containsText" dxfId="951" priority="11" operator="containsText" text="Pass">
      <formula>NOT(ISERROR(SEARCH("Pass",H92)))</formula>
    </cfRule>
    <cfRule type="containsText" dxfId="950" priority="12" operator="containsText" text="Fail">
      <formula>NOT(ISERROR(SEARCH("Fail",H92)))</formula>
    </cfRule>
  </conditionalFormatting>
  <conditionalFormatting sqref="H93">
    <cfRule type="containsText" dxfId="949" priority="9" operator="containsText" text="Pass">
      <formula>NOT(ISERROR(SEARCH("Pass",H93)))</formula>
    </cfRule>
    <cfRule type="containsText" dxfId="948" priority="10" operator="containsText" text="Fail">
      <formula>NOT(ISERROR(SEARCH("Fail",H93)))</formula>
    </cfRule>
  </conditionalFormatting>
  <conditionalFormatting sqref="H91">
    <cfRule type="containsText" dxfId="947" priority="13" operator="containsText" text="Pass">
      <formula>NOT(ISERROR(SEARCH("Pass",H91)))</formula>
    </cfRule>
    <cfRule type="containsText" dxfId="946" priority="14" operator="containsText" text="Fail">
      <formula>NOT(ISERROR(SEARCH("Fail",H91)))</formula>
    </cfRule>
  </conditionalFormatting>
  <conditionalFormatting sqref="H96">
    <cfRule type="containsText" dxfId="945" priority="5" operator="containsText" text="Pass">
      <formula>NOT(ISERROR(SEARCH("Pass",H96)))</formula>
    </cfRule>
    <cfRule type="containsText" dxfId="944" priority="6" operator="containsText" text="Fail">
      <formula>NOT(ISERROR(SEARCH("Fail",H96)))</formula>
    </cfRule>
  </conditionalFormatting>
  <conditionalFormatting sqref="H98">
    <cfRule type="containsText" dxfId="943" priority="1" operator="containsText" text="Pass">
      <formula>NOT(ISERROR(SEARCH("Pass",H98)))</formula>
    </cfRule>
    <cfRule type="containsText" dxfId="942" priority="2" operator="containsText" text="Fail">
      <formula>NOT(ISERROR(SEARCH("Fail",H98)))</formula>
    </cfRule>
  </conditionalFormatting>
  <conditionalFormatting sqref="H95">
    <cfRule type="containsText" dxfId="941" priority="7" operator="containsText" text="Pass">
      <formula>NOT(ISERROR(SEARCH("Pass",H95)))</formula>
    </cfRule>
    <cfRule type="containsText" dxfId="940" priority="8" operator="containsText" text="Fail">
      <formula>NOT(ISERROR(SEARCH("Fail",H95)))</formula>
    </cfRule>
  </conditionalFormatting>
  <conditionalFormatting sqref="H97">
    <cfRule type="containsText" dxfId="939" priority="3" operator="containsText" text="Pass">
      <formula>NOT(ISERROR(SEARCH("Pass",H97)))</formula>
    </cfRule>
    <cfRule type="containsText" dxfId="938" priority="4" operator="containsText" text="Fail">
      <formula>NOT(ISERROR(SEARCH("Fail",H97)))</formula>
    </cfRule>
  </conditionalFormatting>
  <dataValidations count="1">
    <dataValidation type="list" allowBlank="1" showInputMessage="1" showErrorMessage="1" sqref="H10:H12 H14:H21 H23:H29 H31:H37 H39:H42 H44:H47 H61:H63 H65:H72 H74:H80 H82:H88 H90:H93 H95:H98">
      <formula1>"Passed,Failed"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4"/>
  <sheetViews>
    <sheetView tabSelected="1" zoomScale="85" zoomScaleNormal="85" workbookViewId="0">
      <selection sqref="A1:E2"/>
    </sheetView>
  </sheetViews>
  <sheetFormatPr defaultRowHeight="15.75"/>
  <cols>
    <col min="1" max="1" width="20.625" style="106" customWidth="1"/>
    <col min="2" max="2" width="22.875" style="110" customWidth="1"/>
    <col min="3" max="3" width="36.375" style="106" customWidth="1"/>
    <col min="4" max="4" width="33.5" style="106" customWidth="1"/>
    <col min="5" max="5" width="27.875" style="106" customWidth="1"/>
    <col min="6" max="6" width="35" style="106" customWidth="1"/>
    <col min="7" max="7" width="25.5" style="106" customWidth="1"/>
    <col min="8" max="8" width="12.125" style="106" customWidth="1"/>
    <col min="9" max="9" width="12.75" style="106" customWidth="1"/>
    <col min="10" max="10" width="10.25" style="106" customWidth="1"/>
    <col min="11" max="16384" width="9" style="97"/>
  </cols>
  <sheetData>
    <row r="1" spans="1:10" ht="15" customHeight="1">
      <c r="A1" s="235" t="s">
        <v>634</v>
      </c>
      <c r="B1" s="235"/>
      <c r="C1" s="235"/>
      <c r="D1" s="235"/>
      <c r="E1" s="235"/>
      <c r="F1" s="107"/>
      <c r="G1" s="108"/>
    </row>
    <row r="2" spans="1:10">
      <c r="A2" s="235"/>
      <c r="B2" s="235"/>
      <c r="C2" s="235"/>
      <c r="D2" s="235"/>
      <c r="E2" s="235"/>
      <c r="F2" s="107"/>
      <c r="G2" s="108"/>
    </row>
    <row r="3" spans="1:10" ht="19.5">
      <c r="A3" s="202" t="s">
        <v>12</v>
      </c>
      <c r="B3" s="234" t="s">
        <v>508</v>
      </c>
      <c r="C3" s="234"/>
      <c r="D3" s="234"/>
      <c r="E3" s="234"/>
      <c r="F3" s="99"/>
      <c r="G3" s="99"/>
    </row>
    <row r="4" spans="1:10" ht="15" customHeight="1">
      <c r="A4" s="202" t="s">
        <v>13</v>
      </c>
      <c r="B4" s="234" t="s">
        <v>505</v>
      </c>
      <c r="C4" s="234"/>
      <c r="D4" s="234"/>
      <c r="E4" s="234"/>
      <c r="F4" s="99"/>
      <c r="G4" s="99"/>
    </row>
    <row r="5" spans="1:10" ht="19.5">
      <c r="A5" s="202" t="s">
        <v>14</v>
      </c>
      <c r="B5" s="234" t="s">
        <v>19</v>
      </c>
      <c r="C5" s="234"/>
      <c r="D5" s="234"/>
      <c r="E5" s="234"/>
      <c r="F5" s="99"/>
      <c r="G5" s="99"/>
    </row>
    <row r="6" spans="1:10" ht="19.5">
      <c r="A6" s="207" t="s">
        <v>506</v>
      </c>
      <c r="B6" s="203" t="s">
        <v>507</v>
      </c>
      <c r="C6" s="203" t="s">
        <v>16</v>
      </c>
      <c r="D6" s="203" t="s">
        <v>17</v>
      </c>
      <c r="E6" s="203" t="s">
        <v>18</v>
      </c>
      <c r="G6" s="101"/>
      <c r="H6" s="101"/>
    </row>
    <row r="7" spans="1:10" ht="19.5">
      <c r="A7" s="208">
        <f>COUNTIF(H10:H60,"Passed")</f>
        <v>40</v>
      </c>
      <c r="B7" s="209">
        <f>COUNTIF(H10:H60,"Failed")</f>
        <v>7</v>
      </c>
      <c r="C7" s="210">
        <v>0</v>
      </c>
      <c r="D7" s="210">
        <v>0</v>
      </c>
      <c r="E7" s="210">
        <f>B7+A7</f>
        <v>47</v>
      </c>
      <c r="G7" s="105"/>
      <c r="H7" s="105"/>
    </row>
    <row r="9" spans="1:10">
      <c r="A9" s="84" t="s">
        <v>0</v>
      </c>
      <c r="B9" s="84" t="s">
        <v>1</v>
      </c>
      <c r="C9" s="85" t="s">
        <v>2</v>
      </c>
      <c r="D9" s="84" t="s">
        <v>3</v>
      </c>
      <c r="E9" s="84" t="s">
        <v>4</v>
      </c>
      <c r="F9" s="85" t="s">
        <v>5</v>
      </c>
      <c r="G9" s="85" t="s">
        <v>616</v>
      </c>
      <c r="H9" s="84" t="s">
        <v>6</v>
      </c>
      <c r="I9" s="84" t="s">
        <v>7</v>
      </c>
      <c r="J9" s="84" t="s">
        <v>8</v>
      </c>
    </row>
    <row r="10" spans="1:10" ht="47.25">
      <c r="A10" s="68" t="s">
        <v>509</v>
      </c>
      <c r="B10" s="78" t="s">
        <v>56</v>
      </c>
      <c r="C10" s="79" t="s">
        <v>359</v>
      </c>
      <c r="D10" s="80" t="s">
        <v>342</v>
      </c>
      <c r="E10" s="80" t="s">
        <v>46</v>
      </c>
      <c r="F10" s="81" t="s">
        <v>651</v>
      </c>
      <c r="G10" s="81" t="s">
        <v>651</v>
      </c>
      <c r="H10" s="82" t="s">
        <v>9</v>
      </c>
      <c r="I10" s="75" t="s">
        <v>700</v>
      </c>
      <c r="J10" s="82" t="s">
        <v>19</v>
      </c>
    </row>
    <row r="11" spans="1:10" ht="47.25">
      <c r="A11" s="68" t="s">
        <v>510</v>
      </c>
      <c r="B11" s="112" t="s">
        <v>56</v>
      </c>
      <c r="C11" s="70" t="s">
        <v>359</v>
      </c>
      <c r="D11" s="71" t="s">
        <v>63</v>
      </c>
      <c r="E11" s="71" t="s">
        <v>46</v>
      </c>
      <c r="F11" s="83" t="s">
        <v>651</v>
      </c>
      <c r="G11" s="83" t="s">
        <v>651</v>
      </c>
      <c r="H11" s="76" t="s">
        <v>9</v>
      </c>
      <c r="I11" s="75" t="s">
        <v>700</v>
      </c>
      <c r="J11" s="76" t="s">
        <v>19</v>
      </c>
    </row>
    <row r="12" spans="1:10">
      <c r="A12" s="88"/>
      <c r="B12" s="113"/>
      <c r="C12" s="90"/>
      <c r="D12" s="91"/>
      <c r="E12" s="91"/>
      <c r="F12" s="114"/>
      <c r="G12" s="114"/>
      <c r="H12" s="94"/>
      <c r="I12" s="95"/>
      <c r="J12" s="94"/>
    </row>
    <row r="13" spans="1:10" ht="31.5">
      <c r="A13" s="68" t="s">
        <v>511</v>
      </c>
      <c r="B13" s="78" t="s">
        <v>54</v>
      </c>
      <c r="C13" s="79" t="s">
        <v>156</v>
      </c>
      <c r="D13" s="80" t="s">
        <v>60</v>
      </c>
      <c r="E13" s="80" t="s">
        <v>654</v>
      </c>
      <c r="F13" s="81" t="s">
        <v>109</v>
      </c>
      <c r="G13" s="81" t="s">
        <v>109</v>
      </c>
      <c r="H13" s="82" t="s">
        <v>9</v>
      </c>
      <c r="I13" s="75" t="s">
        <v>700</v>
      </c>
      <c r="J13" s="82" t="s">
        <v>19</v>
      </c>
    </row>
    <row r="14" spans="1:10" ht="31.5">
      <c r="A14" s="68" t="s">
        <v>512</v>
      </c>
      <c r="B14" s="78" t="s">
        <v>54</v>
      </c>
      <c r="C14" s="79" t="s">
        <v>405</v>
      </c>
      <c r="D14" s="80" t="s">
        <v>406</v>
      </c>
      <c r="E14" s="80" t="s">
        <v>29</v>
      </c>
      <c r="F14" s="81" t="s">
        <v>110</v>
      </c>
      <c r="G14" s="81" t="s">
        <v>110</v>
      </c>
      <c r="H14" s="82" t="s">
        <v>9</v>
      </c>
      <c r="I14" s="75" t="s">
        <v>700</v>
      </c>
      <c r="J14" s="82" t="s">
        <v>19</v>
      </c>
    </row>
    <row r="15" spans="1:10" ht="31.5">
      <c r="A15" s="68" t="s">
        <v>513</v>
      </c>
      <c r="B15" s="78" t="s">
        <v>54</v>
      </c>
      <c r="C15" s="79" t="s">
        <v>405</v>
      </c>
      <c r="D15" s="80" t="s">
        <v>407</v>
      </c>
      <c r="E15" s="80" t="s">
        <v>111</v>
      </c>
      <c r="F15" s="81" t="s">
        <v>112</v>
      </c>
      <c r="G15" s="81" t="s">
        <v>112</v>
      </c>
      <c r="H15" s="82" t="s">
        <v>9</v>
      </c>
      <c r="I15" s="75" t="s">
        <v>700</v>
      </c>
      <c r="J15" s="82" t="s">
        <v>19</v>
      </c>
    </row>
    <row r="16" spans="1:10" ht="63">
      <c r="A16" s="68" t="s">
        <v>514</v>
      </c>
      <c r="B16" s="78" t="s">
        <v>54</v>
      </c>
      <c r="C16" s="79" t="s">
        <v>113</v>
      </c>
      <c r="D16" s="80" t="s">
        <v>345</v>
      </c>
      <c r="E16" s="80" t="s">
        <v>114</v>
      </c>
      <c r="F16" s="81" t="s">
        <v>652</v>
      </c>
      <c r="G16" s="81" t="s">
        <v>652</v>
      </c>
      <c r="H16" s="82" t="s">
        <v>9</v>
      </c>
      <c r="I16" s="75" t="s">
        <v>700</v>
      </c>
      <c r="J16" s="82" t="s">
        <v>19</v>
      </c>
    </row>
    <row r="17" spans="1:10" ht="63">
      <c r="A17" s="68" t="s">
        <v>516</v>
      </c>
      <c r="B17" s="78" t="s">
        <v>54</v>
      </c>
      <c r="C17" s="79" t="s">
        <v>113</v>
      </c>
      <c r="D17" s="80" t="s">
        <v>116</v>
      </c>
      <c r="E17" s="80" t="s">
        <v>114</v>
      </c>
      <c r="F17" s="83" t="s">
        <v>344</v>
      </c>
      <c r="G17" s="83" t="s">
        <v>344</v>
      </c>
      <c r="H17" s="82" t="s">
        <v>9</v>
      </c>
      <c r="I17" s="75" t="s">
        <v>700</v>
      </c>
      <c r="J17" s="82" t="s">
        <v>19</v>
      </c>
    </row>
    <row r="18" spans="1:10" ht="63">
      <c r="A18" s="68" t="s">
        <v>515</v>
      </c>
      <c r="B18" s="78" t="s">
        <v>54</v>
      </c>
      <c r="C18" s="79" t="s">
        <v>113</v>
      </c>
      <c r="D18" s="80" t="s">
        <v>347</v>
      </c>
      <c r="E18" s="80" t="s">
        <v>115</v>
      </c>
      <c r="F18" s="81" t="s">
        <v>343</v>
      </c>
      <c r="G18" s="81" t="s">
        <v>617</v>
      </c>
      <c r="H18" s="82" t="s">
        <v>15</v>
      </c>
      <c r="I18" s="75" t="s">
        <v>700</v>
      </c>
      <c r="J18" s="82" t="s">
        <v>19</v>
      </c>
    </row>
    <row r="19" spans="1:10" ht="63">
      <c r="A19" s="68" t="s">
        <v>517</v>
      </c>
      <c r="B19" s="78" t="s">
        <v>54</v>
      </c>
      <c r="C19" s="79" t="s">
        <v>113</v>
      </c>
      <c r="D19" s="80" t="s">
        <v>117</v>
      </c>
      <c r="E19" s="80" t="s">
        <v>115</v>
      </c>
      <c r="F19" s="81" t="s">
        <v>346</v>
      </c>
      <c r="G19" s="81" t="s">
        <v>346</v>
      </c>
      <c r="H19" s="82" t="s">
        <v>9</v>
      </c>
      <c r="I19" s="75" t="s">
        <v>700</v>
      </c>
      <c r="J19" s="82" t="s">
        <v>19</v>
      </c>
    </row>
    <row r="20" spans="1:10" ht="63">
      <c r="A20" s="68" t="s">
        <v>518</v>
      </c>
      <c r="B20" s="78" t="s">
        <v>54</v>
      </c>
      <c r="C20" s="79" t="s">
        <v>113</v>
      </c>
      <c r="D20" s="80" t="s">
        <v>349</v>
      </c>
      <c r="E20" s="80" t="s">
        <v>118</v>
      </c>
      <c r="F20" s="81" t="s">
        <v>348</v>
      </c>
      <c r="G20" s="81" t="s">
        <v>348</v>
      </c>
      <c r="H20" s="82" t="s">
        <v>9</v>
      </c>
      <c r="I20" s="75" t="s">
        <v>700</v>
      </c>
      <c r="J20" s="82" t="s">
        <v>19</v>
      </c>
    </row>
    <row r="21" spans="1:10" ht="63">
      <c r="A21" s="68" t="s">
        <v>519</v>
      </c>
      <c r="B21" s="78" t="s">
        <v>54</v>
      </c>
      <c r="C21" s="70" t="s">
        <v>113</v>
      </c>
      <c r="D21" s="71" t="s">
        <v>119</v>
      </c>
      <c r="E21" s="71" t="s">
        <v>118</v>
      </c>
      <c r="F21" s="83" t="s">
        <v>348</v>
      </c>
      <c r="G21" s="83" t="s">
        <v>618</v>
      </c>
      <c r="H21" s="76" t="s">
        <v>15</v>
      </c>
      <c r="I21" s="75" t="s">
        <v>700</v>
      </c>
      <c r="J21" s="76" t="s">
        <v>19</v>
      </c>
    </row>
    <row r="22" spans="1:10" ht="63">
      <c r="A22" s="68" t="s">
        <v>520</v>
      </c>
      <c r="B22" s="78" t="s">
        <v>54</v>
      </c>
      <c r="C22" s="79" t="s">
        <v>113</v>
      </c>
      <c r="D22" s="80" t="s">
        <v>351</v>
      </c>
      <c r="E22" s="80" t="s">
        <v>120</v>
      </c>
      <c r="F22" s="81" t="s">
        <v>350</v>
      </c>
      <c r="G22" s="81" t="s">
        <v>350</v>
      </c>
      <c r="H22" s="82" t="s">
        <v>9</v>
      </c>
      <c r="I22" s="75" t="s">
        <v>700</v>
      </c>
      <c r="J22" s="82" t="s">
        <v>19</v>
      </c>
    </row>
    <row r="23" spans="1:10" ht="63">
      <c r="A23" s="68" t="s">
        <v>521</v>
      </c>
      <c r="B23" s="78" t="s">
        <v>54</v>
      </c>
      <c r="C23" s="79" t="s">
        <v>113</v>
      </c>
      <c r="D23" s="80" t="s">
        <v>354</v>
      </c>
      <c r="E23" s="80" t="s">
        <v>120</v>
      </c>
      <c r="F23" s="81" t="s">
        <v>350</v>
      </c>
      <c r="G23" s="81" t="s">
        <v>350</v>
      </c>
      <c r="H23" s="82" t="s">
        <v>9</v>
      </c>
      <c r="I23" s="75" t="s">
        <v>700</v>
      </c>
      <c r="J23" s="82" t="s">
        <v>19</v>
      </c>
    </row>
    <row r="24" spans="1:10" ht="110.25">
      <c r="A24" s="68" t="s">
        <v>522</v>
      </c>
      <c r="B24" s="78" t="s">
        <v>54</v>
      </c>
      <c r="C24" s="79" t="s">
        <v>113</v>
      </c>
      <c r="D24" s="80" t="s">
        <v>352</v>
      </c>
      <c r="E24" s="80" t="s">
        <v>356</v>
      </c>
      <c r="F24" s="81" t="s">
        <v>355</v>
      </c>
      <c r="G24" s="81" t="s">
        <v>355</v>
      </c>
      <c r="H24" s="82" t="s">
        <v>9</v>
      </c>
      <c r="I24" s="75" t="s">
        <v>700</v>
      </c>
      <c r="J24" s="82" t="s">
        <v>19</v>
      </c>
    </row>
    <row r="25" spans="1:10" ht="110.25">
      <c r="A25" s="68" t="s">
        <v>523</v>
      </c>
      <c r="B25" s="78" t="s">
        <v>54</v>
      </c>
      <c r="C25" s="79" t="s">
        <v>113</v>
      </c>
      <c r="D25" s="80" t="s">
        <v>353</v>
      </c>
      <c r="E25" s="80" t="s">
        <v>356</v>
      </c>
      <c r="F25" s="81" t="s">
        <v>355</v>
      </c>
      <c r="G25" s="81" t="s">
        <v>355</v>
      </c>
      <c r="H25" s="82" t="s">
        <v>9</v>
      </c>
      <c r="I25" s="75" t="s">
        <v>700</v>
      </c>
      <c r="J25" s="82" t="s">
        <v>19</v>
      </c>
    </row>
    <row r="26" spans="1:10" ht="31.5">
      <c r="A26" s="68" t="s">
        <v>524</v>
      </c>
      <c r="B26" s="78" t="s">
        <v>54</v>
      </c>
      <c r="C26" s="79" t="s">
        <v>655</v>
      </c>
      <c r="D26" s="80" t="s">
        <v>11</v>
      </c>
      <c r="E26" s="80" t="s">
        <v>358</v>
      </c>
      <c r="F26" s="81" t="s">
        <v>357</v>
      </c>
      <c r="G26" s="81" t="s">
        <v>357</v>
      </c>
      <c r="H26" s="82" t="s">
        <v>9</v>
      </c>
      <c r="I26" s="75" t="s">
        <v>700</v>
      </c>
      <c r="J26" s="82" t="s">
        <v>19</v>
      </c>
    </row>
    <row r="27" spans="1:10">
      <c r="A27" s="88"/>
      <c r="B27" s="113"/>
      <c r="C27" s="90"/>
      <c r="D27" s="91"/>
      <c r="E27" s="91"/>
      <c r="F27" s="114"/>
      <c r="G27" s="114"/>
      <c r="H27" s="94"/>
      <c r="I27" s="95"/>
      <c r="J27" s="94"/>
    </row>
    <row r="28" spans="1:10" ht="63">
      <c r="A28" s="68" t="s">
        <v>525</v>
      </c>
      <c r="B28" s="112" t="s">
        <v>55</v>
      </c>
      <c r="C28" s="70" t="s">
        <v>121</v>
      </c>
      <c r="D28" s="71" t="s">
        <v>408</v>
      </c>
      <c r="E28" s="71" t="s">
        <v>30</v>
      </c>
      <c r="F28" s="83" t="s">
        <v>652</v>
      </c>
      <c r="G28" s="83" t="s">
        <v>652</v>
      </c>
      <c r="H28" s="76" t="s">
        <v>9</v>
      </c>
      <c r="I28" s="75" t="s">
        <v>700</v>
      </c>
      <c r="J28" s="76" t="s">
        <v>19</v>
      </c>
    </row>
    <row r="29" spans="1:10" ht="63">
      <c r="A29" s="68" t="s">
        <v>526</v>
      </c>
      <c r="B29" s="112" t="s">
        <v>55</v>
      </c>
      <c r="C29" s="70" t="s">
        <v>121</v>
      </c>
      <c r="D29" s="71" t="s">
        <v>61</v>
      </c>
      <c r="E29" s="71" t="s">
        <v>30</v>
      </c>
      <c r="F29" s="83" t="s">
        <v>65</v>
      </c>
      <c r="G29" s="83" t="s">
        <v>65</v>
      </c>
      <c r="H29" s="76" t="s">
        <v>9</v>
      </c>
      <c r="I29" s="75" t="s">
        <v>700</v>
      </c>
      <c r="J29" s="76" t="s">
        <v>19</v>
      </c>
    </row>
    <row r="30" spans="1:10" ht="76.5" customHeight="1">
      <c r="A30" s="68" t="s">
        <v>527</v>
      </c>
      <c r="B30" s="112" t="s">
        <v>55</v>
      </c>
      <c r="C30" s="70" t="s">
        <v>121</v>
      </c>
      <c r="D30" s="71" t="s">
        <v>409</v>
      </c>
      <c r="E30" s="71" t="s">
        <v>122</v>
      </c>
      <c r="F30" s="83" t="s">
        <v>652</v>
      </c>
      <c r="G30" s="83" t="s">
        <v>653</v>
      </c>
      <c r="H30" s="76" t="s">
        <v>15</v>
      </c>
      <c r="I30" s="75" t="s">
        <v>700</v>
      </c>
      <c r="J30" s="76" t="s">
        <v>19</v>
      </c>
    </row>
    <row r="31" spans="1:10" ht="76.5" customHeight="1">
      <c r="A31" s="68" t="s">
        <v>528</v>
      </c>
      <c r="B31" s="112" t="s">
        <v>55</v>
      </c>
      <c r="C31" s="70" t="s">
        <v>121</v>
      </c>
      <c r="D31" s="71" t="s">
        <v>62</v>
      </c>
      <c r="E31" s="71" t="s">
        <v>122</v>
      </c>
      <c r="F31" s="83" t="s">
        <v>65</v>
      </c>
      <c r="G31" s="83" t="s">
        <v>65</v>
      </c>
      <c r="H31" s="76" t="s">
        <v>9</v>
      </c>
      <c r="I31" s="75" t="s">
        <v>700</v>
      </c>
      <c r="J31" s="76" t="s">
        <v>19</v>
      </c>
    </row>
    <row r="32" spans="1:10" ht="78.75">
      <c r="A32" s="68" t="s">
        <v>529</v>
      </c>
      <c r="B32" s="112" t="s">
        <v>55</v>
      </c>
      <c r="C32" s="70" t="s">
        <v>121</v>
      </c>
      <c r="D32" s="71" t="s">
        <v>157</v>
      </c>
      <c r="E32" s="71" t="s">
        <v>158</v>
      </c>
      <c r="F32" s="83" t="s">
        <v>31</v>
      </c>
      <c r="G32" s="83" t="s">
        <v>31</v>
      </c>
      <c r="H32" s="76" t="s">
        <v>9</v>
      </c>
      <c r="I32" s="75" t="s">
        <v>700</v>
      </c>
      <c r="J32" s="76" t="s">
        <v>19</v>
      </c>
    </row>
    <row r="33" spans="1:10" ht="63">
      <c r="A33" s="68" t="s">
        <v>530</v>
      </c>
      <c r="B33" s="112" t="s">
        <v>55</v>
      </c>
      <c r="C33" s="70" t="s">
        <v>121</v>
      </c>
      <c r="D33" s="71" t="s">
        <v>159</v>
      </c>
      <c r="E33" s="71" t="s">
        <v>410</v>
      </c>
      <c r="F33" s="83" t="s">
        <v>31</v>
      </c>
      <c r="G33" s="83" t="s">
        <v>629</v>
      </c>
      <c r="H33" s="76" t="s">
        <v>15</v>
      </c>
      <c r="I33" s="75" t="s">
        <v>700</v>
      </c>
      <c r="J33" s="76" t="s">
        <v>19</v>
      </c>
    </row>
    <row r="34" spans="1:10">
      <c r="A34" s="88"/>
      <c r="B34" s="113"/>
      <c r="C34" s="90"/>
      <c r="D34" s="91"/>
      <c r="E34" s="91"/>
      <c r="F34" s="114"/>
      <c r="G34" s="114"/>
      <c r="H34" s="94"/>
      <c r="I34" s="95"/>
      <c r="J34" s="94"/>
    </row>
    <row r="35" spans="1:10" ht="78.75">
      <c r="A35" s="68" t="s">
        <v>531</v>
      </c>
      <c r="B35" s="112" t="s">
        <v>360</v>
      </c>
      <c r="C35" s="70" t="s">
        <v>649</v>
      </c>
      <c r="D35" s="71" t="s">
        <v>650</v>
      </c>
      <c r="E35" s="71" t="s">
        <v>660</v>
      </c>
      <c r="F35" s="115" t="s">
        <v>652</v>
      </c>
      <c r="G35" s="115" t="s">
        <v>656</v>
      </c>
      <c r="H35" s="74" t="s">
        <v>15</v>
      </c>
      <c r="I35" s="75" t="s">
        <v>700</v>
      </c>
      <c r="J35" s="82" t="s">
        <v>19</v>
      </c>
    </row>
    <row r="36" spans="1:10" ht="78.75">
      <c r="A36" s="68" t="s">
        <v>676</v>
      </c>
      <c r="B36" s="112" t="s">
        <v>360</v>
      </c>
      <c r="C36" s="70" t="s">
        <v>649</v>
      </c>
      <c r="D36" s="71" t="s">
        <v>658</v>
      </c>
      <c r="E36" s="71" t="s">
        <v>660</v>
      </c>
      <c r="F36" s="83" t="s">
        <v>666</v>
      </c>
      <c r="G36" s="83" t="s">
        <v>666</v>
      </c>
      <c r="H36" s="74" t="s">
        <v>9</v>
      </c>
      <c r="I36" s="75" t="s">
        <v>700</v>
      </c>
      <c r="J36" s="82" t="s">
        <v>19</v>
      </c>
    </row>
    <row r="37" spans="1:10" ht="141.75">
      <c r="A37" s="68" t="s">
        <v>677</v>
      </c>
      <c r="B37" s="112" t="s">
        <v>360</v>
      </c>
      <c r="C37" s="70" t="s">
        <v>649</v>
      </c>
      <c r="D37" s="71" t="s">
        <v>657</v>
      </c>
      <c r="E37" s="71" t="s">
        <v>671</v>
      </c>
      <c r="F37" s="83" t="s">
        <v>652</v>
      </c>
      <c r="G37" s="83" t="s">
        <v>652</v>
      </c>
      <c r="H37" s="74" t="s">
        <v>9</v>
      </c>
      <c r="I37" s="75" t="s">
        <v>700</v>
      </c>
      <c r="J37" s="82" t="s">
        <v>19</v>
      </c>
    </row>
    <row r="38" spans="1:10" ht="141.75">
      <c r="A38" s="68" t="s">
        <v>678</v>
      </c>
      <c r="B38" s="112" t="s">
        <v>360</v>
      </c>
      <c r="C38" s="70" t="s">
        <v>649</v>
      </c>
      <c r="D38" s="71" t="s">
        <v>659</v>
      </c>
      <c r="E38" s="71" t="s">
        <v>671</v>
      </c>
      <c r="F38" s="83" t="s">
        <v>652</v>
      </c>
      <c r="G38" s="83" t="s">
        <v>656</v>
      </c>
      <c r="H38" s="74" t="s">
        <v>9</v>
      </c>
      <c r="I38" s="75" t="s">
        <v>700</v>
      </c>
      <c r="J38" s="82" t="s">
        <v>19</v>
      </c>
    </row>
    <row r="39" spans="1:10" ht="110.25">
      <c r="A39" s="68" t="s">
        <v>679</v>
      </c>
      <c r="B39" s="112" t="s">
        <v>360</v>
      </c>
      <c r="C39" s="70" t="s">
        <v>649</v>
      </c>
      <c r="D39" s="71" t="s">
        <v>665</v>
      </c>
      <c r="E39" s="71" t="s">
        <v>661</v>
      </c>
      <c r="F39" s="83" t="s">
        <v>662</v>
      </c>
      <c r="G39" s="83" t="s">
        <v>662</v>
      </c>
      <c r="H39" s="74" t="s">
        <v>9</v>
      </c>
      <c r="I39" s="75" t="s">
        <v>700</v>
      </c>
      <c r="J39" s="82" t="s">
        <v>19</v>
      </c>
    </row>
    <row r="40" spans="1:10" ht="141.75">
      <c r="A40" s="68" t="s">
        <v>680</v>
      </c>
      <c r="B40" s="112" t="s">
        <v>360</v>
      </c>
      <c r="C40" s="70" t="s">
        <v>649</v>
      </c>
      <c r="D40" s="71" t="s">
        <v>664</v>
      </c>
      <c r="E40" s="71" t="s">
        <v>672</v>
      </c>
      <c r="F40" s="83" t="s">
        <v>666</v>
      </c>
      <c r="G40" s="83" t="s">
        <v>666</v>
      </c>
      <c r="H40" s="74" t="s">
        <v>9</v>
      </c>
      <c r="I40" s="75" t="s">
        <v>700</v>
      </c>
      <c r="J40" s="82" t="s">
        <v>19</v>
      </c>
    </row>
    <row r="41" spans="1:10" ht="141.75">
      <c r="A41" s="68" t="s">
        <v>681</v>
      </c>
      <c r="B41" s="112" t="s">
        <v>360</v>
      </c>
      <c r="C41" s="70" t="s">
        <v>649</v>
      </c>
      <c r="D41" s="71" t="s">
        <v>667</v>
      </c>
      <c r="E41" s="71" t="s">
        <v>672</v>
      </c>
      <c r="F41" s="83" t="s">
        <v>663</v>
      </c>
      <c r="G41" s="83" t="s">
        <v>663</v>
      </c>
      <c r="H41" s="74" t="s">
        <v>9</v>
      </c>
      <c r="I41" s="75" t="s">
        <v>700</v>
      </c>
      <c r="J41" s="82" t="s">
        <v>19</v>
      </c>
    </row>
    <row r="42" spans="1:10" ht="141.75">
      <c r="A42" s="68" t="s">
        <v>682</v>
      </c>
      <c r="B42" s="112" t="s">
        <v>360</v>
      </c>
      <c r="C42" s="70" t="s">
        <v>649</v>
      </c>
      <c r="D42" s="71" t="s">
        <v>668</v>
      </c>
      <c r="E42" s="71" t="s">
        <v>673</v>
      </c>
      <c r="F42" s="83" t="s">
        <v>666</v>
      </c>
      <c r="G42" s="83" t="s">
        <v>666</v>
      </c>
      <c r="H42" s="74" t="s">
        <v>9</v>
      </c>
      <c r="I42" s="75" t="s">
        <v>700</v>
      </c>
      <c r="J42" s="82" t="s">
        <v>19</v>
      </c>
    </row>
    <row r="43" spans="1:10" ht="141.75">
      <c r="A43" s="68" t="s">
        <v>683</v>
      </c>
      <c r="B43" s="112" t="s">
        <v>360</v>
      </c>
      <c r="C43" s="70" t="s">
        <v>649</v>
      </c>
      <c r="D43" s="71" t="s">
        <v>669</v>
      </c>
      <c r="E43" s="71" t="s">
        <v>674</v>
      </c>
      <c r="F43" s="83" t="s">
        <v>663</v>
      </c>
      <c r="G43" s="83" t="s">
        <v>675</v>
      </c>
      <c r="H43" s="74" t="s">
        <v>9</v>
      </c>
      <c r="I43" s="75" t="s">
        <v>700</v>
      </c>
      <c r="J43" s="82" t="s">
        <v>19</v>
      </c>
    </row>
    <row r="44" spans="1:10" ht="141.75">
      <c r="A44" s="68" t="s">
        <v>684</v>
      </c>
      <c r="B44" s="112" t="s">
        <v>360</v>
      </c>
      <c r="C44" s="70" t="s">
        <v>649</v>
      </c>
      <c r="D44" s="71" t="s">
        <v>670</v>
      </c>
      <c r="E44" s="71" t="s">
        <v>674</v>
      </c>
      <c r="F44" s="83" t="s">
        <v>663</v>
      </c>
      <c r="G44" s="83" t="s">
        <v>663</v>
      </c>
      <c r="H44" s="74" t="s">
        <v>9</v>
      </c>
      <c r="I44" s="75" t="s">
        <v>700</v>
      </c>
      <c r="J44" s="82" t="s">
        <v>19</v>
      </c>
    </row>
    <row r="45" spans="1:10">
      <c r="A45" s="88"/>
      <c r="B45" s="113"/>
      <c r="C45" s="88"/>
      <c r="D45" s="88"/>
      <c r="E45" s="88"/>
      <c r="F45" s="88"/>
      <c r="G45" s="88"/>
      <c r="H45" s="88"/>
      <c r="I45" s="88"/>
      <c r="J45" s="88"/>
    </row>
    <row r="46" spans="1:10" ht="63">
      <c r="A46" s="68" t="s">
        <v>685</v>
      </c>
      <c r="B46" s="78" t="s">
        <v>440</v>
      </c>
      <c r="C46" s="116" t="s">
        <v>189</v>
      </c>
      <c r="D46" s="116" t="s">
        <v>441</v>
      </c>
      <c r="E46" s="117" t="s">
        <v>190</v>
      </c>
      <c r="F46" s="81" t="s">
        <v>442</v>
      </c>
      <c r="G46" s="81" t="s">
        <v>442</v>
      </c>
      <c r="H46" s="82" t="s">
        <v>9</v>
      </c>
      <c r="I46" s="75" t="s">
        <v>700</v>
      </c>
      <c r="J46" s="82" t="s">
        <v>19</v>
      </c>
    </row>
    <row r="47" spans="1:10" ht="78.75">
      <c r="A47" s="68" t="s">
        <v>686</v>
      </c>
      <c r="B47" s="78" t="s">
        <v>440</v>
      </c>
      <c r="C47" s="116" t="s">
        <v>189</v>
      </c>
      <c r="D47" s="116" t="s">
        <v>59</v>
      </c>
      <c r="E47" s="117" t="s">
        <v>191</v>
      </c>
      <c r="F47" s="73" t="s">
        <v>443</v>
      </c>
      <c r="G47" s="73" t="s">
        <v>630</v>
      </c>
      <c r="H47" s="82" t="s">
        <v>15</v>
      </c>
      <c r="I47" s="75" t="s">
        <v>700</v>
      </c>
      <c r="J47" s="82" t="s">
        <v>19</v>
      </c>
    </row>
    <row r="48" spans="1:10" ht="141.75">
      <c r="A48" s="68" t="s">
        <v>687</v>
      </c>
      <c r="B48" s="78" t="s">
        <v>440</v>
      </c>
      <c r="C48" s="116" t="s">
        <v>189</v>
      </c>
      <c r="D48" s="116" t="s">
        <v>20</v>
      </c>
      <c r="E48" s="116" t="s">
        <v>194</v>
      </c>
      <c r="F48" s="116" t="s">
        <v>35</v>
      </c>
      <c r="G48" s="116" t="s">
        <v>35</v>
      </c>
      <c r="H48" s="82" t="s">
        <v>9</v>
      </c>
      <c r="I48" s="75" t="s">
        <v>700</v>
      </c>
      <c r="J48" s="82" t="s">
        <v>19</v>
      </c>
    </row>
    <row r="49" spans="1:10" ht="141.75">
      <c r="A49" s="68" t="s">
        <v>688</v>
      </c>
      <c r="B49" s="78" t="s">
        <v>440</v>
      </c>
      <c r="C49" s="116" t="s">
        <v>189</v>
      </c>
      <c r="D49" s="116" t="s">
        <v>21</v>
      </c>
      <c r="E49" s="87" t="s">
        <v>195</v>
      </c>
      <c r="F49" s="116" t="s">
        <v>36</v>
      </c>
      <c r="G49" s="116" t="s">
        <v>36</v>
      </c>
      <c r="H49" s="82" t="s">
        <v>9</v>
      </c>
      <c r="I49" s="75" t="s">
        <v>700</v>
      </c>
      <c r="J49" s="82" t="s">
        <v>19</v>
      </c>
    </row>
    <row r="50" spans="1:10" ht="157.5">
      <c r="A50" s="68" t="s">
        <v>689</v>
      </c>
      <c r="B50" s="78" t="s">
        <v>440</v>
      </c>
      <c r="C50" s="116" t="s">
        <v>189</v>
      </c>
      <c r="D50" s="116" t="s">
        <v>22</v>
      </c>
      <c r="E50" s="87" t="s">
        <v>196</v>
      </c>
      <c r="F50" s="73" t="s">
        <v>399</v>
      </c>
      <c r="G50" s="73" t="s">
        <v>399</v>
      </c>
      <c r="H50" s="82" t="s">
        <v>9</v>
      </c>
      <c r="I50" s="75" t="s">
        <v>700</v>
      </c>
      <c r="J50" s="82" t="s">
        <v>19</v>
      </c>
    </row>
    <row r="51" spans="1:10" ht="110.25">
      <c r="A51" s="68" t="s">
        <v>690</v>
      </c>
      <c r="B51" s="78" t="s">
        <v>440</v>
      </c>
      <c r="C51" s="116" t="s">
        <v>189</v>
      </c>
      <c r="D51" s="116" t="s">
        <v>44</v>
      </c>
      <c r="E51" s="87" t="s">
        <v>197</v>
      </c>
      <c r="F51" s="73" t="s">
        <v>37</v>
      </c>
      <c r="G51" s="73" t="s">
        <v>37</v>
      </c>
      <c r="H51" s="82" t="s">
        <v>9</v>
      </c>
      <c r="I51" s="75" t="s">
        <v>700</v>
      </c>
      <c r="J51" s="82" t="s">
        <v>19</v>
      </c>
    </row>
    <row r="52" spans="1:10" ht="157.5">
      <c r="A52" s="68" t="s">
        <v>691</v>
      </c>
      <c r="B52" s="78" t="s">
        <v>440</v>
      </c>
      <c r="C52" s="116" t="s">
        <v>189</v>
      </c>
      <c r="D52" s="116" t="s">
        <v>23</v>
      </c>
      <c r="E52" s="87" t="s">
        <v>198</v>
      </c>
      <c r="F52" s="73" t="s">
        <v>38</v>
      </c>
      <c r="G52" s="73" t="s">
        <v>38</v>
      </c>
      <c r="H52" s="82" t="s">
        <v>9</v>
      </c>
      <c r="I52" s="75" t="s">
        <v>700</v>
      </c>
      <c r="J52" s="82" t="s">
        <v>19</v>
      </c>
    </row>
    <row r="53" spans="1:10" ht="110.25">
      <c r="A53" s="68" t="s">
        <v>692</v>
      </c>
      <c r="B53" s="78" t="s">
        <v>440</v>
      </c>
      <c r="C53" s="116" t="s">
        <v>189</v>
      </c>
      <c r="D53" s="116" t="s">
        <v>24</v>
      </c>
      <c r="E53" s="87" t="s">
        <v>199</v>
      </c>
      <c r="F53" s="73" t="s">
        <v>39</v>
      </c>
      <c r="G53" s="73" t="s">
        <v>39</v>
      </c>
      <c r="H53" s="82" t="s">
        <v>9</v>
      </c>
      <c r="I53" s="75" t="s">
        <v>700</v>
      </c>
      <c r="J53" s="82" t="s">
        <v>19</v>
      </c>
    </row>
    <row r="54" spans="1:10" ht="110.25">
      <c r="A54" s="68" t="s">
        <v>693</v>
      </c>
      <c r="B54" s="78" t="s">
        <v>440</v>
      </c>
      <c r="C54" s="116" t="s">
        <v>189</v>
      </c>
      <c r="D54" s="116" t="s">
        <v>192</v>
      </c>
      <c r="E54" s="87" t="s">
        <v>200</v>
      </c>
      <c r="F54" s="73" t="s">
        <v>193</v>
      </c>
      <c r="G54" s="73" t="s">
        <v>193</v>
      </c>
      <c r="H54" s="82" t="s">
        <v>9</v>
      </c>
      <c r="I54" s="75" t="s">
        <v>700</v>
      </c>
      <c r="J54" s="82" t="s">
        <v>19</v>
      </c>
    </row>
    <row r="55" spans="1:10" ht="126">
      <c r="A55" s="68" t="s">
        <v>694</v>
      </c>
      <c r="B55" s="78" t="s">
        <v>440</v>
      </c>
      <c r="C55" s="116" t="s">
        <v>189</v>
      </c>
      <c r="D55" s="116" t="s">
        <v>192</v>
      </c>
      <c r="E55" s="87" t="s">
        <v>201</v>
      </c>
      <c r="F55" s="73" t="s">
        <v>193</v>
      </c>
      <c r="G55" s="73" t="s">
        <v>631</v>
      </c>
      <c r="H55" s="82" t="s">
        <v>15</v>
      </c>
      <c r="I55" s="75" t="s">
        <v>700</v>
      </c>
      <c r="J55" s="82" t="s">
        <v>19</v>
      </c>
    </row>
    <row r="56" spans="1:10" ht="47.25">
      <c r="A56" s="68" t="s">
        <v>695</v>
      </c>
      <c r="B56" s="78" t="s">
        <v>440</v>
      </c>
      <c r="C56" s="116" t="s">
        <v>189</v>
      </c>
      <c r="D56" s="116" t="s">
        <v>26</v>
      </c>
      <c r="E56" s="87" t="s">
        <v>25</v>
      </c>
      <c r="F56" s="73" t="s">
        <v>40</v>
      </c>
      <c r="G56" s="73" t="s">
        <v>40</v>
      </c>
      <c r="H56" s="82" t="s">
        <v>9</v>
      </c>
      <c r="I56" s="75" t="s">
        <v>700</v>
      </c>
      <c r="J56" s="82" t="s">
        <v>19</v>
      </c>
    </row>
    <row r="57" spans="1:10" ht="78.75">
      <c r="A57" s="68" t="s">
        <v>696</v>
      </c>
      <c r="B57" s="78" t="s">
        <v>440</v>
      </c>
      <c r="C57" s="116" t="s">
        <v>189</v>
      </c>
      <c r="D57" s="116" t="s">
        <v>27</v>
      </c>
      <c r="E57" s="87" t="s">
        <v>28</v>
      </c>
      <c r="F57" s="73" t="s">
        <v>41</v>
      </c>
      <c r="G57" s="73" t="s">
        <v>41</v>
      </c>
      <c r="H57" s="82" t="s">
        <v>9</v>
      </c>
      <c r="I57" s="75" t="s">
        <v>700</v>
      </c>
      <c r="J57" s="82" t="s">
        <v>19</v>
      </c>
    </row>
    <row r="58" spans="1:10" ht="110.25">
      <c r="A58" s="68" t="s">
        <v>697</v>
      </c>
      <c r="B58" s="78" t="s">
        <v>440</v>
      </c>
      <c r="C58" s="116" t="s">
        <v>189</v>
      </c>
      <c r="D58" s="116" t="s">
        <v>203</v>
      </c>
      <c r="E58" s="87" t="s">
        <v>205</v>
      </c>
      <c r="F58" s="73" t="s">
        <v>42</v>
      </c>
      <c r="G58" s="73" t="s">
        <v>42</v>
      </c>
      <c r="H58" s="82" t="s">
        <v>9</v>
      </c>
      <c r="I58" s="75" t="s">
        <v>700</v>
      </c>
      <c r="J58" s="82" t="s">
        <v>19</v>
      </c>
    </row>
    <row r="59" spans="1:10" ht="110.25">
      <c r="A59" s="68" t="s">
        <v>698</v>
      </c>
      <c r="B59" s="78" t="s">
        <v>440</v>
      </c>
      <c r="C59" s="116" t="s">
        <v>189</v>
      </c>
      <c r="D59" s="116" t="s">
        <v>204</v>
      </c>
      <c r="E59" s="87" t="s">
        <v>206</v>
      </c>
      <c r="F59" s="73" t="s">
        <v>43</v>
      </c>
      <c r="G59" s="73" t="s">
        <v>632</v>
      </c>
      <c r="H59" s="82" t="s">
        <v>9</v>
      </c>
      <c r="I59" s="75" t="s">
        <v>700</v>
      </c>
      <c r="J59" s="82" t="s">
        <v>19</v>
      </c>
    </row>
    <row r="60" spans="1:10" ht="110.25">
      <c r="A60" s="68" t="s">
        <v>699</v>
      </c>
      <c r="B60" s="78" t="s">
        <v>440</v>
      </c>
      <c r="C60" s="116" t="s">
        <v>189</v>
      </c>
      <c r="D60" s="116" t="s">
        <v>202</v>
      </c>
      <c r="E60" s="87" t="s">
        <v>207</v>
      </c>
      <c r="F60" s="73" t="s">
        <v>208</v>
      </c>
      <c r="G60" s="73" t="s">
        <v>208</v>
      </c>
      <c r="H60" s="82" t="s">
        <v>9</v>
      </c>
      <c r="I60" s="75" t="s">
        <v>700</v>
      </c>
      <c r="J60" s="82" t="s">
        <v>19</v>
      </c>
    </row>
    <row r="65" spans="1:10" ht="15" customHeight="1">
      <c r="A65" s="235" t="s">
        <v>635</v>
      </c>
      <c r="B65" s="235"/>
      <c r="C65" s="235"/>
      <c r="D65" s="235"/>
      <c r="E65" s="235"/>
      <c r="F65" s="107"/>
      <c r="G65" s="108"/>
    </row>
    <row r="66" spans="1:10">
      <c r="A66" s="235"/>
      <c r="B66" s="235"/>
      <c r="C66" s="235"/>
      <c r="D66" s="235"/>
      <c r="E66" s="235"/>
      <c r="F66" s="107"/>
      <c r="G66" s="108"/>
    </row>
    <row r="67" spans="1:10" ht="19.5">
      <c r="A67" s="202" t="s">
        <v>12</v>
      </c>
      <c r="B67" s="234" t="s">
        <v>508</v>
      </c>
      <c r="C67" s="234"/>
      <c r="D67" s="234"/>
      <c r="E67" s="234"/>
      <c r="F67" s="99"/>
      <c r="G67" s="99"/>
      <c r="H67" s="118"/>
      <c r="I67" s="118"/>
      <c r="J67" s="118"/>
    </row>
    <row r="68" spans="1:10" ht="15" customHeight="1">
      <c r="A68" s="202" t="s">
        <v>13</v>
      </c>
      <c r="B68" s="234" t="s">
        <v>505</v>
      </c>
      <c r="C68" s="234"/>
      <c r="D68" s="234"/>
      <c r="E68" s="234"/>
      <c r="F68" s="99"/>
      <c r="G68" s="99"/>
      <c r="H68" s="118"/>
      <c r="I68" s="118"/>
      <c r="J68" s="118"/>
    </row>
    <row r="69" spans="1:10" ht="19.5">
      <c r="A69" s="202" t="s">
        <v>14</v>
      </c>
      <c r="B69" s="234" t="s">
        <v>19</v>
      </c>
      <c r="C69" s="234"/>
      <c r="D69" s="234"/>
      <c r="E69" s="234"/>
      <c r="F69" s="99"/>
      <c r="G69" s="99"/>
      <c r="H69" s="118"/>
      <c r="I69" s="118"/>
      <c r="J69" s="118"/>
    </row>
    <row r="70" spans="1:10" ht="19.5">
      <c r="A70" s="207" t="s">
        <v>506</v>
      </c>
      <c r="B70" s="203" t="s">
        <v>507</v>
      </c>
      <c r="C70" s="203" t="s">
        <v>16</v>
      </c>
      <c r="D70" s="203" t="s">
        <v>17</v>
      </c>
      <c r="E70" s="203" t="s">
        <v>18</v>
      </c>
      <c r="G70" s="101"/>
      <c r="H70" s="101"/>
      <c r="I70" s="118"/>
      <c r="J70" s="118"/>
    </row>
    <row r="71" spans="1:10" ht="19.5">
      <c r="A71" s="208">
        <f>COUNTIF(H74:H124,"Passed")</f>
        <v>47</v>
      </c>
      <c r="B71" s="209">
        <f>COUNTIF(H74:H124,"Failed")</f>
        <v>0</v>
      </c>
      <c r="C71" s="210">
        <v>0</v>
      </c>
      <c r="D71" s="210">
        <v>0</v>
      </c>
      <c r="E71" s="210">
        <v>47</v>
      </c>
      <c r="G71" s="105"/>
      <c r="H71" s="105"/>
      <c r="I71" s="118"/>
      <c r="J71" s="118"/>
    </row>
    <row r="72" spans="1:10" ht="14.25" customHeight="1">
      <c r="A72" s="118"/>
      <c r="B72" s="119"/>
      <c r="C72" s="118"/>
      <c r="D72" s="118"/>
      <c r="E72" s="118"/>
      <c r="F72" s="118"/>
      <c r="G72" s="118"/>
      <c r="H72" s="118"/>
      <c r="I72" s="118"/>
      <c r="J72" s="118"/>
    </row>
    <row r="73" spans="1:10">
      <c r="A73" s="84" t="s">
        <v>0</v>
      </c>
      <c r="B73" s="84" t="s">
        <v>1</v>
      </c>
      <c r="C73" s="85" t="s">
        <v>2</v>
      </c>
      <c r="D73" s="84" t="s">
        <v>3</v>
      </c>
      <c r="E73" s="84" t="s">
        <v>4</v>
      </c>
      <c r="F73" s="85" t="s">
        <v>5</v>
      </c>
      <c r="G73" s="85" t="s">
        <v>616</v>
      </c>
      <c r="H73" s="84" t="s">
        <v>6</v>
      </c>
      <c r="I73" s="84" t="s">
        <v>7</v>
      </c>
      <c r="J73" s="84" t="s">
        <v>8</v>
      </c>
    </row>
    <row r="74" spans="1:10" ht="47.25">
      <c r="A74" s="68" t="s">
        <v>509</v>
      </c>
      <c r="B74" s="78" t="s">
        <v>56</v>
      </c>
      <c r="C74" s="79" t="s">
        <v>359</v>
      </c>
      <c r="D74" s="80" t="s">
        <v>342</v>
      </c>
      <c r="E74" s="80" t="s">
        <v>46</v>
      </c>
      <c r="F74" s="81" t="s">
        <v>651</v>
      </c>
      <c r="G74" s="81" t="s">
        <v>651</v>
      </c>
      <c r="H74" s="82" t="s">
        <v>9</v>
      </c>
      <c r="I74" s="75" t="s">
        <v>701</v>
      </c>
      <c r="J74" s="82" t="s">
        <v>19</v>
      </c>
    </row>
    <row r="75" spans="1:10" ht="47.25">
      <c r="A75" s="68" t="s">
        <v>510</v>
      </c>
      <c r="B75" s="112" t="s">
        <v>56</v>
      </c>
      <c r="C75" s="70" t="s">
        <v>359</v>
      </c>
      <c r="D75" s="71" t="s">
        <v>63</v>
      </c>
      <c r="E75" s="71" t="s">
        <v>46</v>
      </c>
      <c r="F75" s="83" t="s">
        <v>651</v>
      </c>
      <c r="G75" s="83" t="s">
        <v>651</v>
      </c>
      <c r="H75" s="76" t="s">
        <v>9</v>
      </c>
      <c r="I75" s="75" t="s">
        <v>701</v>
      </c>
      <c r="J75" s="76" t="s">
        <v>19</v>
      </c>
    </row>
    <row r="76" spans="1:10">
      <c r="A76" s="88"/>
      <c r="B76" s="113"/>
      <c r="C76" s="90"/>
      <c r="D76" s="91"/>
      <c r="E76" s="91"/>
      <c r="F76" s="114"/>
      <c r="G76" s="114"/>
      <c r="H76" s="94"/>
      <c r="I76" s="95"/>
      <c r="J76" s="94"/>
    </row>
    <row r="77" spans="1:10" ht="31.5">
      <c r="A77" s="68" t="s">
        <v>511</v>
      </c>
      <c r="B77" s="78" t="s">
        <v>54</v>
      </c>
      <c r="C77" s="79" t="s">
        <v>156</v>
      </c>
      <c r="D77" s="80" t="s">
        <v>60</v>
      </c>
      <c r="E77" s="80" t="s">
        <v>654</v>
      </c>
      <c r="F77" s="81" t="s">
        <v>109</v>
      </c>
      <c r="G77" s="81" t="s">
        <v>109</v>
      </c>
      <c r="H77" s="82" t="s">
        <v>9</v>
      </c>
      <c r="I77" s="75" t="s">
        <v>701</v>
      </c>
      <c r="J77" s="82" t="s">
        <v>19</v>
      </c>
    </row>
    <row r="78" spans="1:10" ht="31.5">
      <c r="A78" s="68" t="s">
        <v>512</v>
      </c>
      <c r="B78" s="78" t="s">
        <v>54</v>
      </c>
      <c r="C78" s="79" t="s">
        <v>405</v>
      </c>
      <c r="D78" s="80" t="s">
        <v>406</v>
      </c>
      <c r="E78" s="80" t="s">
        <v>29</v>
      </c>
      <c r="F78" s="81" t="s">
        <v>110</v>
      </c>
      <c r="G78" s="81" t="s">
        <v>110</v>
      </c>
      <c r="H78" s="82" t="s">
        <v>9</v>
      </c>
      <c r="I78" s="75" t="s">
        <v>701</v>
      </c>
      <c r="J78" s="82" t="s">
        <v>19</v>
      </c>
    </row>
    <row r="79" spans="1:10" ht="31.5">
      <c r="A79" s="68" t="s">
        <v>513</v>
      </c>
      <c r="B79" s="78" t="s">
        <v>54</v>
      </c>
      <c r="C79" s="79" t="s">
        <v>405</v>
      </c>
      <c r="D79" s="80" t="s">
        <v>407</v>
      </c>
      <c r="E79" s="80" t="s">
        <v>111</v>
      </c>
      <c r="F79" s="81" t="s">
        <v>112</v>
      </c>
      <c r="G79" s="81" t="s">
        <v>112</v>
      </c>
      <c r="H79" s="82" t="s">
        <v>9</v>
      </c>
      <c r="I79" s="75" t="s">
        <v>701</v>
      </c>
      <c r="J79" s="82" t="s">
        <v>19</v>
      </c>
    </row>
    <row r="80" spans="1:10" ht="63">
      <c r="A80" s="68" t="s">
        <v>514</v>
      </c>
      <c r="B80" s="78" t="s">
        <v>54</v>
      </c>
      <c r="C80" s="79" t="s">
        <v>113</v>
      </c>
      <c r="D80" s="80" t="s">
        <v>345</v>
      </c>
      <c r="E80" s="80" t="s">
        <v>114</v>
      </c>
      <c r="F80" s="81" t="s">
        <v>652</v>
      </c>
      <c r="G80" s="81" t="s">
        <v>652</v>
      </c>
      <c r="H80" s="82" t="s">
        <v>9</v>
      </c>
      <c r="I80" s="75" t="s">
        <v>701</v>
      </c>
      <c r="J80" s="82" t="s">
        <v>19</v>
      </c>
    </row>
    <row r="81" spans="1:10" ht="63">
      <c r="A81" s="68" t="s">
        <v>516</v>
      </c>
      <c r="B81" s="78" t="s">
        <v>54</v>
      </c>
      <c r="C81" s="79" t="s">
        <v>113</v>
      </c>
      <c r="D81" s="80" t="s">
        <v>116</v>
      </c>
      <c r="E81" s="80" t="s">
        <v>114</v>
      </c>
      <c r="F81" s="83" t="s">
        <v>344</v>
      </c>
      <c r="G81" s="83" t="s">
        <v>344</v>
      </c>
      <c r="H81" s="82" t="s">
        <v>9</v>
      </c>
      <c r="I81" s="75" t="s">
        <v>701</v>
      </c>
      <c r="J81" s="82" t="s">
        <v>19</v>
      </c>
    </row>
    <row r="82" spans="1:10" ht="63">
      <c r="A82" s="68" t="s">
        <v>515</v>
      </c>
      <c r="B82" s="78" t="s">
        <v>54</v>
      </c>
      <c r="C82" s="79" t="s">
        <v>113</v>
      </c>
      <c r="D82" s="80" t="s">
        <v>347</v>
      </c>
      <c r="E82" s="80" t="s">
        <v>115</v>
      </c>
      <c r="F82" s="81" t="s">
        <v>343</v>
      </c>
      <c r="G82" s="81" t="s">
        <v>343</v>
      </c>
      <c r="H82" s="82" t="s">
        <v>9</v>
      </c>
      <c r="I82" s="75" t="s">
        <v>701</v>
      </c>
      <c r="J82" s="82" t="s">
        <v>19</v>
      </c>
    </row>
    <row r="83" spans="1:10" ht="63">
      <c r="A83" s="68" t="s">
        <v>517</v>
      </c>
      <c r="B83" s="78" t="s">
        <v>54</v>
      </c>
      <c r="C83" s="79" t="s">
        <v>113</v>
      </c>
      <c r="D83" s="80" t="s">
        <v>117</v>
      </c>
      <c r="E83" s="80" t="s">
        <v>115</v>
      </c>
      <c r="F83" s="81" t="s">
        <v>346</v>
      </c>
      <c r="G83" s="81" t="s">
        <v>346</v>
      </c>
      <c r="H83" s="82" t="s">
        <v>9</v>
      </c>
      <c r="I83" s="75" t="s">
        <v>701</v>
      </c>
      <c r="J83" s="82" t="s">
        <v>19</v>
      </c>
    </row>
    <row r="84" spans="1:10" ht="63">
      <c r="A84" s="68" t="s">
        <v>518</v>
      </c>
      <c r="B84" s="78" t="s">
        <v>54</v>
      </c>
      <c r="C84" s="79" t="s">
        <v>113</v>
      </c>
      <c r="D84" s="80" t="s">
        <v>349</v>
      </c>
      <c r="E84" s="80" t="s">
        <v>118</v>
      </c>
      <c r="F84" s="81" t="s">
        <v>348</v>
      </c>
      <c r="G84" s="81" t="s">
        <v>348</v>
      </c>
      <c r="H84" s="82" t="s">
        <v>9</v>
      </c>
      <c r="I84" s="75" t="s">
        <v>701</v>
      </c>
      <c r="J84" s="82" t="s">
        <v>19</v>
      </c>
    </row>
    <row r="85" spans="1:10" ht="63">
      <c r="A85" s="68" t="s">
        <v>519</v>
      </c>
      <c r="B85" s="78" t="s">
        <v>54</v>
      </c>
      <c r="C85" s="70" t="s">
        <v>113</v>
      </c>
      <c r="D85" s="71" t="s">
        <v>119</v>
      </c>
      <c r="E85" s="71" t="s">
        <v>118</v>
      </c>
      <c r="F85" s="83" t="s">
        <v>348</v>
      </c>
      <c r="G85" s="83" t="s">
        <v>348</v>
      </c>
      <c r="H85" s="76" t="s">
        <v>9</v>
      </c>
      <c r="I85" s="75" t="s">
        <v>701</v>
      </c>
      <c r="J85" s="76" t="s">
        <v>19</v>
      </c>
    </row>
    <row r="86" spans="1:10" ht="63">
      <c r="A86" s="68" t="s">
        <v>520</v>
      </c>
      <c r="B86" s="78" t="s">
        <v>54</v>
      </c>
      <c r="C86" s="79" t="s">
        <v>113</v>
      </c>
      <c r="D86" s="80" t="s">
        <v>351</v>
      </c>
      <c r="E86" s="80" t="s">
        <v>120</v>
      </c>
      <c r="F86" s="81" t="s">
        <v>350</v>
      </c>
      <c r="G86" s="81" t="s">
        <v>350</v>
      </c>
      <c r="H86" s="82" t="s">
        <v>9</v>
      </c>
      <c r="I86" s="75" t="s">
        <v>701</v>
      </c>
      <c r="J86" s="82" t="s">
        <v>19</v>
      </c>
    </row>
    <row r="87" spans="1:10" ht="63">
      <c r="A87" s="68" t="s">
        <v>521</v>
      </c>
      <c r="B87" s="78" t="s">
        <v>54</v>
      </c>
      <c r="C87" s="79" t="s">
        <v>113</v>
      </c>
      <c r="D87" s="80" t="s">
        <v>354</v>
      </c>
      <c r="E87" s="80" t="s">
        <v>120</v>
      </c>
      <c r="F87" s="81" t="s">
        <v>350</v>
      </c>
      <c r="G87" s="81" t="s">
        <v>350</v>
      </c>
      <c r="H87" s="82" t="s">
        <v>9</v>
      </c>
      <c r="I87" s="75" t="s">
        <v>701</v>
      </c>
      <c r="J87" s="82" t="s">
        <v>19</v>
      </c>
    </row>
    <row r="88" spans="1:10" ht="110.25">
      <c r="A88" s="68" t="s">
        <v>522</v>
      </c>
      <c r="B88" s="78" t="s">
        <v>54</v>
      </c>
      <c r="C88" s="79" t="s">
        <v>113</v>
      </c>
      <c r="D88" s="80" t="s">
        <v>352</v>
      </c>
      <c r="E88" s="80" t="s">
        <v>356</v>
      </c>
      <c r="F88" s="81" t="s">
        <v>355</v>
      </c>
      <c r="G88" s="81" t="s">
        <v>355</v>
      </c>
      <c r="H88" s="82" t="s">
        <v>9</v>
      </c>
      <c r="I88" s="75" t="s">
        <v>701</v>
      </c>
      <c r="J88" s="82" t="s">
        <v>19</v>
      </c>
    </row>
    <row r="89" spans="1:10" ht="110.25">
      <c r="A89" s="68" t="s">
        <v>523</v>
      </c>
      <c r="B89" s="78" t="s">
        <v>54</v>
      </c>
      <c r="C89" s="79" t="s">
        <v>113</v>
      </c>
      <c r="D89" s="80" t="s">
        <v>353</v>
      </c>
      <c r="E89" s="80" t="s">
        <v>356</v>
      </c>
      <c r="F89" s="81" t="s">
        <v>355</v>
      </c>
      <c r="G89" s="81" t="s">
        <v>355</v>
      </c>
      <c r="H89" s="82" t="s">
        <v>9</v>
      </c>
      <c r="I89" s="75" t="s">
        <v>701</v>
      </c>
      <c r="J89" s="82" t="s">
        <v>19</v>
      </c>
    </row>
    <row r="90" spans="1:10" ht="31.5">
      <c r="A90" s="68" t="s">
        <v>524</v>
      </c>
      <c r="B90" s="78" t="s">
        <v>54</v>
      </c>
      <c r="C90" s="79" t="s">
        <v>655</v>
      </c>
      <c r="D90" s="80" t="s">
        <v>11</v>
      </c>
      <c r="E90" s="80" t="s">
        <v>358</v>
      </c>
      <c r="F90" s="81" t="s">
        <v>357</v>
      </c>
      <c r="G90" s="81" t="s">
        <v>357</v>
      </c>
      <c r="H90" s="82" t="s">
        <v>9</v>
      </c>
      <c r="I90" s="75" t="s">
        <v>701</v>
      </c>
      <c r="J90" s="82" t="s">
        <v>19</v>
      </c>
    </row>
    <row r="91" spans="1:10">
      <c r="A91" s="88"/>
      <c r="B91" s="113"/>
      <c r="C91" s="90"/>
      <c r="D91" s="91"/>
      <c r="E91" s="91"/>
      <c r="F91" s="114"/>
      <c r="G91" s="114"/>
      <c r="H91" s="94"/>
      <c r="I91" s="95"/>
      <c r="J91" s="94"/>
    </row>
    <row r="92" spans="1:10" ht="63">
      <c r="A92" s="68" t="s">
        <v>525</v>
      </c>
      <c r="B92" s="112" t="s">
        <v>55</v>
      </c>
      <c r="C92" s="70" t="s">
        <v>121</v>
      </c>
      <c r="D92" s="71" t="s">
        <v>408</v>
      </c>
      <c r="E92" s="71" t="s">
        <v>30</v>
      </c>
      <c r="F92" s="83" t="s">
        <v>652</v>
      </c>
      <c r="G92" s="83" t="s">
        <v>652</v>
      </c>
      <c r="H92" s="76" t="s">
        <v>9</v>
      </c>
      <c r="I92" s="75" t="s">
        <v>701</v>
      </c>
      <c r="J92" s="76" t="s">
        <v>19</v>
      </c>
    </row>
    <row r="93" spans="1:10" ht="63">
      <c r="A93" s="68" t="s">
        <v>526</v>
      </c>
      <c r="B93" s="112" t="s">
        <v>55</v>
      </c>
      <c r="C93" s="70" t="s">
        <v>121</v>
      </c>
      <c r="D93" s="71" t="s">
        <v>61</v>
      </c>
      <c r="E93" s="71" t="s">
        <v>30</v>
      </c>
      <c r="F93" s="83" t="s">
        <v>65</v>
      </c>
      <c r="G93" s="83" t="s">
        <v>65</v>
      </c>
      <c r="H93" s="76" t="s">
        <v>9</v>
      </c>
      <c r="I93" s="75" t="s">
        <v>701</v>
      </c>
      <c r="J93" s="76" t="s">
        <v>19</v>
      </c>
    </row>
    <row r="94" spans="1:10" ht="94.5">
      <c r="A94" s="68" t="s">
        <v>527</v>
      </c>
      <c r="B94" s="112" t="s">
        <v>55</v>
      </c>
      <c r="C94" s="70" t="s">
        <v>121</v>
      </c>
      <c r="D94" s="71" t="s">
        <v>409</v>
      </c>
      <c r="E94" s="71" t="s">
        <v>122</v>
      </c>
      <c r="F94" s="83" t="s">
        <v>652</v>
      </c>
      <c r="G94" s="83" t="s">
        <v>652</v>
      </c>
      <c r="H94" s="76" t="s">
        <v>9</v>
      </c>
      <c r="I94" s="75" t="s">
        <v>701</v>
      </c>
      <c r="J94" s="76" t="s">
        <v>19</v>
      </c>
    </row>
    <row r="95" spans="1:10" ht="94.5">
      <c r="A95" s="68" t="s">
        <v>528</v>
      </c>
      <c r="B95" s="112" t="s">
        <v>55</v>
      </c>
      <c r="C95" s="70" t="s">
        <v>121</v>
      </c>
      <c r="D95" s="71" t="s">
        <v>62</v>
      </c>
      <c r="E95" s="71" t="s">
        <v>122</v>
      </c>
      <c r="F95" s="83" t="s">
        <v>65</v>
      </c>
      <c r="G95" s="83" t="s">
        <v>65</v>
      </c>
      <c r="H95" s="76" t="s">
        <v>9</v>
      </c>
      <c r="I95" s="75" t="s">
        <v>701</v>
      </c>
      <c r="J95" s="76" t="s">
        <v>19</v>
      </c>
    </row>
    <row r="96" spans="1:10" ht="78.75">
      <c r="A96" s="68" t="s">
        <v>529</v>
      </c>
      <c r="B96" s="112" t="s">
        <v>55</v>
      </c>
      <c r="C96" s="70" t="s">
        <v>121</v>
      </c>
      <c r="D96" s="71" t="s">
        <v>157</v>
      </c>
      <c r="E96" s="71" t="s">
        <v>158</v>
      </c>
      <c r="F96" s="83" t="s">
        <v>31</v>
      </c>
      <c r="G96" s="83" t="s">
        <v>31</v>
      </c>
      <c r="H96" s="76" t="s">
        <v>9</v>
      </c>
      <c r="I96" s="75" t="s">
        <v>701</v>
      </c>
      <c r="J96" s="76" t="s">
        <v>19</v>
      </c>
    </row>
    <row r="97" spans="1:10" ht="63">
      <c r="A97" s="68" t="s">
        <v>530</v>
      </c>
      <c r="B97" s="112" t="s">
        <v>55</v>
      </c>
      <c r="C97" s="70" t="s">
        <v>121</v>
      </c>
      <c r="D97" s="71" t="s">
        <v>159</v>
      </c>
      <c r="E97" s="71" t="s">
        <v>410</v>
      </c>
      <c r="F97" s="83" t="s">
        <v>31</v>
      </c>
      <c r="G97" s="83" t="s">
        <v>31</v>
      </c>
      <c r="H97" s="76" t="s">
        <v>9</v>
      </c>
      <c r="I97" s="75" t="s">
        <v>701</v>
      </c>
      <c r="J97" s="76" t="s">
        <v>19</v>
      </c>
    </row>
    <row r="98" spans="1:10">
      <c r="A98" s="88"/>
      <c r="B98" s="113"/>
      <c r="C98" s="90"/>
      <c r="D98" s="91"/>
      <c r="E98" s="91"/>
      <c r="F98" s="114"/>
      <c r="G98" s="114"/>
      <c r="H98" s="94"/>
      <c r="I98" s="95"/>
      <c r="J98" s="94"/>
    </row>
    <row r="99" spans="1:10" ht="78.75">
      <c r="A99" s="68" t="s">
        <v>531</v>
      </c>
      <c r="B99" s="112" t="s">
        <v>360</v>
      </c>
      <c r="C99" s="70" t="s">
        <v>649</v>
      </c>
      <c r="D99" s="71" t="s">
        <v>650</v>
      </c>
      <c r="E99" s="71" t="s">
        <v>660</v>
      </c>
      <c r="F99" s="115" t="s">
        <v>652</v>
      </c>
      <c r="G99" s="115" t="s">
        <v>652</v>
      </c>
      <c r="H99" s="74" t="s">
        <v>9</v>
      </c>
      <c r="I99" s="75" t="s">
        <v>701</v>
      </c>
      <c r="J99" s="82" t="s">
        <v>19</v>
      </c>
    </row>
    <row r="100" spans="1:10" ht="86.25" customHeight="1">
      <c r="A100" s="68" t="s">
        <v>676</v>
      </c>
      <c r="B100" s="112" t="s">
        <v>360</v>
      </c>
      <c r="C100" s="70" t="s">
        <v>649</v>
      </c>
      <c r="D100" s="71" t="s">
        <v>658</v>
      </c>
      <c r="E100" s="71" t="s">
        <v>660</v>
      </c>
      <c r="F100" s="83" t="s">
        <v>666</v>
      </c>
      <c r="G100" s="83" t="s">
        <v>666</v>
      </c>
      <c r="H100" s="74" t="s">
        <v>9</v>
      </c>
      <c r="I100" s="75" t="s">
        <v>701</v>
      </c>
      <c r="J100" s="82" t="s">
        <v>19</v>
      </c>
    </row>
    <row r="101" spans="1:10" ht="141.75">
      <c r="A101" s="68" t="s">
        <v>677</v>
      </c>
      <c r="B101" s="112" t="s">
        <v>360</v>
      </c>
      <c r="C101" s="70" t="s">
        <v>649</v>
      </c>
      <c r="D101" s="71" t="s">
        <v>657</v>
      </c>
      <c r="E101" s="71" t="s">
        <v>671</v>
      </c>
      <c r="F101" s="83" t="s">
        <v>652</v>
      </c>
      <c r="G101" s="83" t="s">
        <v>652</v>
      </c>
      <c r="H101" s="74" t="s">
        <v>9</v>
      </c>
      <c r="I101" s="75" t="s">
        <v>701</v>
      </c>
      <c r="J101" s="82" t="s">
        <v>19</v>
      </c>
    </row>
    <row r="102" spans="1:10" ht="141.75">
      <c r="A102" s="68" t="s">
        <v>678</v>
      </c>
      <c r="B102" s="112" t="s">
        <v>360</v>
      </c>
      <c r="C102" s="70" t="s">
        <v>649</v>
      </c>
      <c r="D102" s="71" t="s">
        <v>659</v>
      </c>
      <c r="E102" s="71" t="s">
        <v>671</v>
      </c>
      <c r="F102" s="83" t="s">
        <v>652</v>
      </c>
      <c r="G102" s="83" t="s">
        <v>656</v>
      </c>
      <c r="H102" s="74" t="s">
        <v>9</v>
      </c>
      <c r="I102" s="75" t="s">
        <v>701</v>
      </c>
      <c r="J102" s="82" t="s">
        <v>19</v>
      </c>
    </row>
    <row r="103" spans="1:10" ht="110.25">
      <c r="A103" s="68" t="s">
        <v>679</v>
      </c>
      <c r="B103" s="112" t="s">
        <v>360</v>
      </c>
      <c r="C103" s="70" t="s">
        <v>649</v>
      </c>
      <c r="D103" s="71" t="s">
        <v>665</v>
      </c>
      <c r="E103" s="71" t="s">
        <v>661</v>
      </c>
      <c r="F103" s="83" t="s">
        <v>662</v>
      </c>
      <c r="G103" s="83" t="s">
        <v>662</v>
      </c>
      <c r="H103" s="74" t="s">
        <v>9</v>
      </c>
      <c r="I103" s="75" t="s">
        <v>701</v>
      </c>
      <c r="J103" s="82" t="s">
        <v>19</v>
      </c>
    </row>
    <row r="104" spans="1:10" ht="141.75">
      <c r="A104" s="68" t="s">
        <v>680</v>
      </c>
      <c r="B104" s="112" t="s">
        <v>360</v>
      </c>
      <c r="C104" s="70" t="s">
        <v>649</v>
      </c>
      <c r="D104" s="71" t="s">
        <v>664</v>
      </c>
      <c r="E104" s="71" t="s">
        <v>672</v>
      </c>
      <c r="F104" s="83" t="s">
        <v>666</v>
      </c>
      <c r="G104" s="83" t="s">
        <v>666</v>
      </c>
      <c r="H104" s="74" t="s">
        <v>9</v>
      </c>
      <c r="I104" s="75" t="s">
        <v>701</v>
      </c>
      <c r="J104" s="82" t="s">
        <v>19</v>
      </c>
    </row>
    <row r="105" spans="1:10" ht="141.75">
      <c r="A105" s="68" t="s">
        <v>681</v>
      </c>
      <c r="B105" s="112" t="s">
        <v>360</v>
      </c>
      <c r="C105" s="70" t="s">
        <v>649</v>
      </c>
      <c r="D105" s="71" t="s">
        <v>667</v>
      </c>
      <c r="E105" s="71" t="s">
        <v>672</v>
      </c>
      <c r="F105" s="83" t="s">
        <v>663</v>
      </c>
      <c r="G105" s="83" t="s">
        <v>663</v>
      </c>
      <c r="H105" s="74" t="s">
        <v>9</v>
      </c>
      <c r="I105" s="75" t="s">
        <v>701</v>
      </c>
      <c r="J105" s="82" t="s">
        <v>19</v>
      </c>
    </row>
    <row r="106" spans="1:10" ht="141.75">
      <c r="A106" s="68" t="s">
        <v>682</v>
      </c>
      <c r="B106" s="112" t="s">
        <v>360</v>
      </c>
      <c r="C106" s="70" t="s">
        <v>649</v>
      </c>
      <c r="D106" s="71" t="s">
        <v>668</v>
      </c>
      <c r="E106" s="71" t="s">
        <v>673</v>
      </c>
      <c r="F106" s="83" t="s">
        <v>666</v>
      </c>
      <c r="G106" s="83" t="s">
        <v>666</v>
      </c>
      <c r="H106" s="74" t="s">
        <v>9</v>
      </c>
      <c r="I106" s="75" t="s">
        <v>701</v>
      </c>
      <c r="J106" s="82" t="s">
        <v>19</v>
      </c>
    </row>
    <row r="107" spans="1:10" ht="141.75">
      <c r="A107" s="68" t="s">
        <v>683</v>
      </c>
      <c r="B107" s="112" t="s">
        <v>360</v>
      </c>
      <c r="C107" s="70" t="s">
        <v>649</v>
      </c>
      <c r="D107" s="71" t="s">
        <v>669</v>
      </c>
      <c r="E107" s="71" t="s">
        <v>674</v>
      </c>
      <c r="F107" s="83" t="s">
        <v>663</v>
      </c>
      <c r="G107" s="83" t="s">
        <v>675</v>
      </c>
      <c r="H107" s="74" t="s">
        <v>9</v>
      </c>
      <c r="I107" s="75" t="s">
        <v>701</v>
      </c>
      <c r="J107" s="82" t="s">
        <v>19</v>
      </c>
    </row>
    <row r="108" spans="1:10" ht="141.75">
      <c r="A108" s="68" t="s">
        <v>684</v>
      </c>
      <c r="B108" s="112" t="s">
        <v>360</v>
      </c>
      <c r="C108" s="70" t="s">
        <v>649</v>
      </c>
      <c r="D108" s="71" t="s">
        <v>670</v>
      </c>
      <c r="E108" s="71" t="s">
        <v>674</v>
      </c>
      <c r="F108" s="83" t="s">
        <v>663</v>
      </c>
      <c r="G108" s="83" t="s">
        <v>663</v>
      </c>
      <c r="H108" s="74" t="s">
        <v>9</v>
      </c>
      <c r="I108" s="75" t="s">
        <v>701</v>
      </c>
      <c r="J108" s="82" t="s">
        <v>19</v>
      </c>
    </row>
    <row r="109" spans="1:10">
      <c r="A109" s="88"/>
      <c r="B109" s="113"/>
      <c r="C109" s="88"/>
      <c r="D109" s="88"/>
      <c r="E109" s="88"/>
      <c r="F109" s="88"/>
      <c r="G109" s="88"/>
      <c r="H109" s="88"/>
      <c r="I109" s="88"/>
      <c r="J109" s="88"/>
    </row>
    <row r="110" spans="1:10" ht="63">
      <c r="A110" s="68" t="s">
        <v>685</v>
      </c>
      <c r="B110" s="78" t="s">
        <v>440</v>
      </c>
      <c r="C110" s="116" t="s">
        <v>189</v>
      </c>
      <c r="D110" s="116" t="s">
        <v>441</v>
      </c>
      <c r="E110" s="117" t="s">
        <v>190</v>
      </c>
      <c r="F110" s="81" t="s">
        <v>442</v>
      </c>
      <c r="G110" s="81" t="s">
        <v>442</v>
      </c>
      <c r="H110" s="82" t="s">
        <v>9</v>
      </c>
      <c r="I110" s="75" t="s">
        <v>701</v>
      </c>
      <c r="J110" s="82" t="s">
        <v>19</v>
      </c>
    </row>
    <row r="111" spans="1:10" ht="78.75">
      <c r="A111" s="68" t="s">
        <v>686</v>
      </c>
      <c r="B111" s="78" t="s">
        <v>440</v>
      </c>
      <c r="C111" s="116" t="s">
        <v>189</v>
      </c>
      <c r="D111" s="116" t="s">
        <v>59</v>
      </c>
      <c r="E111" s="117" t="s">
        <v>191</v>
      </c>
      <c r="F111" s="73" t="s">
        <v>443</v>
      </c>
      <c r="G111" s="73" t="s">
        <v>443</v>
      </c>
      <c r="H111" s="82" t="s">
        <v>9</v>
      </c>
      <c r="I111" s="75" t="s">
        <v>701</v>
      </c>
      <c r="J111" s="82" t="s">
        <v>19</v>
      </c>
    </row>
    <row r="112" spans="1:10" ht="141.75">
      <c r="A112" s="68" t="s">
        <v>687</v>
      </c>
      <c r="B112" s="78" t="s">
        <v>440</v>
      </c>
      <c r="C112" s="116" t="s">
        <v>189</v>
      </c>
      <c r="D112" s="116" t="s">
        <v>20</v>
      </c>
      <c r="E112" s="116" t="s">
        <v>194</v>
      </c>
      <c r="F112" s="116" t="s">
        <v>35</v>
      </c>
      <c r="G112" s="116" t="s">
        <v>35</v>
      </c>
      <c r="H112" s="82" t="s">
        <v>9</v>
      </c>
      <c r="I112" s="75" t="s">
        <v>701</v>
      </c>
      <c r="J112" s="82" t="s">
        <v>19</v>
      </c>
    </row>
    <row r="113" spans="1:10" ht="141.75">
      <c r="A113" s="68" t="s">
        <v>688</v>
      </c>
      <c r="B113" s="78" t="s">
        <v>440</v>
      </c>
      <c r="C113" s="116" t="s">
        <v>189</v>
      </c>
      <c r="D113" s="116" t="s">
        <v>21</v>
      </c>
      <c r="E113" s="87" t="s">
        <v>195</v>
      </c>
      <c r="F113" s="116" t="s">
        <v>36</v>
      </c>
      <c r="G113" s="116" t="s">
        <v>36</v>
      </c>
      <c r="H113" s="82" t="s">
        <v>9</v>
      </c>
      <c r="I113" s="75" t="s">
        <v>701</v>
      </c>
      <c r="J113" s="82" t="s">
        <v>19</v>
      </c>
    </row>
    <row r="114" spans="1:10" ht="157.5">
      <c r="A114" s="68" t="s">
        <v>689</v>
      </c>
      <c r="B114" s="78" t="s">
        <v>440</v>
      </c>
      <c r="C114" s="116" t="s">
        <v>189</v>
      </c>
      <c r="D114" s="116" t="s">
        <v>22</v>
      </c>
      <c r="E114" s="87" t="s">
        <v>196</v>
      </c>
      <c r="F114" s="73" t="s">
        <v>399</v>
      </c>
      <c r="G114" s="73" t="s">
        <v>399</v>
      </c>
      <c r="H114" s="82" t="s">
        <v>9</v>
      </c>
      <c r="I114" s="75" t="s">
        <v>701</v>
      </c>
      <c r="J114" s="82" t="s">
        <v>19</v>
      </c>
    </row>
    <row r="115" spans="1:10" ht="110.25">
      <c r="A115" s="68" t="s">
        <v>690</v>
      </c>
      <c r="B115" s="78" t="s">
        <v>440</v>
      </c>
      <c r="C115" s="116" t="s">
        <v>189</v>
      </c>
      <c r="D115" s="116" t="s">
        <v>44</v>
      </c>
      <c r="E115" s="87" t="s">
        <v>197</v>
      </c>
      <c r="F115" s="73" t="s">
        <v>37</v>
      </c>
      <c r="G115" s="73" t="s">
        <v>37</v>
      </c>
      <c r="H115" s="82" t="s">
        <v>9</v>
      </c>
      <c r="I115" s="75" t="s">
        <v>701</v>
      </c>
      <c r="J115" s="82" t="s">
        <v>19</v>
      </c>
    </row>
    <row r="116" spans="1:10" ht="157.5">
      <c r="A116" s="68" t="s">
        <v>691</v>
      </c>
      <c r="B116" s="78" t="s">
        <v>440</v>
      </c>
      <c r="C116" s="116" t="s">
        <v>189</v>
      </c>
      <c r="D116" s="116" t="s">
        <v>23</v>
      </c>
      <c r="E116" s="87" t="s">
        <v>198</v>
      </c>
      <c r="F116" s="73" t="s">
        <v>38</v>
      </c>
      <c r="G116" s="73" t="s">
        <v>38</v>
      </c>
      <c r="H116" s="82" t="s">
        <v>9</v>
      </c>
      <c r="I116" s="75" t="s">
        <v>701</v>
      </c>
      <c r="J116" s="82" t="s">
        <v>19</v>
      </c>
    </row>
    <row r="117" spans="1:10" ht="110.25">
      <c r="A117" s="68" t="s">
        <v>692</v>
      </c>
      <c r="B117" s="78" t="s">
        <v>440</v>
      </c>
      <c r="C117" s="116" t="s">
        <v>189</v>
      </c>
      <c r="D117" s="116" t="s">
        <v>24</v>
      </c>
      <c r="E117" s="87" t="s">
        <v>199</v>
      </c>
      <c r="F117" s="73" t="s">
        <v>39</v>
      </c>
      <c r="G117" s="73" t="s">
        <v>39</v>
      </c>
      <c r="H117" s="82" t="s">
        <v>9</v>
      </c>
      <c r="I117" s="75" t="s">
        <v>701</v>
      </c>
      <c r="J117" s="82" t="s">
        <v>19</v>
      </c>
    </row>
    <row r="118" spans="1:10" ht="110.25">
      <c r="A118" s="68" t="s">
        <v>693</v>
      </c>
      <c r="B118" s="78" t="s">
        <v>440</v>
      </c>
      <c r="C118" s="116" t="s">
        <v>189</v>
      </c>
      <c r="D118" s="116" t="s">
        <v>192</v>
      </c>
      <c r="E118" s="87" t="s">
        <v>200</v>
      </c>
      <c r="F118" s="73" t="s">
        <v>193</v>
      </c>
      <c r="G118" s="73" t="s">
        <v>193</v>
      </c>
      <c r="H118" s="82" t="s">
        <v>9</v>
      </c>
      <c r="I118" s="75" t="s">
        <v>701</v>
      </c>
      <c r="J118" s="82" t="s">
        <v>19</v>
      </c>
    </row>
    <row r="119" spans="1:10" ht="157.5">
      <c r="A119" s="68" t="s">
        <v>694</v>
      </c>
      <c r="B119" s="78" t="s">
        <v>440</v>
      </c>
      <c r="C119" s="116" t="s">
        <v>189</v>
      </c>
      <c r="D119" s="116" t="s">
        <v>192</v>
      </c>
      <c r="E119" s="87" t="s">
        <v>201</v>
      </c>
      <c r="F119" s="73" t="s">
        <v>193</v>
      </c>
      <c r="G119" s="73" t="s">
        <v>193</v>
      </c>
      <c r="H119" s="82" t="s">
        <v>9</v>
      </c>
      <c r="I119" s="75" t="s">
        <v>701</v>
      </c>
      <c r="J119" s="82" t="s">
        <v>19</v>
      </c>
    </row>
    <row r="120" spans="1:10" ht="47.25">
      <c r="A120" s="68" t="s">
        <v>695</v>
      </c>
      <c r="B120" s="78" t="s">
        <v>440</v>
      </c>
      <c r="C120" s="116" t="s">
        <v>189</v>
      </c>
      <c r="D120" s="116" t="s">
        <v>26</v>
      </c>
      <c r="E120" s="87" t="s">
        <v>25</v>
      </c>
      <c r="F120" s="73" t="s">
        <v>40</v>
      </c>
      <c r="G120" s="73" t="s">
        <v>40</v>
      </c>
      <c r="H120" s="82" t="s">
        <v>9</v>
      </c>
      <c r="I120" s="75" t="s">
        <v>701</v>
      </c>
      <c r="J120" s="82" t="s">
        <v>19</v>
      </c>
    </row>
    <row r="121" spans="1:10" ht="78.75">
      <c r="A121" s="68" t="s">
        <v>696</v>
      </c>
      <c r="B121" s="78" t="s">
        <v>440</v>
      </c>
      <c r="C121" s="116" t="s">
        <v>189</v>
      </c>
      <c r="D121" s="116" t="s">
        <v>27</v>
      </c>
      <c r="E121" s="87" t="s">
        <v>28</v>
      </c>
      <c r="F121" s="73" t="s">
        <v>41</v>
      </c>
      <c r="G121" s="73" t="s">
        <v>41</v>
      </c>
      <c r="H121" s="82" t="s">
        <v>9</v>
      </c>
      <c r="I121" s="75" t="s">
        <v>701</v>
      </c>
      <c r="J121" s="82" t="s">
        <v>19</v>
      </c>
    </row>
    <row r="122" spans="1:10" ht="110.25">
      <c r="A122" s="68" t="s">
        <v>697</v>
      </c>
      <c r="B122" s="78" t="s">
        <v>440</v>
      </c>
      <c r="C122" s="116" t="s">
        <v>189</v>
      </c>
      <c r="D122" s="116" t="s">
        <v>203</v>
      </c>
      <c r="E122" s="87" t="s">
        <v>205</v>
      </c>
      <c r="F122" s="73" t="s">
        <v>42</v>
      </c>
      <c r="G122" s="73" t="s">
        <v>42</v>
      </c>
      <c r="H122" s="82" t="s">
        <v>9</v>
      </c>
      <c r="I122" s="75" t="s">
        <v>701</v>
      </c>
      <c r="J122" s="82" t="s">
        <v>19</v>
      </c>
    </row>
    <row r="123" spans="1:10" ht="110.25">
      <c r="A123" s="68" t="s">
        <v>698</v>
      </c>
      <c r="B123" s="78" t="s">
        <v>440</v>
      </c>
      <c r="C123" s="116" t="s">
        <v>189</v>
      </c>
      <c r="D123" s="116" t="s">
        <v>204</v>
      </c>
      <c r="E123" s="87" t="s">
        <v>206</v>
      </c>
      <c r="F123" s="73" t="s">
        <v>43</v>
      </c>
      <c r="G123" s="73" t="s">
        <v>632</v>
      </c>
      <c r="H123" s="82" t="s">
        <v>9</v>
      </c>
      <c r="I123" s="75" t="s">
        <v>701</v>
      </c>
      <c r="J123" s="82" t="s">
        <v>19</v>
      </c>
    </row>
    <row r="124" spans="1:10" ht="110.25">
      <c r="A124" s="68" t="s">
        <v>699</v>
      </c>
      <c r="B124" s="78" t="s">
        <v>440</v>
      </c>
      <c r="C124" s="116" t="s">
        <v>189</v>
      </c>
      <c r="D124" s="116" t="s">
        <v>202</v>
      </c>
      <c r="E124" s="87" t="s">
        <v>207</v>
      </c>
      <c r="F124" s="73" t="s">
        <v>208</v>
      </c>
      <c r="G124" s="73" t="s">
        <v>208</v>
      </c>
      <c r="H124" s="82" t="s">
        <v>9</v>
      </c>
      <c r="I124" s="75" t="s">
        <v>701</v>
      </c>
      <c r="J124" s="82" t="s">
        <v>19</v>
      </c>
    </row>
  </sheetData>
  <mergeCells count="8">
    <mergeCell ref="B67:E67"/>
    <mergeCell ref="B68:E68"/>
    <mergeCell ref="B69:E69"/>
    <mergeCell ref="A1:E2"/>
    <mergeCell ref="B3:E3"/>
    <mergeCell ref="B4:E4"/>
    <mergeCell ref="B5:E5"/>
    <mergeCell ref="A65:E66"/>
  </mergeCells>
  <conditionalFormatting sqref="H9">
    <cfRule type="containsText" dxfId="937" priority="197" operator="containsText" text="Pass">
      <formula>NOT(ISERROR(SEARCH("Pass",H9)))</formula>
    </cfRule>
    <cfRule type="containsText" dxfId="936" priority="198" operator="containsText" text="Fail">
      <formula>NOT(ISERROR(SEARCH("Fail",H9)))</formula>
    </cfRule>
  </conditionalFormatting>
  <conditionalFormatting sqref="H25">
    <cfRule type="containsText" dxfId="935" priority="157" operator="containsText" text="Pass">
      <formula>NOT(ISERROR(SEARCH("Pass",H25)))</formula>
    </cfRule>
    <cfRule type="containsText" dxfId="934" priority="158" operator="containsText" text="Fail">
      <formula>NOT(ISERROR(SEARCH("Fail",H25)))</formula>
    </cfRule>
  </conditionalFormatting>
  <conditionalFormatting sqref="H18 H20 H10">
    <cfRule type="containsText" dxfId="933" priority="195" operator="containsText" text="Pass">
      <formula>NOT(ISERROR(SEARCH("Pass",H10)))</formula>
    </cfRule>
    <cfRule type="containsText" dxfId="932" priority="196" operator="containsText" text="Fail">
      <formula>NOT(ISERROR(SEARCH("Fail",H10)))</formula>
    </cfRule>
  </conditionalFormatting>
  <conditionalFormatting sqref="H13">
    <cfRule type="containsText" dxfId="931" priority="193" operator="containsText" text="Pass">
      <formula>NOT(ISERROR(SEARCH("Pass",H13)))</formula>
    </cfRule>
    <cfRule type="containsText" dxfId="930" priority="194" operator="containsText" text="Fail">
      <formula>NOT(ISERROR(SEARCH("Fail",H13)))</formula>
    </cfRule>
  </conditionalFormatting>
  <conditionalFormatting sqref="H14">
    <cfRule type="containsText" dxfId="929" priority="191" operator="containsText" text="Pass">
      <formula>NOT(ISERROR(SEARCH("Pass",H14)))</formula>
    </cfRule>
    <cfRule type="containsText" dxfId="928" priority="192" operator="containsText" text="Fail">
      <formula>NOT(ISERROR(SEARCH("Fail",H14)))</formula>
    </cfRule>
  </conditionalFormatting>
  <conditionalFormatting sqref="H15">
    <cfRule type="containsText" dxfId="927" priority="189" operator="containsText" text="Pass">
      <formula>NOT(ISERROR(SEARCH("Pass",H15)))</formula>
    </cfRule>
    <cfRule type="containsText" dxfId="926" priority="190" operator="containsText" text="Fail">
      <formula>NOT(ISERROR(SEARCH("Fail",H15)))</formula>
    </cfRule>
  </conditionalFormatting>
  <conditionalFormatting sqref="H16">
    <cfRule type="containsText" dxfId="925" priority="187" operator="containsText" text="Pass">
      <formula>NOT(ISERROR(SEARCH("Pass",H16)))</formula>
    </cfRule>
    <cfRule type="containsText" dxfId="924" priority="188" operator="containsText" text="Fail">
      <formula>NOT(ISERROR(SEARCH("Fail",H16)))</formula>
    </cfRule>
  </conditionalFormatting>
  <conditionalFormatting sqref="H26:H27">
    <cfRule type="containsText" dxfId="923" priority="185" operator="containsText" text="Pass">
      <formula>NOT(ISERROR(SEARCH("Pass",H26)))</formula>
    </cfRule>
    <cfRule type="containsText" dxfId="922" priority="186" operator="containsText" text="Fail">
      <formula>NOT(ISERROR(SEARCH("Fail",H26)))</formula>
    </cfRule>
  </conditionalFormatting>
  <conditionalFormatting sqref="H28">
    <cfRule type="containsText" dxfId="921" priority="183" operator="containsText" text="Pass">
      <formula>NOT(ISERROR(SEARCH("Pass",H28)))</formula>
    </cfRule>
    <cfRule type="containsText" dxfId="920" priority="184" operator="containsText" text="Fail">
      <formula>NOT(ISERROR(SEARCH("Fail",H28)))</formula>
    </cfRule>
  </conditionalFormatting>
  <conditionalFormatting sqref="H30">
    <cfRule type="containsText" dxfId="919" priority="181" operator="containsText" text="Pass">
      <formula>NOT(ISERROR(SEARCH("Pass",H30)))</formula>
    </cfRule>
    <cfRule type="containsText" dxfId="918" priority="182" operator="containsText" text="Fail">
      <formula>NOT(ISERROR(SEARCH("Fail",H30)))</formula>
    </cfRule>
  </conditionalFormatting>
  <conditionalFormatting sqref="H32">
    <cfRule type="containsText" dxfId="917" priority="179" operator="containsText" text="Pass">
      <formula>NOT(ISERROR(SEARCH("Pass",H32)))</formula>
    </cfRule>
    <cfRule type="containsText" dxfId="916" priority="180" operator="containsText" text="Fail">
      <formula>NOT(ISERROR(SEARCH("Fail",H32)))</formula>
    </cfRule>
  </conditionalFormatting>
  <conditionalFormatting sqref="H17">
    <cfRule type="containsText" dxfId="915" priority="177" operator="containsText" text="Pass">
      <formula>NOT(ISERROR(SEARCH("Pass",H17)))</formula>
    </cfRule>
    <cfRule type="containsText" dxfId="914" priority="178" operator="containsText" text="Fail">
      <formula>NOT(ISERROR(SEARCH("Fail",H17)))</formula>
    </cfRule>
  </conditionalFormatting>
  <conditionalFormatting sqref="H29">
    <cfRule type="containsText" dxfId="913" priority="175" operator="containsText" text="Pass">
      <formula>NOT(ISERROR(SEARCH("Pass",H29)))</formula>
    </cfRule>
    <cfRule type="containsText" dxfId="912" priority="176" operator="containsText" text="Fail">
      <formula>NOT(ISERROR(SEARCH("Fail",H29)))</formula>
    </cfRule>
  </conditionalFormatting>
  <conditionalFormatting sqref="H31">
    <cfRule type="containsText" dxfId="911" priority="173" operator="containsText" text="Pass">
      <formula>NOT(ISERROR(SEARCH("Pass",H31)))</formula>
    </cfRule>
    <cfRule type="containsText" dxfId="910" priority="174" operator="containsText" text="Fail">
      <formula>NOT(ISERROR(SEARCH("Fail",H31)))</formula>
    </cfRule>
  </conditionalFormatting>
  <conditionalFormatting sqref="H11:H12">
    <cfRule type="containsText" dxfId="909" priority="171" operator="containsText" text="Pass">
      <formula>NOT(ISERROR(SEARCH("Pass",H11)))</formula>
    </cfRule>
    <cfRule type="containsText" dxfId="908" priority="172" operator="containsText" text="Fail">
      <formula>NOT(ISERROR(SEARCH("Fail",H11)))</formula>
    </cfRule>
  </conditionalFormatting>
  <conditionalFormatting sqref="H19">
    <cfRule type="containsText" dxfId="907" priority="169" operator="containsText" text="Pass">
      <formula>NOT(ISERROR(SEARCH("Pass",H19)))</formula>
    </cfRule>
    <cfRule type="containsText" dxfId="906" priority="170" operator="containsText" text="Fail">
      <formula>NOT(ISERROR(SEARCH("Fail",H19)))</formula>
    </cfRule>
  </conditionalFormatting>
  <conditionalFormatting sqref="H22">
    <cfRule type="containsText" dxfId="905" priority="167" operator="containsText" text="Pass">
      <formula>NOT(ISERROR(SEARCH("Pass",H22)))</formula>
    </cfRule>
    <cfRule type="containsText" dxfId="904" priority="168" operator="containsText" text="Fail">
      <formula>NOT(ISERROR(SEARCH("Fail",H22)))</formula>
    </cfRule>
  </conditionalFormatting>
  <conditionalFormatting sqref="H21">
    <cfRule type="containsText" dxfId="903" priority="165" operator="containsText" text="Pass">
      <formula>NOT(ISERROR(SEARCH("Pass",H21)))</formula>
    </cfRule>
    <cfRule type="containsText" dxfId="902" priority="166" operator="containsText" text="Fail">
      <formula>NOT(ISERROR(SEARCH("Fail",H21)))</formula>
    </cfRule>
  </conditionalFormatting>
  <conditionalFormatting sqref="H23">
    <cfRule type="containsText" dxfId="901" priority="163" operator="containsText" text="Pass">
      <formula>NOT(ISERROR(SEARCH("Pass",H23)))</formula>
    </cfRule>
    <cfRule type="containsText" dxfId="900" priority="164" operator="containsText" text="Fail">
      <formula>NOT(ISERROR(SEARCH("Fail",H23)))</formula>
    </cfRule>
  </conditionalFormatting>
  <conditionalFormatting sqref="H33:H44">
    <cfRule type="containsText" dxfId="899" priority="161" operator="containsText" text="Pass">
      <formula>NOT(ISERROR(SEARCH("Pass",H33)))</formula>
    </cfRule>
    <cfRule type="containsText" dxfId="898" priority="162" operator="containsText" text="Fail">
      <formula>NOT(ISERROR(SEARCH("Fail",H33)))</formula>
    </cfRule>
  </conditionalFormatting>
  <conditionalFormatting sqref="H24">
    <cfRule type="containsText" dxfId="897" priority="159" operator="containsText" text="Pass">
      <formula>NOT(ISERROR(SEARCH("Pass",H24)))</formula>
    </cfRule>
    <cfRule type="containsText" dxfId="896" priority="160" operator="containsText" text="Fail">
      <formula>NOT(ISERROR(SEARCH("Fail",H24)))</formula>
    </cfRule>
  </conditionalFormatting>
  <conditionalFormatting sqref="H46 H58:H60">
    <cfRule type="containsText" dxfId="895" priority="155" operator="containsText" text="Pass">
      <formula>NOT(ISERROR(SEARCH("Pass",H46)))</formula>
    </cfRule>
    <cfRule type="containsText" dxfId="894" priority="156" operator="containsText" text="Fail">
      <formula>NOT(ISERROR(SEARCH("Fail",H46)))</formula>
    </cfRule>
  </conditionalFormatting>
  <conditionalFormatting sqref="H48">
    <cfRule type="containsText" dxfId="893" priority="153" operator="containsText" text="Pass">
      <formula>NOT(ISERROR(SEARCH("Pass",H48)))</formula>
    </cfRule>
    <cfRule type="containsText" dxfId="892" priority="154" operator="containsText" text="Fail">
      <formula>NOT(ISERROR(SEARCH("Fail",H48)))</formula>
    </cfRule>
  </conditionalFormatting>
  <conditionalFormatting sqref="H49">
    <cfRule type="containsText" dxfId="891" priority="151" operator="containsText" text="Pass">
      <formula>NOT(ISERROR(SEARCH("Pass",H49)))</formula>
    </cfRule>
    <cfRule type="containsText" dxfId="890" priority="152" operator="containsText" text="Fail">
      <formula>NOT(ISERROR(SEARCH("Fail",H49)))</formula>
    </cfRule>
  </conditionalFormatting>
  <conditionalFormatting sqref="H50">
    <cfRule type="containsText" dxfId="889" priority="149" operator="containsText" text="Pass">
      <formula>NOT(ISERROR(SEARCH("Pass",H50)))</formula>
    </cfRule>
    <cfRule type="containsText" dxfId="888" priority="150" operator="containsText" text="Fail">
      <formula>NOT(ISERROR(SEARCH("Fail",H50)))</formula>
    </cfRule>
  </conditionalFormatting>
  <conditionalFormatting sqref="H51">
    <cfRule type="containsText" dxfId="887" priority="147" operator="containsText" text="Pass">
      <formula>NOT(ISERROR(SEARCH("Pass",H51)))</formula>
    </cfRule>
    <cfRule type="containsText" dxfId="886" priority="148" operator="containsText" text="Fail">
      <formula>NOT(ISERROR(SEARCH("Fail",H51)))</formula>
    </cfRule>
  </conditionalFormatting>
  <conditionalFormatting sqref="H53">
    <cfRule type="containsText" dxfId="885" priority="143" operator="containsText" text="Pass">
      <formula>NOT(ISERROR(SEARCH("Pass",H53)))</formula>
    </cfRule>
    <cfRule type="containsText" dxfId="884" priority="144" operator="containsText" text="Fail">
      <formula>NOT(ISERROR(SEARCH("Fail",H53)))</formula>
    </cfRule>
  </conditionalFormatting>
  <conditionalFormatting sqref="H52">
    <cfRule type="containsText" dxfId="883" priority="145" operator="containsText" text="Pass">
      <formula>NOT(ISERROR(SEARCH("Pass",H52)))</formula>
    </cfRule>
    <cfRule type="containsText" dxfId="882" priority="146" operator="containsText" text="Fail">
      <formula>NOT(ISERROR(SEARCH("Fail",H52)))</formula>
    </cfRule>
  </conditionalFormatting>
  <conditionalFormatting sqref="H57">
    <cfRule type="containsText" dxfId="881" priority="139" operator="containsText" text="Pass">
      <formula>NOT(ISERROR(SEARCH("Pass",H57)))</formula>
    </cfRule>
    <cfRule type="containsText" dxfId="880" priority="140" operator="containsText" text="Fail">
      <formula>NOT(ISERROR(SEARCH("Fail",H57)))</formula>
    </cfRule>
  </conditionalFormatting>
  <conditionalFormatting sqref="H56">
    <cfRule type="containsText" dxfId="879" priority="141" operator="containsText" text="Pass">
      <formula>NOT(ISERROR(SEARCH("Pass",H56)))</formula>
    </cfRule>
    <cfRule type="containsText" dxfId="878" priority="142" operator="containsText" text="Fail">
      <formula>NOT(ISERROR(SEARCH("Fail",H56)))</formula>
    </cfRule>
  </conditionalFormatting>
  <conditionalFormatting sqref="H47">
    <cfRule type="containsText" dxfId="877" priority="137" operator="containsText" text="Pass">
      <formula>NOT(ISERROR(SEARCH("Pass",H47)))</formula>
    </cfRule>
    <cfRule type="containsText" dxfId="876" priority="138" operator="containsText" text="Fail">
      <formula>NOT(ISERROR(SEARCH("Fail",H47)))</formula>
    </cfRule>
  </conditionalFormatting>
  <conditionalFormatting sqref="H54">
    <cfRule type="containsText" dxfId="875" priority="135" operator="containsText" text="Pass">
      <formula>NOT(ISERROR(SEARCH("Pass",H54)))</formula>
    </cfRule>
    <cfRule type="containsText" dxfId="874" priority="136" operator="containsText" text="Fail">
      <formula>NOT(ISERROR(SEARCH("Fail",H54)))</formula>
    </cfRule>
  </conditionalFormatting>
  <conditionalFormatting sqref="H55">
    <cfRule type="containsText" dxfId="873" priority="133" operator="containsText" text="Pass">
      <formula>NOT(ISERROR(SEARCH("Pass",H55)))</formula>
    </cfRule>
    <cfRule type="containsText" dxfId="872" priority="134" operator="containsText" text="Fail">
      <formula>NOT(ISERROR(SEARCH("Fail",H55)))</formula>
    </cfRule>
  </conditionalFormatting>
  <conditionalFormatting sqref="H73">
    <cfRule type="containsText" dxfId="871" priority="65" operator="containsText" text="Pass">
      <formula>NOT(ISERROR(SEARCH("Pass",H73)))</formula>
    </cfRule>
    <cfRule type="containsText" dxfId="870" priority="66" operator="containsText" text="Fail">
      <formula>NOT(ISERROR(SEARCH("Fail",H73)))</formula>
    </cfRule>
  </conditionalFormatting>
  <conditionalFormatting sqref="H89">
    <cfRule type="containsText" dxfId="869" priority="25" operator="containsText" text="Pass">
      <formula>NOT(ISERROR(SEARCH("Pass",H89)))</formula>
    </cfRule>
    <cfRule type="containsText" dxfId="868" priority="26" operator="containsText" text="Fail">
      <formula>NOT(ISERROR(SEARCH("Fail",H89)))</formula>
    </cfRule>
  </conditionalFormatting>
  <conditionalFormatting sqref="H82 H84 H74">
    <cfRule type="containsText" dxfId="867" priority="63" operator="containsText" text="Pass">
      <formula>NOT(ISERROR(SEARCH("Pass",H74)))</formula>
    </cfRule>
    <cfRule type="containsText" dxfId="866" priority="64" operator="containsText" text="Fail">
      <formula>NOT(ISERROR(SEARCH("Fail",H74)))</formula>
    </cfRule>
  </conditionalFormatting>
  <conditionalFormatting sqref="H77">
    <cfRule type="containsText" dxfId="865" priority="61" operator="containsText" text="Pass">
      <formula>NOT(ISERROR(SEARCH("Pass",H77)))</formula>
    </cfRule>
    <cfRule type="containsText" dxfId="864" priority="62" operator="containsText" text="Fail">
      <formula>NOT(ISERROR(SEARCH("Fail",H77)))</formula>
    </cfRule>
  </conditionalFormatting>
  <conditionalFormatting sqref="H78">
    <cfRule type="containsText" dxfId="863" priority="59" operator="containsText" text="Pass">
      <formula>NOT(ISERROR(SEARCH("Pass",H78)))</formula>
    </cfRule>
    <cfRule type="containsText" dxfId="862" priority="60" operator="containsText" text="Fail">
      <formula>NOT(ISERROR(SEARCH("Fail",H78)))</formula>
    </cfRule>
  </conditionalFormatting>
  <conditionalFormatting sqref="H79">
    <cfRule type="containsText" dxfId="861" priority="57" operator="containsText" text="Pass">
      <formula>NOT(ISERROR(SEARCH("Pass",H79)))</formula>
    </cfRule>
    <cfRule type="containsText" dxfId="860" priority="58" operator="containsText" text="Fail">
      <formula>NOT(ISERROR(SEARCH("Fail",H79)))</formula>
    </cfRule>
  </conditionalFormatting>
  <conditionalFormatting sqref="H80">
    <cfRule type="containsText" dxfId="859" priority="55" operator="containsText" text="Pass">
      <formula>NOT(ISERROR(SEARCH("Pass",H80)))</formula>
    </cfRule>
    <cfRule type="containsText" dxfId="858" priority="56" operator="containsText" text="Fail">
      <formula>NOT(ISERROR(SEARCH("Fail",H80)))</formula>
    </cfRule>
  </conditionalFormatting>
  <conditionalFormatting sqref="H90:H91">
    <cfRule type="containsText" dxfId="857" priority="53" operator="containsText" text="Pass">
      <formula>NOT(ISERROR(SEARCH("Pass",H90)))</formula>
    </cfRule>
    <cfRule type="containsText" dxfId="856" priority="54" operator="containsText" text="Fail">
      <formula>NOT(ISERROR(SEARCH("Fail",H90)))</formula>
    </cfRule>
  </conditionalFormatting>
  <conditionalFormatting sqref="H92">
    <cfRule type="containsText" dxfId="855" priority="51" operator="containsText" text="Pass">
      <formula>NOT(ISERROR(SEARCH("Pass",H92)))</formula>
    </cfRule>
    <cfRule type="containsText" dxfId="854" priority="52" operator="containsText" text="Fail">
      <formula>NOT(ISERROR(SEARCH("Fail",H92)))</formula>
    </cfRule>
  </conditionalFormatting>
  <conditionalFormatting sqref="H94">
    <cfRule type="containsText" dxfId="853" priority="49" operator="containsText" text="Pass">
      <formula>NOT(ISERROR(SEARCH("Pass",H94)))</formula>
    </cfRule>
    <cfRule type="containsText" dxfId="852" priority="50" operator="containsText" text="Fail">
      <formula>NOT(ISERROR(SEARCH("Fail",H94)))</formula>
    </cfRule>
  </conditionalFormatting>
  <conditionalFormatting sqref="H96">
    <cfRule type="containsText" dxfId="851" priority="47" operator="containsText" text="Pass">
      <formula>NOT(ISERROR(SEARCH("Pass",H96)))</formula>
    </cfRule>
    <cfRule type="containsText" dxfId="850" priority="48" operator="containsText" text="Fail">
      <formula>NOT(ISERROR(SEARCH("Fail",H96)))</formula>
    </cfRule>
  </conditionalFormatting>
  <conditionalFormatting sqref="H81">
    <cfRule type="containsText" dxfId="849" priority="45" operator="containsText" text="Pass">
      <formula>NOT(ISERROR(SEARCH("Pass",H81)))</formula>
    </cfRule>
    <cfRule type="containsText" dxfId="848" priority="46" operator="containsText" text="Fail">
      <formula>NOT(ISERROR(SEARCH("Fail",H81)))</formula>
    </cfRule>
  </conditionalFormatting>
  <conditionalFormatting sqref="H93">
    <cfRule type="containsText" dxfId="847" priority="43" operator="containsText" text="Pass">
      <formula>NOT(ISERROR(SEARCH("Pass",H93)))</formula>
    </cfRule>
    <cfRule type="containsText" dxfId="846" priority="44" operator="containsText" text="Fail">
      <formula>NOT(ISERROR(SEARCH("Fail",H93)))</formula>
    </cfRule>
  </conditionalFormatting>
  <conditionalFormatting sqref="H95">
    <cfRule type="containsText" dxfId="845" priority="41" operator="containsText" text="Pass">
      <formula>NOT(ISERROR(SEARCH("Pass",H95)))</formula>
    </cfRule>
    <cfRule type="containsText" dxfId="844" priority="42" operator="containsText" text="Fail">
      <formula>NOT(ISERROR(SEARCH("Fail",H95)))</formula>
    </cfRule>
  </conditionalFormatting>
  <conditionalFormatting sqref="H75:H76">
    <cfRule type="containsText" dxfId="843" priority="39" operator="containsText" text="Pass">
      <formula>NOT(ISERROR(SEARCH("Pass",H75)))</formula>
    </cfRule>
    <cfRule type="containsText" dxfId="842" priority="40" operator="containsText" text="Fail">
      <formula>NOT(ISERROR(SEARCH("Fail",H75)))</formula>
    </cfRule>
  </conditionalFormatting>
  <conditionalFormatting sqref="H83">
    <cfRule type="containsText" dxfId="841" priority="37" operator="containsText" text="Pass">
      <formula>NOT(ISERROR(SEARCH("Pass",H83)))</formula>
    </cfRule>
    <cfRule type="containsText" dxfId="840" priority="38" operator="containsText" text="Fail">
      <formula>NOT(ISERROR(SEARCH("Fail",H83)))</formula>
    </cfRule>
  </conditionalFormatting>
  <conditionalFormatting sqref="H86">
    <cfRule type="containsText" dxfId="839" priority="35" operator="containsText" text="Pass">
      <formula>NOT(ISERROR(SEARCH("Pass",H86)))</formula>
    </cfRule>
    <cfRule type="containsText" dxfId="838" priority="36" operator="containsText" text="Fail">
      <formula>NOT(ISERROR(SEARCH("Fail",H86)))</formula>
    </cfRule>
  </conditionalFormatting>
  <conditionalFormatting sqref="H85">
    <cfRule type="containsText" dxfId="837" priority="33" operator="containsText" text="Pass">
      <formula>NOT(ISERROR(SEARCH("Pass",H85)))</formula>
    </cfRule>
    <cfRule type="containsText" dxfId="836" priority="34" operator="containsText" text="Fail">
      <formula>NOT(ISERROR(SEARCH("Fail",H85)))</formula>
    </cfRule>
  </conditionalFormatting>
  <conditionalFormatting sqref="H87">
    <cfRule type="containsText" dxfId="835" priority="31" operator="containsText" text="Pass">
      <formula>NOT(ISERROR(SEARCH("Pass",H87)))</formula>
    </cfRule>
    <cfRule type="containsText" dxfId="834" priority="32" operator="containsText" text="Fail">
      <formula>NOT(ISERROR(SEARCH("Fail",H87)))</formula>
    </cfRule>
  </conditionalFormatting>
  <conditionalFormatting sqref="H97:H108">
    <cfRule type="containsText" dxfId="833" priority="29" operator="containsText" text="Pass">
      <formula>NOT(ISERROR(SEARCH("Pass",H97)))</formula>
    </cfRule>
    <cfRule type="containsText" dxfId="832" priority="30" operator="containsText" text="Fail">
      <formula>NOT(ISERROR(SEARCH("Fail",H97)))</formula>
    </cfRule>
  </conditionalFormatting>
  <conditionalFormatting sqref="H88">
    <cfRule type="containsText" dxfId="831" priority="27" operator="containsText" text="Pass">
      <formula>NOT(ISERROR(SEARCH("Pass",H88)))</formula>
    </cfRule>
    <cfRule type="containsText" dxfId="830" priority="28" operator="containsText" text="Fail">
      <formula>NOT(ISERROR(SEARCH("Fail",H88)))</formula>
    </cfRule>
  </conditionalFormatting>
  <conditionalFormatting sqref="H110 H122:H124">
    <cfRule type="containsText" dxfId="829" priority="23" operator="containsText" text="Pass">
      <formula>NOT(ISERROR(SEARCH("Pass",H110)))</formula>
    </cfRule>
    <cfRule type="containsText" dxfId="828" priority="24" operator="containsText" text="Fail">
      <formula>NOT(ISERROR(SEARCH("Fail",H110)))</formula>
    </cfRule>
  </conditionalFormatting>
  <conditionalFormatting sqref="H112">
    <cfRule type="containsText" dxfId="827" priority="21" operator="containsText" text="Pass">
      <formula>NOT(ISERROR(SEARCH("Pass",H112)))</formula>
    </cfRule>
    <cfRule type="containsText" dxfId="826" priority="22" operator="containsText" text="Fail">
      <formula>NOT(ISERROR(SEARCH("Fail",H112)))</formula>
    </cfRule>
  </conditionalFormatting>
  <conditionalFormatting sqref="H113">
    <cfRule type="containsText" dxfId="825" priority="19" operator="containsText" text="Pass">
      <formula>NOT(ISERROR(SEARCH("Pass",H113)))</formula>
    </cfRule>
    <cfRule type="containsText" dxfId="824" priority="20" operator="containsText" text="Fail">
      <formula>NOT(ISERROR(SEARCH("Fail",H113)))</formula>
    </cfRule>
  </conditionalFormatting>
  <conditionalFormatting sqref="H114">
    <cfRule type="containsText" dxfId="823" priority="17" operator="containsText" text="Pass">
      <formula>NOT(ISERROR(SEARCH("Pass",H114)))</formula>
    </cfRule>
    <cfRule type="containsText" dxfId="822" priority="18" operator="containsText" text="Fail">
      <formula>NOT(ISERROR(SEARCH("Fail",H114)))</formula>
    </cfRule>
  </conditionalFormatting>
  <conditionalFormatting sqref="H115">
    <cfRule type="containsText" dxfId="821" priority="15" operator="containsText" text="Pass">
      <formula>NOT(ISERROR(SEARCH("Pass",H115)))</formula>
    </cfRule>
    <cfRule type="containsText" dxfId="820" priority="16" operator="containsText" text="Fail">
      <formula>NOT(ISERROR(SEARCH("Fail",H115)))</formula>
    </cfRule>
  </conditionalFormatting>
  <conditionalFormatting sqref="H117">
    <cfRule type="containsText" dxfId="819" priority="11" operator="containsText" text="Pass">
      <formula>NOT(ISERROR(SEARCH("Pass",H117)))</formula>
    </cfRule>
    <cfRule type="containsText" dxfId="818" priority="12" operator="containsText" text="Fail">
      <formula>NOT(ISERROR(SEARCH("Fail",H117)))</formula>
    </cfRule>
  </conditionalFormatting>
  <conditionalFormatting sqref="H116">
    <cfRule type="containsText" dxfId="817" priority="13" operator="containsText" text="Pass">
      <formula>NOT(ISERROR(SEARCH("Pass",H116)))</formula>
    </cfRule>
    <cfRule type="containsText" dxfId="816" priority="14" operator="containsText" text="Fail">
      <formula>NOT(ISERROR(SEARCH("Fail",H116)))</formula>
    </cfRule>
  </conditionalFormatting>
  <conditionalFormatting sqref="H121">
    <cfRule type="containsText" dxfId="815" priority="7" operator="containsText" text="Pass">
      <formula>NOT(ISERROR(SEARCH("Pass",H121)))</formula>
    </cfRule>
    <cfRule type="containsText" dxfId="814" priority="8" operator="containsText" text="Fail">
      <formula>NOT(ISERROR(SEARCH("Fail",H121)))</formula>
    </cfRule>
  </conditionalFormatting>
  <conditionalFormatting sqref="H120">
    <cfRule type="containsText" dxfId="813" priority="9" operator="containsText" text="Pass">
      <formula>NOT(ISERROR(SEARCH("Pass",H120)))</formula>
    </cfRule>
    <cfRule type="containsText" dxfId="812" priority="10" operator="containsText" text="Fail">
      <formula>NOT(ISERROR(SEARCH("Fail",H120)))</formula>
    </cfRule>
  </conditionalFormatting>
  <conditionalFormatting sqref="H111">
    <cfRule type="containsText" dxfId="811" priority="5" operator="containsText" text="Pass">
      <formula>NOT(ISERROR(SEARCH("Pass",H111)))</formula>
    </cfRule>
    <cfRule type="containsText" dxfId="810" priority="6" operator="containsText" text="Fail">
      <formula>NOT(ISERROR(SEARCH("Fail",H111)))</formula>
    </cfRule>
  </conditionalFormatting>
  <conditionalFormatting sqref="H118">
    <cfRule type="containsText" dxfId="809" priority="3" operator="containsText" text="Pass">
      <formula>NOT(ISERROR(SEARCH("Pass",H118)))</formula>
    </cfRule>
    <cfRule type="containsText" dxfId="808" priority="4" operator="containsText" text="Fail">
      <formula>NOT(ISERROR(SEARCH("Fail",H118)))</formula>
    </cfRule>
  </conditionalFormatting>
  <conditionalFormatting sqref="H119">
    <cfRule type="containsText" dxfId="807" priority="1" operator="containsText" text="Pass">
      <formula>NOT(ISERROR(SEARCH("Pass",H119)))</formula>
    </cfRule>
    <cfRule type="containsText" dxfId="806" priority="2" operator="containsText" text="Fail">
      <formula>NOT(ISERROR(SEARCH("Fail",H119)))</formula>
    </cfRule>
  </conditionalFormatting>
  <dataValidations count="1">
    <dataValidation type="list" allowBlank="1" showInputMessage="1" showErrorMessage="1" sqref="H10:H44 H46:H60 H74:H108 H110:H124">
      <formula1>"Passed,Failed"</formula1>
    </dataValidation>
  </dataValidations>
  <pageMargins left="0.7" right="0.7" top="0.75" bottom="0.75" header="0.3" footer="0.3"/>
  <pageSetup paperSize="9" scale="31"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A58" zoomScale="115" zoomScaleNormal="115" workbookViewId="0">
      <selection sqref="A1:F2"/>
    </sheetView>
  </sheetViews>
  <sheetFormatPr defaultRowHeight="15.75"/>
  <cols>
    <col min="1" max="1" width="18.25" style="106" customWidth="1"/>
    <col min="2" max="2" width="27.75" style="97" customWidth="1"/>
    <col min="3" max="3" width="26.625" style="97" customWidth="1"/>
    <col min="4" max="4" width="32.875" style="97" customWidth="1"/>
    <col min="5" max="5" width="42.875" style="97" customWidth="1"/>
    <col min="6" max="7" width="34" style="97" customWidth="1"/>
    <col min="8" max="8" width="11.125" style="97" customWidth="1"/>
    <col min="9" max="9" width="12.625" style="97" customWidth="1"/>
    <col min="10" max="10" width="14.375" style="97" customWidth="1"/>
    <col min="11" max="16384" width="9" style="97"/>
  </cols>
  <sheetData>
    <row r="1" spans="1:10">
      <c r="A1" s="228" t="s">
        <v>636</v>
      </c>
      <c r="B1" s="228"/>
      <c r="C1" s="228"/>
      <c r="D1" s="228"/>
      <c r="E1" s="228"/>
      <c r="F1" s="228"/>
      <c r="G1" s="96"/>
    </row>
    <row r="2" spans="1:10">
      <c r="A2" s="228"/>
      <c r="B2" s="228"/>
      <c r="C2" s="228"/>
      <c r="D2" s="228"/>
      <c r="E2" s="228"/>
      <c r="F2" s="228"/>
      <c r="G2" s="96"/>
    </row>
    <row r="3" spans="1:10" ht="19.5">
      <c r="A3" s="202" t="s">
        <v>12</v>
      </c>
      <c r="B3" s="234" t="s">
        <v>534</v>
      </c>
      <c r="C3" s="234"/>
      <c r="D3" s="234"/>
      <c r="E3" s="234"/>
      <c r="F3" s="234"/>
      <c r="G3" s="99"/>
      <c r="H3" s="120"/>
      <c r="I3" s="120"/>
      <c r="J3" s="120"/>
    </row>
    <row r="4" spans="1:10" ht="39">
      <c r="A4" s="202" t="s">
        <v>13</v>
      </c>
      <c r="B4" s="234" t="s">
        <v>505</v>
      </c>
      <c r="C4" s="234"/>
      <c r="D4" s="234"/>
      <c r="E4" s="234"/>
      <c r="F4" s="234"/>
      <c r="G4" s="99"/>
      <c r="H4" s="120"/>
      <c r="I4" s="120"/>
      <c r="J4" s="120"/>
    </row>
    <row r="5" spans="1:10" ht="19.5">
      <c r="A5" s="202" t="s">
        <v>14</v>
      </c>
      <c r="B5" s="234" t="s">
        <v>19</v>
      </c>
      <c r="C5" s="234"/>
      <c r="D5" s="234"/>
      <c r="E5" s="234"/>
      <c r="F5" s="234"/>
      <c r="G5" s="99"/>
      <c r="H5" s="120"/>
      <c r="I5" s="120"/>
      <c r="J5" s="120"/>
    </row>
    <row r="6" spans="1:10" ht="19.5">
      <c r="A6" s="203" t="s">
        <v>506</v>
      </c>
      <c r="B6" s="203" t="s">
        <v>507</v>
      </c>
      <c r="C6" s="203" t="s">
        <v>16</v>
      </c>
      <c r="D6" s="203" t="s">
        <v>17</v>
      </c>
      <c r="E6" s="232" t="s">
        <v>18</v>
      </c>
      <c r="F6" s="232"/>
      <c r="G6" s="101"/>
      <c r="H6" s="120"/>
      <c r="I6" s="120"/>
      <c r="J6" s="120"/>
    </row>
    <row r="7" spans="1:10" ht="19.5">
      <c r="A7" s="204">
        <f>COUNTIF(H10:H52,"Passed")</f>
        <v>27</v>
      </c>
      <c r="B7" s="211">
        <f>COUNTIF(H10:H52,"Failed")</f>
        <v>10</v>
      </c>
      <c r="C7" s="206">
        <v>0</v>
      </c>
      <c r="D7" s="206">
        <v>0</v>
      </c>
      <c r="E7" s="233">
        <f xml:space="preserve"> A7 +B7</f>
        <v>37</v>
      </c>
      <c r="F7" s="233"/>
      <c r="G7" s="105"/>
      <c r="H7" s="120"/>
      <c r="I7" s="120"/>
      <c r="J7" s="120"/>
    </row>
    <row r="8" spans="1:10">
      <c r="A8" s="118"/>
      <c r="B8" s="120"/>
      <c r="C8" s="120"/>
      <c r="D8" s="120"/>
      <c r="E8" s="120"/>
      <c r="F8" s="120"/>
      <c r="G8" s="120"/>
      <c r="H8" s="120"/>
      <c r="I8" s="120"/>
      <c r="J8" s="120"/>
    </row>
    <row r="9" spans="1:10">
      <c r="A9" s="84" t="s">
        <v>0</v>
      </c>
      <c r="B9" s="84" t="s">
        <v>1</v>
      </c>
      <c r="C9" s="85" t="s">
        <v>2</v>
      </c>
      <c r="D9" s="84" t="s">
        <v>3</v>
      </c>
      <c r="E9" s="84" t="s">
        <v>4</v>
      </c>
      <c r="F9" s="85" t="s">
        <v>5</v>
      </c>
      <c r="G9" s="85" t="s">
        <v>616</v>
      </c>
      <c r="H9" s="84" t="s">
        <v>6</v>
      </c>
      <c r="I9" s="84" t="s">
        <v>7</v>
      </c>
      <c r="J9" s="84" t="s">
        <v>8</v>
      </c>
    </row>
    <row r="10" spans="1:10" ht="78.75">
      <c r="A10" s="68" t="s">
        <v>535</v>
      </c>
      <c r="B10" s="86" t="s">
        <v>459</v>
      </c>
      <c r="C10" s="79" t="s">
        <v>212</v>
      </c>
      <c r="D10" s="71" t="s">
        <v>257</v>
      </c>
      <c r="E10" s="87" t="s">
        <v>258</v>
      </c>
      <c r="F10" s="73" t="s">
        <v>262</v>
      </c>
      <c r="G10" s="73" t="s">
        <v>262</v>
      </c>
      <c r="H10" s="82" t="s">
        <v>9</v>
      </c>
      <c r="I10" s="75" t="s">
        <v>702</v>
      </c>
      <c r="J10" s="82" t="s">
        <v>19</v>
      </c>
    </row>
    <row r="11" spans="1:10" ht="78.75">
      <c r="A11" s="68" t="s">
        <v>536</v>
      </c>
      <c r="B11" s="86" t="s">
        <v>459</v>
      </c>
      <c r="C11" s="79" t="s">
        <v>212</v>
      </c>
      <c r="D11" s="71" t="s">
        <v>279</v>
      </c>
      <c r="E11" s="87" t="s">
        <v>258</v>
      </c>
      <c r="F11" s="73" t="s">
        <v>460</v>
      </c>
      <c r="G11" s="73" t="s">
        <v>633</v>
      </c>
      <c r="H11" s="82" t="s">
        <v>15</v>
      </c>
      <c r="I11" s="75" t="s">
        <v>702</v>
      </c>
      <c r="J11" s="82" t="s">
        <v>19</v>
      </c>
    </row>
    <row r="12" spans="1:10" ht="94.5">
      <c r="A12" s="68" t="s">
        <v>537</v>
      </c>
      <c r="B12" s="86" t="s">
        <v>459</v>
      </c>
      <c r="C12" s="79" t="s">
        <v>264</v>
      </c>
      <c r="D12" s="71" t="s">
        <v>257</v>
      </c>
      <c r="E12" s="87" t="s">
        <v>265</v>
      </c>
      <c r="F12" s="73" t="s">
        <v>262</v>
      </c>
      <c r="G12" s="73" t="s">
        <v>262</v>
      </c>
      <c r="H12" s="82" t="s">
        <v>9</v>
      </c>
      <c r="I12" s="75" t="s">
        <v>702</v>
      </c>
      <c r="J12" s="82" t="s">
        <v>19</v>
      </c>
    </row>
    <row r="13" spans="1:10" ht="94.5">
      <c r="A13" s="68" t="s">
        <v>538</v>
      </c>
      <c r="B13" s="86" t="s">
        <v>459</v>
      </c>
      <c r="C13" s="79" t="s">
        <v>264</v>
      </c>
      <c r="D13" s="71" t="s">
        <v>279</v>
      </c>
      <c r="E13" s="87" t="s">
        <v>265</v>
      </c>
      <c r="F13" s="73" t="s">
        <v>460</v>
      </c>
      <c r="G13" s="73" t="s">
        <v>633</v>
      </c>
      <c r="H13" s="82" t="s">
        <v>15</v>
      </c>
      <c r="I13" s="75" t="s">
        <v>702</v>
      </c>
      <c r="J13" s="82" t="s">
        <v>19</v>
      </c>
    </row>
    <row r="14" spans="1:10">
      <c r="A14" s="88"/>
      <c r="B14" s="89"/>
      <c r="C14" s="90"/>
      <c r="D14" s="91"/>
      <c r="E14" s="92"/>
      <c r="F14" s="93"/>
      <c r="G14" s="93"/>
      <c r="H14" s="94"/>
      <c r="I14" s="95"/>
      <c r="J14" s="94"/>
    </row>
    <row r="15" spans="1:10" ht="63">
      <c r="A15" s="68" t="s">
        <v>539</v>
      </c>
      <c r="B15" s="86" t="s">
        <v>461</v>
      </c>
      <c r="C15" s="79" t="s">
        <v>212</v>
      </c>
      <c r="D15" s="71" t="s">
        <v>268</v>
      </c>
      <c r="E15" s="87" t="s">
        <v>259</v>
      </c>
      <c r="F15" s="73" t="s">
        <v>261</v>
      </c>
      <c r="G15" s="73" t="s">
        <v>261</v>
      </c>
      <c r="H15" s="82" t="s">
        <v>9</v>
      </c>
      <c r="I15" s="75" t="s">
        <v>702</v>
      </c>
      <c r="J15" s="82" t="s">
        <v>19</v>
      </c>
    </row>
    <row r="16" spans="1:10" ht="78.75">
      <c r="A16" s="68" t="s">
        <v>540</v>
      </c>
      <c r="B16" s="86" t="s">
        <v>461</v>
      </c>
      <c r="C16" s="79" t="s">
        <v>212</v>
      </c>
      <c r="D16" s="71" t="s">
        <v>280</v>
      </c>
      <c r="E16" s="87" t="s">
        <v>259</v>
      </c>
      <c r="F16" s="73" t="s">
        <v>462</v>
      </c>
      <c r="G16" s="73" t="s">
        <v>637</v>
      </c>
      <c r="H16" s="82" t="s">
        <v>15</v>
      </c>
      <c r="I16" s="75" t="s">
        <v>702</v>
      </c>
      <c r="J16" s="82" t="s">
        <v>19</v>
      </c>
    </row>
    <row r="17" spans="1:10" ht="47.25">
      <c r="A17" s="68" t="s">
        <v>541</v>
      </c>
      <c r="B17" s="86" t="s">
        <v>461</v>
      </c>
      <c r="C17" s="79" t="s">
        <v>264</v>
      </c>
      <c r="D17" s="71" t="s">
        <v>268</v>
      </c>
      <c r="E17" s="87" t="s">
        <v>266</v>
      </c>
      <c r="F17" s="73" t="s">
        <v>261</v>
      </c>
      <c r="G17" s="73" t="s">
        <v>261</v>
      </c>
      <c r="H17" s="82" t="s">
        <v>9</v>
      </c>
      <c r="I17" s="75" t="s">
        <v>702</v>
      </c>
      <c r="J17" s="82" t="s">
        <v>19</v>
      </c>
    </row>
    <row r="18" spans="1:10" ht="78.75">
      <c r="A18" s="68" t="s">
        <v>542</v>
      </c>
      <c r="B18" s="86" t="s">
        <v>461</v>
      </c>
      <c r="C18" s="79" t="s">
        <v>264</v>
      </c>
      <c r="D18" s="71" t="s">
        <v>280</v>
      </c>
      <c r="E18" s="87" t="s">
        <v>266</v>
      </c>
      <c r="F18" s="73" t="s">
        <v>462</v>
      </c>
      <c r="G18" s="73" t="s">
        <v>637</v>
      </c>
      <c r="H18" s="82" t="s">
        <v>15</v>
      </c>
      <c r="I18" s="75" t="s">
        <v>702</v>
      </c>
      <c r="J18" s="82" t="s">
        <v>19</v>
      </c>
    </row>
    <row r="19" spans="1:10">
      <c r="A19" s="88"/>
      <c r="B19" s="89"/>
      <c r="C19" s="90"/>
      <c r="D19" s="91"/>
      <c r="E19" s="92"/>
      <c r="F19" s="93"/>
      <c r="G19" s="93"/>
      <c r="H19" s="94"/>
      <c r="I19" s="95"/>
      <c r="J19" s="94"/>
    </row>
    <row r="20" spans="1:10" ht="47.25">
      <c r="A20" s="68" t="s">
        <v>543</v>
      </c>
      <c r="B20" s="86" t="s">
        <v>463</v>
      </c>
      <c r="C20" s="79" t="s">
        <v>212</v>
      </c>
      <c r="D20" s="71" t="s">
        <v>269</v>
      </c>
      <c r="E20" s="87" t="s">
        <v>260</v>
      </c>
      <c r="F20" s="73" t="s">
        <v>263</v>
      </c>
      <c r="G20" s="73" t="s">
        <v>263</v>
      </c>
      <c r="H20" s="82" t="s">
        <v>9</v>
      </c>
      <c r="I20" s="75" t="s">
        <v>702</v>
      </c>
      <c r="J20" s="82" t="s">
        <v>19</v>
      </c>
    </row>
    <row r="21" spans="1:10" ht="78.75">
      <c r="A21" s="68" t="s">
        <v>544</v>
      </c>
      <c r="B21" s="86" t="s">
        <v>463</v>
      </c>
      <c r="C21" s="79" t="s">
        <v>212</v>
      </c>
      <c r="D21" s="71" t="s">
        <v>281</v>
      </c>
      <c r="E21" s="87" t="s">
        <v>260</v>
      </c>
      <c r="F21" s="73" t="s">
        <v>464</v>
      </c>
      <c r="G21" s="73" t="s">
        <v>638</v>
      </c>
      <c r="H21" s="82" t="s">
        <v>15</v>
      </c>
      <c r="I21" s="75" t="s">
        <v>702</v>
      </c>
      <c r="J21" s="82" t="s">
        <v>19</v>
      </c>
    </row>
    <row r="22" spans="1:10" ht="47.25">
      <c r="A22" s="68" t="s">
        <v>545</v>
      </c>
      <c r="B22" s="86" t="s">
        <v>463</v>
      </c>
      <c r="C22" s="79" t="s">
        <v>267</v>
      </c>
      <c r="D22" s="71" t="s">
        <v>269</v>
      </c>
      <c r="E22" s="87" t="s">
        <v>270</v>
      </c>
      <c r="F22" s="73" t="s">
        <v>263</v>
      </c>
      <c r="G22" s="73" t="s">
        <v>263</v>
      </c>
      <c r="H22" s="82" t="s">
        <v>9</v>
      </c>
      <c r="I22" s="75" t="s">
        <v>702</v>
      </c>
      <c r="J22" s="82" t="s">
        <v>19</v>
      </c>
    </row>
    <row r="23" spans="1:10" ht="78.75">
      <c r="A23" s="68" t="s">
        <v>546</v>
      </c>
      <c r="B23" s="86" t="s">
        <v>463</v>
      </c>
      <c r="C23" s="79" t="s">
        <v>267</v>
      </c>
      <c r="D23" s="71" t="s">
        <v>281</v>
      </c>
      <c r="E23" s="87" t="s">
        <v>270</v>
      </c>
      <c r="F23" s="73" t="s">
        <v>464</v>
      </c>
      <c r="G23" s="73" t="s">
        <v>638</v>
      </c>
      <c r="H23" s="82" t="s">
        <v>15</v>
      </c>
      <c r="I23" s="75" t="s">
        <v>702</v>
      </c>
      <c r="J23" s="82" t="s">
        <v>19</v>
      </c>
    </row>
    <row r="24" spans="1:10">
      <c r="A24" s="88"/>
      <c r="B24" s="89"/>
      <c r="C24" s="90"/>
      <c r="D24" s="91"/>
      <c r="E24" s="92"/>
      <c r="F24" s="93"/>
      <c r="G24" s="93"/>
      <c r="H24" s="94"/>
      <c r="I24" s="95"/>
      <c r="J24" s="94"/>
    </row>
    <row r="25" spans="1:10" ht="47.25">
      <c r="A25" s="68" t="s">
        <v>547</v>
      </c>
      <c r="B25" s="86" t="s">
        <v>466</v>
      </c>
      <c r="C25" s="79" t="s">
        <v>212</v>
      </c>
      <c r="D25" s="71" t="s">
        <v>271</v>
      </c>
      <c r="E25" s="87"/>
      <c r="F25" s="73" t="s">
        <v>272</v>
      </c>
      <c r="G25" s="73" t="s">
        <v>272</v>
      </c>
      <c r="H25" s="82" t="s">
        <v>9</v>
      </c>
      <c r="I25" s="75" t="s">
        <v>702</v>
      </c>
      <c r="J25" s="82" t="s">
        <v>19</v>
      </c>
    </row>
    <row r="26" spans="1:10" ht="47.25">
      <c r="A26" s="68" t="s">
        <v>548</v>
      </c>
      <c r="B26" s="86" t="s">
        <v>466</v>
      </c>
      <c r="C26" s="79" t="s">
        <v>212</v>
      </c>
      <c r="D26" s="71" t="s">
        <v>282</v>
      </c>
      <c r="E26" s="87"/>
      <c r="F26" s="73" t="s">
        <v>272</v>
      </c>
      <c r="G26" s="73" t="s">
        <v>272</v>
      </c>
      <c r="H26" s="82" t="s">
        <v>9</v>
      </c>
      <c r="I26" s="75" t="s">
        <v>702</v>
      </c>
      <c r="J26" s="82" t="s">
        <v>19</v>
      </c>
    </row>
    <row r="27" spans="1:10" ht="47.25">
      <c r="A27" s="68" t="s">
        <v>549</v>
      </c>
      <c r="B27" s="86" t="s">
        <v>466</v>
      </c>
      <c r="C27" s="79" t="s">
        <v>212</v>
      </c>
      <c r="D27" s="71" t="s">
        <v>271</v>
      </c>
      <c r="E27" s="87" t="s">
        <v>273</v>
      </c>
      <c r="F27" s="73" t="s">
        <v>274</v>
      </c>
      <c r="G27" s="73" t="s">
        <v>274</v>
      </c>
      <c r="H27" s="82" t="s">
        <v>9</v>
      </c>
      <c r="I27" s="75" t="s">
        <v>702</v>
      </c>
      <c r="J27" s="82" t="s">
        <v>19</v>
      </c>
    </row>
    <row r="28" spans="1:10" ht="78.75">
      <c r="A28" s="68" t="s">
        <v>550</v>
      </c>
      <c r="B28" s="86" t="s">
        <v>466</v>
      </c>
      <c r="C28" s="79" t="s">
        <v>212</v>
      </c>
      <c r="D28" s="71" t="s">
        <v>282</v>
      </c>
      <c r="E28" s="87" t="s">
        <v>273</v>
      </c>
      <c r="F28" s="73" t="s">
        <v>465</v>
      </c>
      <c r="G28" s="73" t="s">
        <v>465</v>
      </c>
      <c r="H28" s="82" t="s">
        <v>9</v>
      </c>
      <c r="I28" s="75" t="s">
        <v>702</v>
      </c>
      <c r="J28" s="82" t="s">
        <v>19</v>
      </c>
    </row>
    <row r="29" spans="1:10">
      <c r="A29" s="113"/>
      <c r="B29" s="89"/>
      <c r="C29" s="90"/>
      <c r="D29" s="91"/>
      <c r="E29" s="92"/>
      <c r="F29" s="93"/>
      <c r="G29" s="93"/>
      <c r="H29" s="94"/>
      <c r="I29" s="95"/>
      <c r="J29" s="94"/>
    </row>
    <row r="30" spans="1:10" ht="47.25">
      <c r="A30" s="68" t="s">
        <v>551</v>
      </c>
      <c r="B30" s="86" t="s">
        <v>453</v>
      </c>
      <c r="C30" s="79" t="s">
        <v>212</v>
      </c>
      <c r="D30" s="71" t="s">
        <v>242</v>
      </c>
      <c r="E30" s="87" t="s">
        <v>245</v>
      </c>
      <c r="F30" s="73" t="s">
        <v>246</v>
      </c>
      <c r="G30" s="73" t="s">
        <v>246</v>
      </c>
      <c r="H30" s="82" t="s">
        <v>9</v>
      </c>
      <c r="I30" s="75" t="s">
        <v>702</v>
      </c>
      <c r="J30" s="82" t="s">
        <v>19</v>
      </c>
    </row>
    <row r="31" spans="1:10" ht="78.75">
      <c r="A31" s="68" t="s">
        <v>552</v>
      </c>
      <c r="B31" s="86" t="s">
        <v>453</v>
      </c>
      <c r="C31" s="79" t="s">
        <v>212</v>
      </c>
      <c r="D31" s="71" t="s">
        <v>243</v>
      </c>
      <c r="E31" s="87" t="s">
        <v>245</v>
      </c>
      <c r="F31" s="73" t="s">
        <v>457</v>
      </c>
      <c r="G31" s="73" t="s">
        <v>639</v>
      </c>
      <c r="H31" s="82" t="s">
        <v>15</v>
      </c>
      <c r="I31" s="75" t="s">
        <v>702</v>
      </c>
      <c r="J31" s="82" t="s">
        <v>19</v>
      </c>
    </row>
    <row r="32" spans="1:10" ht="47.25">
      <c r="A32" s="68" t="s">
        <v>553</v>
      </c>
      <c r="B32" s="86" t="s">
        <v>453</v>
      </c>
      <c r="C32" s="79" t="s">
        <v>244</v>
      </c>
      <c r="D32" s="71" t="s">
        <v>242</v>
      </c>
      <c r="E32" s="87" t="s">
        <v>251</v>
      </c>
      <c r="F32" s="73" t="s">
        <v>247</v>
      </c>
      <c r="G32" s="73" t="s">
        <v>247</v>
      </c>
      <c r="H32" s="82" t="s">
        <v>9</v>
      </c>
      <c r="I32" s="75" t="s">
        <v>702</v>
      </c>
      <c r="J32" s="82" t="s">
        <v>19</v>
      </c>
    </row>
    <row r="33" spans="1:10" ht="78.75">
      <c r="A33" s="68" t="s">
        <v>554</v>
      </c>
      <c r="B33" s="86" t="s">
        <v>453</v>
      </c>
      <c r="C33" s="79" t="s">
        <v>244</v>
      </c>
      <c r="D33" s="71" t="s">
        <v>243</v>
      </c>
      <c r="E33" s="87" t="s">
        <v>251</v>
      </c>
      <c r="F33" s="73" t="s">
        <v>458</v>
      </c>
      <c r="G33" s="73" t="s">
        <v>458</v>
      </c>
      <c r="H33" s="82" t="s">
        <v>9</v>
      </c>
      <c r="I33" s="75" t="s">
        <v>702</v>
      </c>
      <c r="J33" s="82" t="s">
        <v>19</v>
      </c>
    </row>
    <row r="34" spans="1:10" ht="78.75">
      <c r="A34" s="68" t="s">
        <v>555</v>
      </c>
      <c r="B34" s="86" t="s">
        <v>453</v>
      </c>
      <c r="C34" s="79" t="s">
        <v>248</v>
      </c>
      <c r="D34" s="71" t="s">
        <v>242</v>
      </c>
      <c r="E34" s="87" t="s">
        <v>252</v>
      </c>
      <c r="F34" s="73" t="s">
        <v>458</v>
      </c>
      <c r="G34" s="73" t="s">
        <v>640</v>
      </c>
      <c r="H34" s="82" t="s">
        <v>9</v>
      </c>
      <c r="I34" s="75" t="s">
        <v>702</v>
      </c>
      <c r="J34" s="82" t="s">
        <v>19</v>
      </c>
    </row>
    <row r="35" spans="1:10" ht="78.75">
      <c r="A35" s="68" t="s">
        <v>556</v>
      </c>
      <c r="B35" s="86" t="s">
        <v>453</v>
      </c>
      <c r="C35" s="79" t="s">
        <v>248</v>
      </c>
      <c r="D35" s="71" t="s">
        <v>243</v>
      </c>
      <c r="E35" s="87" t="s">
        <v>252</v>
      </c>
      <c r="F35" s="73" t="s">
        <v>458</v>
      </c>
      <c r="G35" s="73" t="s">
        <v>458</v>
      </c>
      <c r="H35" s="82" t="s">
        <v>9</v>
      </c>
      <c r="I35" s="75" t="s">
        <v>702</v>
      </c>
      <c r="J35" s="82" t="s">
        <v>19</v>
      </c>
    </row>
    <row r="36" spans="1:10" ht="47.25">
      <c r="A36" s="68" t="s">
        <v>557</v>
      </c>
      <c r="B36" s="86" t="s">
        <v>453</v>
      </c>
      <c r="C36" s="79" t="s">
        <v>249</v>
      </c>
      <c r="D36" s="71" t="s">
        <v>242</v>
      </c>
      <c r="E36" s="87" t="s">
        <v>253</v>
      </c>
      <c r="F36" s="73" t="s">
        <v>247</v>
      </c>
      <c r="G36" s="73" t="s">
        <v>247</v>
      </c>
      <c r="H36" s="82" t="s">
        <v>9</v>
      </c>
      <c r="I36" s="75" t="s">
        <v>702</v>
      </c>
      <c r="J36" s="82" t="s">
        <v>19</v>
      </c>
    </row>
    <row r="37" spans="1:10" ht="78.75">
      <c r="A37" s="68" t="s">
        <v>558</v>
      </c>
      <c r="B37" s="86" t="s">
        <v>453</v>
      </c>
      <c r="C37" s="79" t="s">
        <v>249</v>
      </c>
      <c r="D37" s="71" t="s">
        <v>243</v>
      </c>
      <c r="E37" s="87" t="s">
        <v>253</v>
      </c>
      <c r="F37" s="73" t="s">
        <v>458</v>
      </c>
      <c r="G37" s="73" t="s">
        <v>458</v>
      </c>
      <c r="H37" s="82" t="s">
        <v>9</v>
      </c>
      <c r="I37" s="75" t="s">
        <v>702</v>
      </c>
      <c r="J37" s="82" t="s">
        <v>19</v>
      </c>
    </row>
    <row r="38" spans="1:10" ht="47.25">
      <c r="A38" s="68" t="s">
        <v>559</v>
      </c>
      <c r="B38" s="86" t="s">
        <v>453</v>
      </c>
      <c r="C38" s="79" t="s">
        <v>250</v>
      </c>
      <c r="D38" s="71" t="s">
        <v>242</v>
      </c>
      <c r="E38" s="87" t="s">
        <v>254</v>
      </c>
      <c r="F38" s="73" t="s">
        <v>247</v>
      </c>
      <c r="G38" s="73" t="s">
        <v>247</v>
      </c>
      <c r="H38" s="82" t="s">
        <v>9</v>
      </c>
      <c r="I38" s="75" t="s">
        <v>702</v>
      </c>
      <c r="J38" s="82" t="s">
        <v>19</v>
      </c>
    </row>
    <row r="39" spans="1:10" ht="78.75">
      <c r="A39" s="68" t="s">
        <v>560</v>
      </c>
      <c r="B39" s="86" t="s">
        <v>453</v>
      </c>
      <c r="C39" s="79" t="s">
        <v>250</v>
      </c>
      <c r="D39" s="71" t="s">
        <v>243</v>
      </c>
      <c r="E39" s="87" t="s">
        <v>254</v>
      </c>
      <c r="F39" s="73" t="s">
        <v>458</v>
      </c>
      <c r="G39" s="73" t="s">
        <v>458</v>
      </c>
      <c r="H39" s="82" t="s">
        <v>9</v>
      </c>
      <c r="I39" s="75" t="s">
        <v>702</v>
      </c>
      <c r="J39" s="82" t="s">
        <v>19</v>
      </c>
    </row>
    <row r="40" spans="1:10" ht="47.25">
      <c r="A40" s="68" t="s">
        <v>561</v>
      </c>
      <c r="B40" s="86" t="s">
        <v>453</v>
      </c>
      <c r="C40" s="79" t="s">
        <v>255</v>
      </c>
      <c r="D40" s="71" t="s">
        <v>242</v>
      </c>
      <c r="E40" s="87" t="s">
        <v>256</v>
      </c>
      <c r="F40" s="73" t="s">
        <v>246</v>
      </c>
      <c r="G40" s="73" t="s">
        <v>246</v>
      </c>
      <c r="H40" s="82" t="s">
        <v>9</v>
      </c>
      <c r="I40" s="75" t="s">
        <v>702</v>
      </c>
      <c r="J40" s="82" t="s">
        <v>19</v>
      </c>
    </row>
    <row r="41" spans="1:10" ht="78.75">
      <c r="A41" s="68" t="s">
        <v>562</v>
      </c>
      <c r="B41" s="86" t="s">
        <v>453</v>
      </c>
      <c r="C41" s="79" t="s">
        <v>255</v>
      </c>
      <c r="D41" s="71" t="s">
        <v>243</v>
      </c>
      <c r="E41" s="87" t="s">
        <v>256</v>
      </c>
      <c r="F41" s="73" t="s">
        <v>457</v>
      </c>
      <c r="G41" s="73" t="s">
        <v>457</v>
      </c>
      <c r="H41" s="82" t="s">
        <v>9</v>
      </c>
      <c r="I41" s="75" t="s">
        <v>702</v>
      </c>
      <c r="J41" s="82" t="s">
        <v>19</v>
      </c>
    </row>
    <row r="42" spans="1:10" ht="47.25">
      <c r="A42" s="68" t="s">
        <v>563</v>
      </c>
      <c r="B42" s="86" t="s">
        <v>453</v>
      </c>
      <c r="C42" s="79" t="s">
        <v>454</v>
      </c>
      <c r="D42" s="71" t="s">
        <v>242</v>
      </c>
      <c r="E42" s="87" t="s">
        <v>455</v>
      </c>
      <c r="F42" s="73" t="s">
        <v>246</v>
      </c>
      <c r="G42" s="73" t="s">
        <v>246</v>
      </c>
      <c r="H42" s="82" t="s">
        <v>9</v>
      </c>
      <c r="I42" s="75" t="s">
        <v>702</v>
      </c>
      <c r="J42" s="82" t="s">
        <v>19</v>
      </c>
    </row>
    <row r="43" spans="1:10" ht="94.5">
      <c r="A43" s="68" t="s">
        <v>564</v>
      </c>
      <c r="B43" s="86" t="s">
        <v>453</v>
      </c>
      <c r="C43" s="79" t="s">
        <v>454</v>
      </c>
      <c r="D43" s="71" t="s">
        <v>243</v>
      </c>
      <c r="E43" s="87" t="s">
        <v>455</v>
      </c>
      <c r="F43" s="73" t="s">
        <v>456</v>
      </c>
      <c r="G43" s="73" t="s">
        <v>641</v>
      </c>
      <c r="H43" s="82" t="s">
        <v>15</v>
      </c>
      <c r="I43" s="75" t="s">
        <v>702</v>
      </c>
      <c r="J43" s="82" t="s">
        <v>19</v>
      </c>
    </row>
    <row r="44" spans="1:10">
      <c r="A44" s="88"/>
      <c r="B44" s="77"/>
      <c r="C44" s="77"/>
      <c r="D44" s="77"/>
      <c r="E44" s="77"/>
      <c r="F44" s="77"/>
      <c r="G44" s="77"/>
      <c r="H44" s="77"/>
      <c r="I44" s="77"/>
      <c r="J44" s="77"/>
    </row>
    <row r="45" spans="1:10" ht="78.75">
      <c r="A45" s="68" t="s">
        <v>565</v>
      </c>
      <c r="B45" s="69" t="s">
        <v>451</v>
      </c>
      <c r="C45" s="79" t="s">
        <v>212</v>
      </c>
      <c r="D45" s="71" t="s">
        <v>236</v>
      </c>
      <c r="E45" s="87" t="s">
        <v>234</v>
      </c>
      <c r="F45" s="73" t="s">
        <v>235</v>
      </c>
      <c r="G45" s="73" t="s">
        <v>235</v>
      </c>
      <c r="H45" s="82" t="s">
        <v>9</v>
      </c>
      <c r="I45" s="75" t="s">
        <v>702</v>
      </c>
      <c r="J45" s="82" t="s">
        <v>19</v>
      </c>
    </row>
    <row r="46" spans="1:10" ht="78.75">
      <c r="A46" s="68" t="s">
        <v>566</v>
      </c>
      <c r="B46" s="69" t="s">
        <v>451</v>
      </c>
      <c r="C46" s="79" t="s">
        <v>212</v>
      </c>
      <c r="D46" s="71" t="s">
        <v>237</v>
      </c>
      <c r="E46" s="87" t="s">
        <v>234</v>
      </c>
      <c r="F46" s="73" t="s">
        <v>229</v>
      </c>
      <c r="G46" s="73" t="s">
        <v>229</v>
      </c>
      <c r="H46" s="82" t="s">
        <v>9</v>
      </c>
      <c r="I46" s="75" t="s">
        <v>702</v>
      </c>
      <c r="J46" s="82" t="s">
        <v>19</v>
      </c>
    </row>
    <row r="47" spans="1:10" ht="126">
      <c r="A47" s="68" t="s">
        <v>567</v>
      </c>
      <c r="B47" s="69" t="s">
        <v>451</v>
      </c>
      <c r="C47" s="79" t="s">
        <v>212</v>
      </c>
      <c r="D47" s="71" t="s">
        <v>238</v>
      </c>
      <c r="E47" s="87" t="s">
        <v>234</v>
      </c>
      <c r="F47" s="73" t="s">
        <v>450</v>
      </c>
      <c r="G47" s="73" t="s">
        <v>642</v>
      </c>
      <c r="H47" s="82" t="s">
        <v>15</v>
      </c>
      <c r="I47" s="75" t="s">
        <v>702</v>
      </c>
      <c r="J47" s="82" t="s">
        <v>19</v>
      </c>
    </row>
    <row r="48" spans="1:10">
      <c r="A48" s="88"/>
      <c r="B48" s="89"/>
      <c r="C48" s="90"/>
      <c r="D48" s="91"/>
      <c r="E48" s="92"/>
      <c r="F48" s="93"/>
      <c r="G48" s="93"/>
      <c r="H48" s="94"/>
      <c r="I48" s="95"/>
      <c r="J48" s="94"/>
    </row>
    <row r="49" spans="1:10" ht="94.5">
      <c r="A49" s="68" t="s">
        <v>568</v>
      </c>
      <c r="B49" s="86" t="s">
        <v>452</v>
      </c>
      <c r="C49" s="79" t="s">
        <v>212</v>
      </c>
      <c r="D49" s="71" t="s">
        <v>240</v>
      </c>
      <c r="E49" s="87" t="s">
        <v>225</v>
      </c>
      <c r="F49" s="73" t="s">
        <v>226</v>
      </c>
      <c r="G49" s="73" t="s">
        <v>226</v>
      </c>
      <c r="H49" s="82" t="s">
        <v>9</v>
      </c>
      <c r="I49" s="75" t="s">
        <v>702</v>
      </c>
      <c r="J49" s="82" t="s">
        <v>19</v>
      </c>
    </row>
    <row r="50" spans="1:10" ht="94.5">
      <c r="A50" s="68" t="s">
        <v>569</v>
      </c>
      <c r="B50" s="86" t="s">
        <v>452</v>
      </c>
      <c r="C50" s="79" t="s">
        <v>212</v>
      </c>
      <c r="D50" s="71" t="s">
        <v>241</v>
      </c>
      <c r="E50" s="87" t="s">
        <v>225</v>
      </c>
      <c r="F50" s="73" t="s">
        <v>229</v>
      </c>
      <c r="G50" s="73" t="s">
        <v>229</v>
      </c>
      <c r="H50" s="82" t="s">
        <v>9</v>
      </c>
      <c r="I50" s="75" t="s">
        <v>702</v>
      </c>
      <c r="J50" s="82" t="s">
        <v>19</v>
      </c>
    </row>
    <row r="51" spans="1:10" ht="78.75">
      <c r="A51" s="68" t="s">
        <v>570</v>
      </c>
      <c r="B51" s="86" t="s">
        <v>452</v>
      </c>
      <c r="C51" s="79" t="s">
        <v>212</v>
      </c>
      <c r="D51" s="71" t="s">
        <v>230</v>
      </c>
      <c r="E51" s="87" t="s">
        <v>231</v>
      </c>
      <c r="F51" s="73" t="s">
        <v>232</v>
      </c>
      <c r="G51" s="73" t="s">
        <v>232</v>
      </c>
      <c r="H51" s="82" t="s">
        <v>9</v>
      </c>
      <c r="I51" s="75" t="s">
        <v>702</v>
      </c>
      <c r="J51" s="82" t="s">
        <v>19</v>
      </c>
    </row>
    <row r="52" spans="1:10" ht="126">
      <c r="A52" s="68" t="s">
        <v>571</v>
      </c>
      <c r="B52" s="86" t="s">
        <v>452</v>
      </c>
      <c r="C52" s="79" t="s">
        <v>212</v>
      </c>
      <c r="D52" s="71" t="s">
        <v>239</v>
      </c>
      <c r="E52" s="87" t="s">
        <v>225</v>
      </c>
      <c r="F52" s="73" t="s">
        <v>450</v>
      </c>
      <c r="G52" s="73" t="s">
        <v>643</v>
      </c>
      <c r="H52" s="82" t="s">
        <v>15</v>
      </c>
      <c r="I52" s="75" t="s">
        <v>702</v>
      </c>
      <c r="J52" s="82" t="s">
        <v>19</v>
      </c>
    </row>
    <row r="60" spans="1:10">
      <c r="A60" s="228" t="s">
        <v>644</v>
      </c>
      <c r="B60" s="228"/>
      <c r="C60" s="228"/>
      <c r="D60" s="228"/>
      <c r="E60" s="228"/>
      <c r="F60" s="228"/>
      <c r="G60" s="121"/>
      <c r="H60" s="120"/>
      <c r="I60" s="120"/>
      <c r="J60" s="120"/>
    </row>
    <row r="61" spans="1:10">
      <c r="A61" s="228"/>
      <c r="B61" s="228"/>
      <c r="C61" s="228"/>
      <c r="D61" s="228"/>
      <c r="E61" s="228"/>
      <c r="F61" s="228"/>
      <c r="G61" s="121"/>
      <c r="H61" s="120"/>
      <c r="I61" s="120"/>
      <c r="J61" s="120"/>
    </row>
    <row r="62" spans="1:10" ht="19.5">
      <c r="A62" s="202" t="s">
        <v>12</v>
      </c>
      <c r="B62" s="234" t="s">
        <v>534</v>
      </c>
      <c r="C62" s="234"/>
      <c r="D62" s="234"/>
      <c r="E62" s="234"/>
      <c r="F62" s="234"/>
      <c r="G62" s="99"/>
      <c r="H62" s="120"/>
      <c r="I62" s="120"/>
      <c r="J62" s="120"/>
    </row>
    <row r="63" spans="1:10" ht="39">
      <c r="A63" s="202" t="s">
        <v>13</v>
      </c>
      <c r="B63" s="234" t="s">
        <v>505</v>
      </c>
      <c r="C63" s="234"/>
      <c r="D63" s="234"/>
      <c r="E63" s="234"/>
      <c r="F63" s="234"/>
      <c r="G63" s="99"/>
      <c r="H63" s="120"/>
      <c r="I63" s="120"/>
      <c r="J63" s="120"/>
    </row>
    <row r="64" spans="1:10" ht="19.5">
      <c r="A64" s="202" t="s">
        <v>14</v>
      </c>
      <c r="B64" s="234" t="s">
        <v>19</v>
      </c>
      <c r="C64" s="234"/>
      <c r="D64" s="234"/>
      <c r="E64" s="234"/>
      <c r="F64" s="234"/>
      <c r="G64" s="99"/>
      <c r="H64" s="120"/>
      <c r="I64" s="120"/>
      <c r="J64" s="120"/>
    </row>
    <row r="65" spans="1:10" ht="19.5">
      <c r="A65" s="203" t="s">
        <v>506</v>
      </c>
      <c r="B65" s="203" t="s">
        <v>507</v>
      </c>
      <c r="C65" s="203" t="s">
        <v>16</v>
      </c>
      <c r="D65" s="203" t="s">
        <v>17</v>
      </c>
      <c r="E65" s="232" t="s">
        <v>18</v>
      </c>
      <c r="F65" s="232"/>
      <c r="G65" s="101"/>
      <c r="H65" s="120"/>
      <c r="I65" s="120"/>
      <c r="J65" s="120"/>
    </row>
    <row r="66" spans="1:10" ht="19.5">
      <c r="A66" s="204">
        <f>COUNTIF(H69:H111,"Passed")</f>
        <v>37</v>
      </c>
      <c r="B66" s="211">
        <f>COUNTIF(H69:H111,"Failed")</f>
        <v>0</v>
      </c>
      <c r="C66" s="206">
        <v>0</v>
      </c>
      <c r="D66" s="206">
        <v>0</v>
      </c>
      <c r="E66" s="233">
        <f>A66 + B66</f>
        <v>37</v>
      </c>
      <c r="F66" s="233"/>
      <c r="G66" s="105"/>
      <c r="H66" s="120"/>
      <c r="I66" s="120"/>
      <c r="J66" s="120"/>
    </row>
    <row r="67" spans="1:10">
      <c r="A67" s="118"/>
      <c r="B67" s="120"/>
      <c r="C67" s="120"/>
      <c r="D67" s="120"/>
      <c r="E67" s="120"/>
      <c r="F67" s="120"/>
      <c r="G67" s="120"/>
      <c r="H67" s="120"/>
      <c r="I67" s="120"/>
      <c r="J67" s="120"/>
    </row>
    <row r="68" spans="1:10">
      <c r="A68" s="84" t="s">
        <v>0</v>
      </c>
      <c r="B68" s="84" t="s">
        <v>1</v>
      </c>
      <c r="C68" s="85" t="s">
        <v>2</v>
      </c>
      <c r="D68" s="84" t="s">
        <v>3</v>
      </c>
      <c r="E68" s="84" t="s">
        <v>4</v>
      </c>
      <c r="F68" s="85" t="s">
        <v>5</v>
      </c>
      <c r="G68" s="85"/>
      <c r="H68" s="84" t="s">
        <v>6</v>
      </c>
      <c r="I68" s="84" t="s">
        <v>7</v>
      </c>
      <c r="J68" s="84" t="s">
        <v>8</v>
      </c>
    </row>
    <row r="69" spans="1:10" ht="78.75">
      <c r="A69" s="68" t="s">
        <v>535</v>
      </c>
      <c r="B69" s="86" t="s">
        <v>459</v>
      </c>
      <c r="C69" s="79" t="s">
        <v>212</v>
      </c>
      <c r="D69" s="71" t="s">
        <v>257</v>
      </c>
      <c r="E69" s="87" t="s">
        <v>258</v>
      </c>
      <c r="F69" s="73" t="s">
        <v>262</v>
      </c>
      <c r="G69" s="73" t="s">
        <v>262</v>
      </c>
      <c r="H69" s="82" t="s">
        <v>9</v>
      </c>
      <c r="I69" s="75" t="s">
        <v>703</v>
      </c>
      <c r="J69" s="82" t="s">
        <v>19</v>
      </c>
    </row>
    <row r="70" spans="1:10" ht="78.75">
      <c r="A70" s="68" t="s">
        <v>536</v>
      </c>
      <c r="B70" s="86" t="s">
        <v>459</v>
      </c>
      <c r="C70" s="79" t="s">
        <v>212</v>
      </c>
      <c r="D70" s="71" t="s">
        <v>279</v>
      </c>
      <c r="E70" s="87" t="s">
        <v>258</v>
      </c>
      <c r="F70" s="73" t="s">
        <v>633</v>
      </c>
      <c r="G70" s="73" t="s">
        <v>633</v>
      </c>
      <c r="H70" s="82" t="s">
        <v>9</v>
      </c>
      <c r="I70" s="75" t="s">
        <v>703</v>
      </c>
      <c r="J70" s="82" t="s">
        <v>19</v>
      </c>
    </row>
    <row r="71" spans="1:10" ht="94.5">
      <c r="A71" s="68" t="s">
        <v>537</v>
      </c>
      <c r="B71" s="86" t="s">
        <v>459</v>
      </c>
      <c r="C71" s="79" t="s">
        <v>264</v>
      </c>
      <c r="D71" s="71" t="s">
        <v>257</v>
      </c>
      <c r="E71" s="87" t="s">
        <v>265</v>
      </c>
      <c r="F71" s="73" t="s">
        <v>262</v>
      </c>
      <c r="G71" s="73" t="s">
        <v>262</v>
      </c>
      <c r="H71" s="82" t="s">
        <v>9</v>
      </c>
      <c r="I71" s="75" t="s">
        <v>703</v>
      </c>
      <c r="J71" s="82" t="s">
        <v>19</v>
      </c>
    </row>
    <row r="72" spans="1:10" ht="94.5">
      <c r="A72" s="68" t="s">
        <v>538</v>
      </c>
      <c r="B72" s="86" t="s">
        <v>459</v>
      </c>
      <c r="C72" s="79" t="s">
        <v>264</v>
      </c>
      <c r="D72" s="71" t="s">
        <v>279</v>
      </c>
      <c r="E72" s="87" t="s">
        <v>265</v>
      </c>
      <c r="F72" s="73" t="s">
        <v>633</v>
      </c>
      <c r="G72" s="73" t="s">
        <v>633</v>
      </c>
      <c r="H72" s="82" t="s">
        <v>9</v>
      </c>
      <c r="I72" s="75" t="s">
        <v>703</v>
      </c>
      <c r="J72" s="82" t="s">
        <v>19</v>
      </c>
    </row>
    <row r="73" spans="1:10">
      <c r="A73" s="88"/>
      <c r="B73" s="89"/>
      <c r="C73" s="90"/>
      <c r="D73" s="91"/>
      <c r="E73" s="92"/>
      <c r="F73" s="93"/>
      <c r="G73" s="93"/>
      <c r="H73" s="94"/>
      <c r="I73" s="95"/>
      <c r="J73" s="94"/>
    </row>
    <row r="74" spans="1:10" ht="63">
      <c r="A74" s="68" t="s">
        <v>539</v>
      </c>
      <c r="B74" s="86" t="s">
        <v>461</v>
      </c>
      <c r="C74" s="79" t="s">
        <v>212</v>
      </c>
      <c r="D74" s="71" t="s">
        <v>268</v>
      </c>
      <c r="E74" s="87" t="s">
        <v>259</v>
      </c>
      <c r="F74" s="73" t="s">
        <v>261</v>
      </c>
      <c r="G74" s="73" t="s">
        <v>261</v>
      </c>
      <c r="H74" s="82" t="s">
        <v>9</v>
      </c>
      <c r="I74" s="75" t="s">
        <v>703</v>
      </c>
      <c r="J74" s="82" t="s">
        <v>19</v>
      </c>
    </row>
    <row r="75" spans="1:10" ht="78.75">
      <c r="A75" s="68" t="s">
        <v>540</v>
      </c>
      <c r="B75" s="86" t="s">
        <v>461</v>
      </c>
      <c r="C75" s="79" t="s">
        <v>212</v>
      </c>
      <c r="D75" s="71" t="s">
        <v>280</v>
      </c>
      <c r="E75" s="87" t="s">
        <v>259</v>
      </c>
      <c r="F75" s="73" t="s">
        <v>462</v>
      </c>
      <c r="G75" s="73" t="s">
        <v>462</v>
      </c>
      <c r="H75" s="82" t="s">
        <v>9</v>
      </c>
      <c r="I75" s="75" t="s">
        <v>703</v>
      </c>
      <c r="J75" s="82" t="s">
        <v>19</v>
      </c>
    </row>
    <row r="76" spans="1:10" ht="47.25">
      <c r="A76" s="68" t="s">
        <v>541</v>
      </c>
      <c r="B76" s="86" t="s">
        <v>461</v>
      </c>
      <c r="C76" s="79" t="s">
        <v>264</v>
      </c>
      <c r="D76" s="71" t="s">
        <v>268</v>
      </c>
      <c r="E76" s="87" t="s">
        <v>266</v>
      </c>
      <c r="F76" s="73" t="s">
        <v>261</v>
      </c>
      <c r="G76" s="73" t="s">
        <v>261</v>
      </c>
      <c r="H76" s="82" t="s">
        <v>9</v>
      </c>
      <c r="I76" s="75" t="s">
        <v>703</v>
      </c>
      <c r="J76" s="82" t="s">
        <v>19</v>
      </c>
    </row>
    <row r="77" spans="1:10" ht="78.75">
      <c r="A77" s="68" t="s">
        <v>542</v>
      </c>
      <c r="B77" s="86" t="s">
        <v>461</v>
      </c>
      <c r="C77" s="79" t="s">
        <v>264</v>
      </c>
      <c r="D77" s="71" t="s">
        <v>280</v>
      </c>
      <c r="E77" s="87" t="s">
        <v>266</v>
      </c>
      <c r="F77" s="73" t="s">
        <v>462</v>
      </c>
      <c r="G77" s="73" t="s">
        <v>462</v>
      </c>
      <c r="H77" s="82" t="s">
        <v>9</v>
      </c>
      <c r="I77" s="75" t="s">
        <v>703</v>
      </c>
      <c r="J77" s="82" t="s">
        <v>19</v>
      </c>
    </row>
    <row r="78" spans="1:10">
      <c r="A78" s="88"/>
      <c r="B78" s="89"/>
      <c r="C78" s="90"/>
      <c r="D78" s="91"/>
      <c r="E78" s="92"/>
      <c r="F78" s="93"/>
      <c r="G78" s="93"/>
      <c r="H78" s="94"/>
      <c r="I78" s="95"/>
      <c r="J78" s="94"/>
    </row>
    <row r="79" spans="1:10" ht="47.25">
      <c r="A79" s="68" t="s">
        <v>543</v>
      </c>
      <c r="B79" s="86" t="s">
        <v>463</v>
      </c>
      <c r="C79" s="79" t="s">
        <v>212</v>
      </c>
      <c r="D79" s="71" t="s">
        <v>269</v>
      </c>
      <c r="E79" s="87" t="s">
        <v>260</v>
      </c>
      <c r="F79" s="73" t="s">
        <v>263</v>
      </c>
      <c r="G79" s="73" t="s">
        <v>263</v>
      </c>
      <c r="H79" s="82" t="s">
        <v>9</v>
      </c>
      <c r="I79" s="75" t="s">
        <v>703</v>
      </c>
      <c r="J79" s="82" t="s">
        <v>19</v>
      </c>
    </row>
    <row r="80" spans="1:10" ht="78.75">
      <c r="A80" s="68" t="s">
        <v>544</v>
      </c>
      <c r="B80" s="86" t="s">
        <v>463</v>
      </c>
      <c r="C80" s="79" t="s">
        <v>212</v>
      </c>
      <c r="D80" s="71" t="s">
        <v>281</v>
      </c>
      <c r="E80" s="87" t="s">
        <v>260</v>
      </c>
      <c r="F80" s="73" t="s">
        <v>464</v>
      </c>
      <c r="G80" s="73" t="s">
        <v>464</v>
      </c>
      <c r="H80" s="82" t="s">
        <v>9</v>
      </c>
      <c r="I80" s="75" t="s">
        <v>703</v>
      </c>
      <c r="J80" s="82" t="s">
        <v>19</v>
      </c>
    </row>
    <row r="81" spans="1:10" ht="47.25">
      <c r="A81" s="68" t="s">
        <v>545</v>
      </c>
      <c r="B81" s="86" t="s">
        <v>463</v>
      </c>
      <c r="C81" s="79" t="s">
        <v>267</v>
      </c>
      <c r="D81" s="71" t="s">
        <v>269</v>
      </c>
      <c r="E81" s="87" t="s">
        <v>270</v>
      </c>
      <c r="F81" s="73" t="s">
        <v>263</v>
      </c>
      <c r="G81" s="73" t="s">
        <v>263</v>
      </c>
      <c r="H81" s="82" t="s">
        <v>9</v>
      </c>
      <c r="I81" s="75" t="s">
        <v>703</v>
      </c>
      <c r="J81" s="82" t="s">
        <v>19</v>
      </c>
    </row>
    <row r="82" spans="1:10" ht="78.75">
      <c r="A82" s="68" t="s">
        <v>546</v>
      </c>
      <c r="B82" s="86" t="s">
        <v>463</v>
      </c>
      <c r="C82" s="79" t="s">
        <v>267</v>
      </c>
      <c r="D82" s="71" t="s">
        <v>281</v>
      </c>
      <c r="E82" s="87" t="s">
        <v>270</v>
      </c>
      <c r="F82" s="73" t="s">
        <v>464</v>
      </c>
      <c r="G82" s="73" t="s">
        <v>464</v>
      </c>
      <c r="H82" s="82" t="s">
        <v>9</v>
      </c>
      <c r="I82" s="75" t="s">
        <v>703</v>
      </c>
      <c r="J82" s="82" t="s">
        <v>19</v>
      </c>
    </row>
    <row r="83" spans="1:10">
      <c r="A83" s="88"/>
      <c r="B83" s="89"/>
      <c r="C83" s="90"/>
      <c r="D83" s="91"/>
      <c r="E83" s="92"/>
      <c r="F83" s="93"/>
      <c r="G83" s="93"/>
      <c r="H83" s="94"/>
      <c r="I83" s="95"/>
      <c r="J83" s="94"/>
    </row>
    <row r="84" spans="1:10" ht="47.25">
      <c r="A84" s="68" t="s">
        <v>547</v>
      </c>
      <c r="B84" s="86" t="s">
        <v>466</v>
      </c>
      <c r="C84" s="79" t="s">
        <v>212</v>
      </c>
      <c r="D84" s="71" t="s">
        <v>271</v>
      </c>
      <c r="E84" s="87"/>
      <c r="F84" s="73" t="s">
        <v>272</v>
      </c>
      <c r="G84" s="73" t="s">
        <v>272</v>
      </c>
      <c r="H84" s="82" t="s">
        <v>9</v>
      </c>
      <c r="I84" s="75" t="s">
        <v>703</v>
      </c>
      <c r="J84" s="82" t="s">
        <v>19</v>
      </c>
    </row>
    <row r="85" spans="1:10" ht="47.25">
      <c r="A85" s="68" t="s">
        <v>548</v>
      </c>
      <c r="B85" s="86" t="s">
        <v>466</v>
      </c>
      <c r="C85" s="79" t="s">
        <v>212</v>
      </c>
      <c r="D85" s="71" t="s">
        <v>282</v>
      </c>
      <c r="E85" s="87"/>
      <c r="F85" s="73" t="s">
        <v>272</v>
      </c>
      <c r="G85" s="73" t="s">
        <v>272</v>
      </c>
      <c r="H85" s="82" t="s">
        <v>9</v>
      </c>
      <c r="I85" s="75" t="s">
        <v>703</v>
      </c>
      <c r="J85" s="82" t="s">
        <v>19</v>
      </c>
    </row>
    <row r="86" spans="1:10" ht="47.25">
      <c r="A86" s="68" t="s">
        <v>549</v>
      </c>
      <c r="B86" s="86" t="s">
        <v>466</v>
      </c>
      <c r="C86" s="79" t="s">
        <v>212</v>
      </c>
      <c r="D86" s="71" t="s">
        <v>271</v>
      </c>
      <c r="E86" s="87" t="s">
        <v>273</v>
      </c>
      <c r="F86" s="73" t="s">
        <v>274</v>
      </c>
      <c r="G86" s="73" t="s">
        <v>274</v>
      </c>
      <c r="H86" s="82" t="s">
        <v>9</v>
      </c>
      <c r="I86" s="75" t="s">
        <v>703</v>
      </c>
      <c r="J86" s="82" t="s">
        <v>19</v>
      </c>
    </row>
    <row r="87" spans="1:10" ht="78.75">
      <c r="A87" s="68" t="s">
        <v>550</v>
      </c>
      <c r="B87" s="86" t="s">
        <v>466</v>
      </c>
      <c r="C87" s="79" t="s">
        <v>212</v>
      </c>
      <c r="D87" s="71" t="s">
        <v>282</v>
      </c>
      <c r="E87" s="87" t="s">
        <v>273</v>
      </c>
      <c r="F87" s="73" t="s">
        <v>465</v>
      </c>
      <c r="G87" s="73" t="s">
        <v>465</v>
      </c>
      <c r="H87" s="82" t="s">
        <v>9</v>
      </c>
      <c r="I87" s="75" t="s">
        <v>703</v>
      </c>
      <c r="J87" s="82" t="s">
        <v>19</v>
      </c>
    </row>
    <row r="88" spans="1:10">
      <c r="A88" s="113"/>
      <c r="B88" s="89"/>
      <c r="C88" s="90"/>
      <c r="D88" s="91"/>
      <c r="E88" s="92"/>
      <c r="F88" s="93"/>
      <c r="G88" s="93"/>
      <c r="H88" s="94"/>
      <c r="I88" s="95"/>
      <c r="J88" s="94"/>
    </row>
    <row r="89" spans="1:10" ht="47.25">
      <c r="A89" s="68" t="s">
        <v>551</v>
      </c>
      <c r="B89" s="86" t="s">
        <v>453</v>
      </c>
      <c r="C89" s="79" t="s">
        <v>212</v>
      </c>
      <c r="D89" s="71" t="s">
        <v>242</v>
      </c>
      <c r="E89" s="87" t="s">
        <v>245</v>
      </c>
      <c r="F89" s="73" t="s">
        <v>246</v>
      </c>
      <c r="G89" s="73" t="s">
        <v>246</v>
      </c>
      <c r="H89" s="82" t="s">
        <v>9</v>
      </c>
      <c r="I89" s="75" t="s">
        <v>703</v>
      </c>
      <c r="J89" s="82" t="s">
        <v>19</v>
      </c>
    </row>
    <row r="90" spans="1:10" ht="78.75">
      <c r="A90" s="68" t="s">
        <v>552</v>
      </c>
      <c r="B90" s="86" t="s">
        <v>453</v>
      </c>
      <c r="C90" s="79" t="s">
        <v>212</v>
      </c>
      <c r="D90" s="71" t="s">
        <v>243</v>
      </c>
      <c r="E90" s="87" t="s">
        <v>245</v>
      </c>
      <c r="F90" s="73" t="s">
        <v>457</v>
      </c>
      <c r="G90" s="73" t="s">
        <v>457</v>
      </c>
      <c r="H90" s="82" t="s">
        <v>9</v>
      </c>
      <c r="I90" s="75" t="s">
        <v>703</v>
      </c>
      <c r="J90" s="82" t="s">
        <v>19</v>
      </c>
    </row>
    <row r="91" spans="1:10" ht="47.25">
      <c r="A91" s="68" t="s">
        <v>553</v>
      </c>
      <c r="B91" s="86" t="s">
        <v>453</v>
      </c>
      <c r="C91" s="79" t="s">
        <v>244</v>
      </c>
      <c r="D91" s="71" t="s">
        <v>242</v>
      </c>
      <c r="E91" s="87" t="s">
        <v>251</v>
      </c>
      <c r="F91" s="73" t="s">
        <v>247</v>
      </c>
      <c r="G91" s="73" t="s">
        <v>247</v>
      </c>
      <c r="H91" s="82" t="s">
        <v>9</v>
      </c>
      <c r="I91" s="75" t="s">
        <v>703</v>
      </c>
      <c r="J91" s="82" t="s">
        <v>19</v>
      </c>
    </row>
    <row r="92" spans="1:10" ht="47.25">
      <c r="A92" s="68" t="s">
        <v>554</v>
      </c>
      <c r="B92" s="86" t="s">
        <v>453</v>
      </c>
      <c r="C92" s="79" t="s">
        <v>244</v>
      </c>
      <c r="D92" s="71" t="s">
        <v>243</v>
      </c>
      <c r="E92" s="87" t="s">
        <v>251</v>
      </c>
      <c r="F92" s="73" t="s">
        <v>247</v>
      </c>
      <c r="G92" s="73" t="s">
        <v>247</v>
      </c>
      <c r="H92" s="82" t="s">
        <v>9</v>
      </c>
      <c r="I92" s="75" t="s">
        <v>703</v>
      </c>
      <c r="J92" s="82" t="s">
        <v>19</v>
      </c>
    </row>
    <row r="93" spans="1:10" ht="78.75">
      <c r="A93" s="68" t="s">
        <v>555</v>
      </c>
      <c r="B93" s="86" t="s">
        <v>453</v>
      </c>
      <c r="C93" s="79" t="s">
        <v>248</v>
      </c>
      <c r="D93" s="71" t="s">
        <v>242</v>
      </c>
      <c r="E93" s="87" t="s">
        <v>252</v>
      </c>
      <c r="F93" s="73" t="s">
        <v>458</v>
      </c>
      <c r="G93" s="73" t="s">
        <v>458</v>
      </c>
      <c r="H93" s="82" t="s">
        <v>9</v>
      </c>
      <c r="I93" s="75" t="s">
        <v>703</v>
      </c>
      <c r="J93" s="82" t="s">
        <v>19</v>
      </c>
    </row>
    <row r="94" spans="1:10" ht="47.25">
      <c r="A94" s="68" t="s">
        <v>556</v>
      </c>
      <c r="B94" s="86" t="s">
        <v>453</v>
      </c>
      <c r="C94" s="79" t="s">
        <v>248</v>
      </c>
      <c r="D94" s="71" t="s">
        <v>243</v>
      </c>
      <c r="E94" s="87" t="s">
        <v>252</v>
      </c>
      <c r="F94" s="73" t="s">
        <v>247</v>
      </c>
      <c r="G94" s="73" t="s">
        <v>247</v>
      </c>
      <c r="H94" s="82" t="s">
        <v>9</v>
      </c>
      <c r="I94" s="75" t="s">
        <v>703</v>
      </c>
      <c r="J94" s="82" t="s">
        <v>19</v>
      </c>
    </row>
    <row r="95" spans="1:10" ht="47.25">
      <c r="A95" s="68" t="s">
        <v>557</v>
      </c>
      <c r="B95" s="86" t="s">
        <v>453</v>
      </c>
      <c r="C95" s="79" t="s">
        <v>249</v>
      </c>
      <c r="D95" s="71" t="s">
        <v>242</v>
      </c>
      <c r="E95" s="87" t="s">
        <v>253</v>
      </c>
      <c r="F95" s="73" t="s">
        <v>247</v>
      </c>
      <c r="G95" s="73" t="s">
        <v>247</v>
      </c>
      <c r="H95" s="82" t="s">
        <v>9</v>
      </c>
      <c r="I95" s="75" t="s">
        <v>703</v>
      </c>
      <c r="J95" s="82" t="s">
        <v>19</v>
      </c>
    </row>
    <row r="96" spans="1:10" ht="78.75">
      <c r="A96" s="68" t="s">
        <v>558</v>
      </c>
      <c r="B96" s="86" t="s">
        <v>453</v>
      </c>
      <c r="C96" s="79" t="s">
        <v>249</v>
      </c>
      <c r="D96" s="71" t="s">
        <v>243</v>
      </c>
      <c r="E96" s="87" t="s">
        <v>253</v>
      </c>
      <c r="F96" s="73" t="s">
        <v>458</v>
      </c>
      <c r="G96" s="73" t="s">
        <v>458</v>
      </c>
      <c r="H96" s="82" t="s">
        <v>9</v>
      </c>
      <c r="I96" s="75" t="s">
        <v>703</v>
      </c>
      <c r="J96" s="82" t="s">
        <v>19</v>
      </c>
    </row>
    <row r="97" spans="1:10" ht="47.25">
      <c r="A97" s="68" t="s">
        <v>559</v>
      </c>
      <c r="B97" s="86" t="s">
        <v>453</v>
      </c>
      <c r="C97" s="79" t="s">
        <v>250</v>
      </c>
      <c r="D97" s="71" t="s">
        <v>242</v>
      </c>
      <c r="E97" s="87" t="s">
        <v>254</v>
      </c>
      <c r="F97" s="73" t="s">
        <v>247</v>
      </c>
      <c r="G97" s="73" t="s">
        <v>247</v>
      </c>
      <c r="H97" s="82" t="s">
        <v>9</v>
      </c>
      <c r="I97" s="75" t="s">
        <v>703</v>
      </c>
      <c r="J97" s="82" t="s">
        <v>19</v>
      </c>
    </row>
    <row r="98" spans="1:10" ht="78.75">
      <c r="A98" s="68" t="s">
        <v>560</v>
      </c>
      <c r="B98" s="86" t="s">
        <v>453</v>
      </c>
      <c r="C98" s="79" t="s">
        <v>250</v>
      </c>
      <c r="D98" s="71" t="s">
        <v>243</v>
      </c>
      <c r="E98" s="87" t="s">
        <v>254</v>
      </c>
      <c r="F98" s="73" t="s">
        <v>458</v>
      </c>
      <c r="G98" s="73" t="s">
        <v>458</v>
      </c>
      <c r="H98" s="82" t="s">
        <v>9</v>
      </c>
      <c r="I98" s="75" t="s">
        <v>703</v>
      </c>
      <c r="J98" s="82" t="s">
        <v>19</v>
      </c>
    </row>
    <row r="99" spans="1:10" ht="47.25">
      <c r="A99" s="68" t="s">
        <v>561</v>
      </c>
      <c r="B99" s="86" t="s">
        <v>453</v>
      </c>
      <c r="C99" s="79" t="s">
        <v>255</v>
      </c>
      <c r="D99" s="71" t="s">
        <v>242</v>
      </c>
      <c r="E99" s="87" t="s">
        <v>256</v>
      </c>
      <c r="F99" s="73" t="s">
        <v>246</v>
      </c>
      <c r="G99" s="73" t="s">
        <v>246</v>
      </c>
      <c r="H99" s="82" t="s">
        <v>9</v>
      </c>
      <c r="I99" s="75" t="s">
        <v>703</v>
      </c>
      <c r="J99" s="82" t="s">
        <v>19</v>
      </c>
    </row>
    <row r="100" spans="1:10" ht="78.75">
      <c r="A100" s="68" t="s">
        <v>562</v>
      </c>
      <c r="B100" s="86" t="s">
        <v>453</v>
      </c>
      <c r="C100" s="79" t="s">
        <v>255</v>
      </c>
      <c r="D100" s="71" t="s">
        <v>243</v>
      </c>
      <c r="E100" s="87" t="s">
        <v>256</v>
      </c>
      <c r="F100" s="73" t="s">
        <v>457</v>
      </c>
      <c r="G100" s="73" t="s">
        <v>457</v>
      </c>
      <c r="H100" s="82" t="s">
        <v>9</v>
      </c>
      <c r="I100" s="75" t="s">
        <v>703</v>
      </c>
      <c r="J100" s="82" t="s">
        <v>19</v>
      </c>
    </row>
    <row r="101" spans="1:10" ht="47.25">
      <c r="A101" s="68" t="s">
        <v>563</v>
      </c>
      <c r="B101" s="86" t="s">
        <v>453</v>
      </c>
      <c r="C101" s="79" t="s">
        <v>454</v>
      </c>
      <c r="D101" s="71" t="s">
        <v>242</v>
      </c>
      <c r="E101" s="87" t="s">
        <v>455</v>
      </c>
      <c r="F101" s="73" t="s">
        <v>246</v>
      </c>
      <c r="G101" s="73" t="s">
        <v>246</v>
      </c>
      <c r="H101" s="82" t="s">
        <v>9</v>
      </c>
      <c r="I101" s="75" t="s">
        <v>703</v>
      </c>
      <c r="J101" s="82" t="s">
        <v>19</v>
      </c>
    </row>
    <row r="102" spans="1:10" ht="94.5">
      <c r="A102" s="68" t="s">
        <v>564</v>
      </c>
      <c r="B102" s="86" t="s">
        <v>453</v>
      </c>
      <c r="C102" s="79" t="s">
        <v>454</v>
      </c>
      <c r="D102" s="71" t="s">
        <v>243</v>
      </c>
      <c r="E102" s="87" t="s">
        <v>455</v>
      </c>
      <c r="F102" s="73" t="s">
        <v>456</v>
      </c>
      <c r="G102" s="73" t="s">
        <v>456</v>
      </c>
      <c r="H102" s="82" t="s">
        <v>9</v>
      </c>
      <c r="I102" s="75" t="s">
        <v>703</v>
      </c>
      <c r="J102" s="82" t="s">
        <v>19</v>
      </c>
    </row>
    <row r="103" spans="1:10">
      <c r="A103" s="88"/>
      <c r="B103" s="77"/>
      <c r="C103" s="77"/>
      <c r="D103" s="77"/>
      <c r="E103" s="77"/>
      <c r="F103" s="77"/>
      <c r="G103" s="77"/>
      <c r="H103" s="77"/>
      <c r="I103" s="77"/>
      <c r="J103" s="77"/>
    </row>
    <row r="104" spans="1:10" ht="78.75">
      <c r="A104" s="68" t="s">
        <v>565</v>
      </c>
      <c r="B104" s="69" t="s">
        <v>451</v>
      </c>
      <c r="C104" s="79" t="s">
        <v>212</v>
      </c>
      <c r="D104" s="71" t="s">
        <v>236</v>
      </c>
      <c r="E104" s="87" t="s">
        <v>234</v>
      </c>
      <c r="F104" s="73" t="s">
        <v>235</v>
      </c>
      <c r="G104" s="73" t="s">
        <v>235</v>
      </c>
      <c r="H104" s="82" t="s">
        <v>9</v>
      </c>
      <c r="I104" s="75" t="s">
        <v>703</v>
      </c>
      <c r="J104" s="82" t="s">
        <v>19</v>
      </c>
    </row>
    <row r="105" spans="1:10" ht="78.75">
      <c r="A105" s="68" t="s">
        <v>566</v>
      </c>
      <c r="B105" s="69" t="s">
        <v>451</v>
      </c>
      <c r="C105" s="79" t="s">
        <v>212</v>
      </c>
      <c r="D105" s="71" t="s">
        <v>237</v>
      </c>
      <c r="E105" s="87" t="s">
        <v>234</v>
      </c>
      <c r="F105" s="73" t="s">
        <v>229</v>
      </c>
      <c r="G105" s="73" t="s">
        <v>229</v>
      </c>
      <c r="H105" s="82" t="s">
        <v>9</v>
      </c>
      <c r="I105" s="75" t="s">
        <v>703</v>
      </c>
      <c r="J105" s="82" t="s">
        <v>19</v>
      </c>
    </row>
    <row r="106" spans="1:10" ht="126">
      <c r="A106" s="68" t="s">
        <v>567</v>
      </c>
      <c r="B106" s="69" t="s">
        <v>451</v>
      </c>
      <c r="C106" s="79" t="s">
        <v>212</v>
      </c>
      <c r="D106" s="71" t="s">
        <v>238</v>
      </c>
      <c r="E106" s="87" t="s">
        <v>234</v>
      </c>
      <c r="F106" s="73" t="s">
        <v>450</v>
      </c>
      <c r="G106" s="73" t="s">
        <v>450</v>
      </c>
      <c r="H106" s="82" t="s">
        <v>9</v>
      </c>
      <c r="I106" s="75" t="s">
        <v>703</v>
      </c>
      <c r="J106" s="82" t="s">
        <v>19</v>
      </c>
    </row>
    <row r="107" spans="1:10">
      <c r="A107" s="88"/>
      <c r="B107" s="89"/>
      <c r="C107" s="90"/>
      <c r="D107" s="91"/>
      <c r="E107" s="92"/>
      <c r="F107" s="93"/>
      <c r="G107" s="93"/>
      <c r="H107" s="94"/>
      <c r="I107" s="95"/>
      <c r="J107" s="94"/>
    </row>
    <row r="108" spans="1:10" ht="94.5">
      <c r="A108" s="68" t="s">
        <v>568</v>
      </c>
      <c r="B108" s="86" t="s">
        <v>452</v>
      </c>
      <c r="C108" s="79" t="s">
        <v>212</v>
      </c>
      <c r="D108" s="71" t="s">
        <v>240</v>
      </c>
      <c r="E108" s="87" t="s">
        <v>225</v>
      </c>
      <c r="F108" s="73" t="s">
        <v>226</v>
      </c>
      <c r="G108" s="73" t="s">
        <v>226</v>
      </c>
      <c r="H108" s="82" t="s">
        <v>9</v>
      </c>
      <c r="I108" s="75" t="s">
        <v>703</v>
      </c>
      <c r="J108" s="82" t="s">
        <v>19</v>
      </c>
    </row>
    <row r="109" spans="1:10" ht="94.5">
      <c r="A109" s="68" t="s">
        <v>569</v>
      </c>
      <c r="B109" s="86" t="s">
        <v>452</v>
      </c>
      <c r="C109" s="79" t="s">
        <v>212</v>
      </c>
      <c r="D109" s="71" t="s">
        <v>241</v>
      </c>
      <c r="E109" s="87" t="s">
        <v>225</v>
      </c>
      <c r="F109" s="73" t="s">
        <v>229</v>
      </c>
      <c r="G109" s="73" t="s">
        <v>229</v>
      </c>
      <c r="H109" s="82" t="s">
        <v>9</v>
      </c>
      <c r="I109" s="75" t="s">
        <v>703</v>
      </c>
      <c r="J109" s="82" t="s">
        <v>19</v>
      </c>
    </row>
    <row r="110" spans="1:10" ht="78.75">
      <c r="A110" s="68" t="s">
        <v>570</v>
      </c>
      <c r="B110" s="86" t="s">
        <v>452</v>
      </c>
      <c r="C110" s="79" t="s">
        <v>212</v>
      </c>
      <c r="D110" s="71" t="s">
        <v>230</v>
      </c>
      <c r="E110" s="87" t="s">
        <v>231</v>
      </c>
      <c r="F110" s="73" t="s">
        <v>232</v>
      </c>
      <c r="G110" s="73" t="s">
        <v>232</v>
      </c>
      <c r="H110" s="82" t="s">
        <v>9</v>
      </c>
      <c r="I110" s="75" t="s">
        <v>703</v>
      </c>
      <c r="J110" s="82" t="s">
        <v>19</v>
      </c>
    </row>
    <row r="111" spans="1:10" ht="126">
      <c r="A111" s="68" t="s">
        <v>571</v>
      </c>
      <c r="B111" s="86" t="s">
        <v>452</v>
      </c>
      <c r="C111" s="79" t="s">
        <v>212</v>
      </c>
      <c r="D111" s="71" t="s">
        <v>239</v>
      </c>
      <c r="E111" s="87" t="s">
        <v>225</v>
      </c>
      <c r="F111" s="73" t="s">
        <v>450</v>
      </c>
      <c r="G111" s="73" t="s">
        <v>450</v>
      </c>
      <c r="H111" s="82" t="s">
        <v>9</v>
      </c>
      <c r="I111" s="75" t="s">
        <v>703</v>
      </c>
      <c r="J111" s="82" t="s">
        <v>19</v>
      </c>
    </row>
  </sheetData>
  <mergeCells count="12">
    <mergeCell ref="E65:F65"/>
    <mergeCell ref="E66:F66"/>
    <mergeCell ref="A1:F2"/>
    <mergeCell ref="A60:F61"/>
    <mergeCell ref="B62:F62"/>
    <mergeCell ref="B63:F63"/>
    <mergeCell ref="B64:F64"/>
    <mergeCell ref="B3:F3"/>
    <mergeCell ref="B4:F4"/>
    <mergeCell ref="B5:F5"/>
    <mergeCell ref="E6:F6"/>
    <mergeCell ref="E7:F7"/>
  </mergeCells>
  <conditionalFormatting sqref="H9">
    <cfRule type="containsText" dxfId="805" priority="151" operator="containsText" text="Pass">
      <formula>NOT(ISERROR(SEARCH("Pass",H9)))</formula>
    </cfRule>
    <cfRule type="containsText" dxfId="804" priority="152" operator="containsText" text="Fail">
      <formula>NOT(ISERROR(SEARCH("Fail",H9)))</formula>
    </cfRule>
  </conditionalFormatting>
  <conditionalFormatting sqref="H11 H14">
    <cfRule type="containsText" dxfId="803" priority="147" operator="containsText" text="Pass">
      <formula>NOT(ISERROR(SEARCH("Pass",H11)))</formula>
    </cfRule>
    <cfRule type="containsText" dxfId="802" priority="148" operator="containsText" text="Fail">
      <formula>NOT(ISERROR(SEARCH("Fail",H11)))</formula>
    </cfRule>
  </conditionalFormatting>
  <conditionalFormatting sqref="H10">
    <cfRule type="containsText" dxfId="801" priority="149" operator="containsText" text="Pass">
      <formula>NOT(ISERROR(SEARCH("Pass",H10)))</formula>
    </cfRule>
    <cfRule type="containsText" dxfId="800" priority="150" operator="containsText" text="Fail">
      <formula>NOT(ISERROR(SEARCH("Fail",H10)))</formula>
    </cfRule>
  </conditionalFormatting>
  <conditionalFormatting sqref="H15">
    <cfRule type="containsText" dxfId="799" priority="145" operator="containsText" text="Pass">
      <formula>NOT(ISERROR(SEARCH("Pass",H15)))</formula>
    </cfRule>
    <cfRule type="containsText" dxfId="798" priority="146" operator="containsText" text="Fail">
      <formula>NOT(ISERROR(SEARCH("Fail",H15)))</formula>
    </cfRule>
  </conditionalFormatting>
  <conditionalFormatting sqref="H16 H19">
    <cfRule type="containsText" dxfId="797" priority="143" operator="containsText" text="Pass">
      <formula>NOT(ISERROR(SEARCH("Pass",H16)))</formula>
    </cfRule>
    <cfRule type="containsText" dxfId="796" priority="144" operator="containsText" text="Fail">
      <formula>NOT(ISERROR(SEARCH("Fail",H16)))</formula>
    </cfRule>
  </conditionalFormatting>
  <conditionalFormatting sqref="H21">
    <cfRule type="containsText" dxfId="795" priority="139" operator="containsText" text="Pass">
      <formula>NOT(ISERROR(SEARCH("Pass",H21)))</formula>
    </cfRule>
    <cfRule type="containsText" dxfId="794" priority="140" operator="containsText" text="Fail">
      <formula>NOT(ISERROR(SEARCH("Fail",H21)))</formula>
    </cfRule>
  </conditionalFormatting>
  <conditionalFormatting sqref="H20">
    <cfRule type="containsText" dxfId="793" priority="141" operator="containsText" text="Pass">
      <formula>NOT(ISERROR(SEARCH("Pass",H20)))</formula>
    </cfRule>
    <cfRule type="containsText" dxfId="792" priority="142" operator="containsText" text="Fail">
      <formula>NOT(ISERROR(SEARCH("Fail",H20)))</formula>
    </cfRule>
  </conditionalFormatting>
  <conditionalFormatting sqref="H13">
    <cfRule type="containsText" dxfId="791" priority="135" operator="containsText" text="Pass">
      <formula>NOT(ISERROR(SEARCH("Pass",H13)))</formula>
    </cfRule>
    <cfRule type="containsText" dxfId="790" priority="136" operator="containsText" text="Fail">
      <formula>NOT(ISERROR(SEARCH("Fail",H13)))</formula>
    </cfRule>
  </conditionalFormatting>
  <conditionalFormatting sqref="H12">
    <cfRule type="containsText" dxfId="789" priority="137" operator="containsText" text="Pass">
      <formula>NOT(ISERROR(SEARCH("Pass",H12)))</formula>
    </cfRule>
    <cfRule type="containsText" dxfId="788" priority="138" operator="containsText" text="Fail">
      <formula>NOT(ISERROR(SEARCH("Fail",H12)))</formula>
    </cfRule>
  </conditionalFormatting>
  <conditionalFormatting sqref="H18">
    <cfRule type="containsText" dxfId="787" priority="131" operator="containsText" text="Pass">
      <formula>NOT(ISERROR(SEARCH("Pass",H18)))</formula>
    </cfRule>
    <cfRule type="containsText" dxfId="786" priority="132" operator="containsText" text="Fail">
      <formula>NOT(ISERROR(SEARCH("Fail",H18)))</formula>
    </cfRule>
  </conditionalFormatting>
  <conditionalFormatting sqref="H17">
    <cfRule type="containsText" dxfId="785" priority="133" operator="containsText" text="Pass">
      <formula>NOT(ISERROR(SEARCH("Pass",H17)))</formula>
    </cfRule>
    <cfRule type="containsText" dxfId="784" priority="134" operator="containsText" text="Fail">
      <formula>NOT(ISERROR(SEARCH("Fail",H17)))</formula>
    </cfRule>
  </conditionalFormatting>
  <conditionalFormatting sqref="H22">
    <cfRule type="containsText" dxfId="783" priority="129" operator="containsText" text="Pass">
      <formula>NOT(ISERROR(SEARCH("Pass",H22)))</formula>
    </cfRule>
    <cfRule type="containsText" dxfId="782" priority="130" operator="containsText" text="Fail">
      <formula>NOT(ISERROR(SEARCH("Fail",H22)))</formula>
    </cfRule>
  </conditionalFormatting>
  <conditionalFormatting sqref="H23:H24">
    <cfRule type="containsText" dxfId="781" priority="127" operator="containsText" text="Pass">
      <formula>NOT(ISERROR(SEARCH("Pass",H23)))</formula>
    </cfRule>
    <cfRule type="containsText" dxfId="780" priority="128" operator="containsText" text="Fail">
      <formula>NOT(ISERROR(SEARCH("Fail",H23)))</formula>
    </cfRule>
  </conditionalFormatting>
  <conditionalFormatting sqref="H26">
    <cfRule type="containsText" dxfId="779" priority="123" operator="containsText" text="Pass">
      <formula>NOT(ISERROR(SEARCH("Pass",H26)))</formula>
    </cfRule>
    <cfRule type="containsText" dxfId="778" priority="124" operator="containsText" text="Fail">
      <formula>NOT(ISERROR(SEARCH("Fail",H26)))</formula>
    </cfRule>
  </conditionalFormatting>
  <conditionalFormatting sqref="H25">
    <cfRule type="containsText" dxfId="777" priority="125" operator="containsText" text="Pass">
      <formula>NOT(ISERROR(SEARCH("Pass",H25)))</formula>
    </cfRule>
    <cfRule type="containsText" dxfId="776" priority="126" operator="containsText" text="Fail">
      <formula>NOT(ISERROR(SEARCH("Fail",H25)))</formula>
    </cfRule>
  </conditionalFormatting>
  <conditionalFormatting sqref="H28:H29">
    <cfRule type="containsText" dxfId="775" priority="119" operator="containsText" text="Pass">
      <formula>NOT(ISERROR(SEARCH("Pass",H28)))</formula>
    </cfRule>
    <cfRule type="containsText" dxfId="774" priority="120" operator="containsText" text="Fail">
      <formula>NOT(ISERROR(SEARCH("Fail",H28)))</formula>
    </cfRule>
  </conditionalFormatting>
  <conditionalFormatting sqref="H27">
    <cfRule type="containsText" dxfId="773" priority="121" operator="containsText" text="Pass">
      <formula>NOT(ISERROR(SEARCH("Pass",H27)))</formula>
    </cfRule>
    <cfRule type="containsText" dxfId="772" priority="122" operator="containsText" text="Fail">
      <formula>NOT(ISERROR(SEARCH("Fail",H27)))</formula>
    </cfRule>
  </conditionalFormatting>
  <conditionalFormatting sqref="H31">
    <cfRule type="containsText" dxfId="771" priority="115" operator="containsText" text="Pass">
      <formula>NOT(ISERROR(SEARCH("Pass",H31)))</formula>
    </cfRule>
    <cfRule type="containsText" dxfId="770" priority="116" operator="containsText" text="Fail">
      <formula>NOT(ISERROR(SEARCH("Fail",H31)))</formula>
    </cfRule>
  </conditionalFormatting>
  <conditionalFormatting sqref="H30">
    <cfRule type="containsText" dxfId="769" priority="117" operator="containsText" text="Pass">
      <formula>NOT(ISERROR(SEARCH("Pass",H30)))</formula>
    </cfRule>
    <cfRule type="containsText" dxfId="768" priority="118" operator="containsText" text="Fail">
      <formula>NOT(ISERROR(SEARCH("Fail",H30)))</formula>
    </cfRule>
  </conditionalFormatting>
  <conditionalFormatting sqref="H32">
    <cfRule type="containsText" dxfId="767" priority="113" operator="containsText" text="Pass">
      <formula>NOT(ISERROR(SEARCH("Pass",H32)))</formula>
    </cfRule>
    <cfRule type="containsText" dxfId="766" priority="114" operator="containsText" text="Fail">
      <formula>NOT(ISERROR(SEARCH("Fail",H32)))</formula>
    </cfRule>
  </conditionalFormatting>
  <conditionalFormatting sqref="H33">
    <cfRule type="containsText" dxfId="765" priority="111" operator="containsText" text="Pass">
      <formula>NOT(ISERROR(SEARCH("Pass",H33)))</formula>
    </cfRule>
    <cfRule type="containsText" dxfId="764" priority="112" operator="containsText" text="Fail">
      <formula>NOT(ISERROR(SEARCH("Fail",H33)))</formula>
    </cfRule>
  </conditionalFormatting>
  <conditionalFormatting sqref="H34">
    <cfRule type="containsText" dxfId="763" priority="109" operator="containsText" text="Pass">
      <formula>NOT(ISERROR(SEARCH("Pass",H34)))</formula>
    </cfRule>
    <cfRule type="containsText" dxfId="762" priority="110" operator="containsText" text="Fail">
      <formula>NOT(ISERROR(SEARCH("Fail",H34)))</formula>
    </cfRule>
  </conditionalFormatting>
  <conditionalFormatting sqref="H35">
    <cfRule type="containsText" dxfId="761" priority="107" operator="containsText" text="Pass">
      <formula>NOT(ISERROR(SEARCH("Pass",H35)))</formula>
    </cfRule>
    <cfRule type="containsText" dxfId="760" priority="108" operator="containsText" text="Fail">
      <formula>NOT(ISERROR(SEARCH("Fail",H35)))</formula>
    </cfRule>
  </conditionalFormatting>
  <conditionalFormatting sqref="H37">
    <cfRule type="containsText" dxfId="759" priority="103" operator="containsText" text="Pass">
      <formula>NOT(ISERROR(SEARCH("Pass",H37)))</formula>
    </cfRule>
    <cfRule type="containsText" dxfId="758" priority="104" operator="containsText" text="Fail">
      <formula>NOT(ISERROR(SEARCH("Fail",H37)))</formula>
    </cfRule>
  </conditionalFormatting>
  <conditionalFormatting sqref="H36">
    <cfRule type="containsText" dxfId="757" priority="105" operator="containsText" text="Pass">
      <formula>NOT(ISERROR(SEARCH("Pass",H36)))</formula>
    </cfRule>
    <cfRule type="containsText" dxfId="756" priority="106" operator="containsText" text="Fail">
      <formula>NOT(ISERROR(SEARCH("Fail",H36)))</formula>
    </cfRule>
  </conditionalFormatting>
  <conditionalFormatting sqref="H39">
    <cfRule type="containsText" dxfId="755" priority="99" operator="containsText" text="Pass">
      <formula>NOT(ISERROR(SEARCH("Pass",H39)))</formula>
    </cfRule>
    <cfRule type="containsText" dxfId="754" priority="100" operator="containsText" text="Fail">
      <formula>NOT(ISERROR(SEARCH("Fail",H39)))</formula>
    </cfRule>
  </conditionalFormatting>
  <conditionalFormatting sqref="H38">
    <cfRule type="containsText" dxfId="753" priority="101" operator="containsText" text="Pass">
      <formula>NOT(ISERROR(SEARCH("Pass",H38)))</formula>
    </cfRule>
    <cfRule type="containsText" dxfId="752" priority="102" operator="containsText" text="Fail">
      <formula>NOT(ISERROR(SEARCH("Fail",H38)))</formula>
    </cfRule>
  </conditionalFormatting>
  <conditionalFormatting sqref="H41">
    <cfRule type="containsText" dxfId="751" priority="95" operator="containsText" text="Pass">
      <formula>NOT(ISERROR(SEARCH("Pass",H41)))</formula>
    </cfRule>
    <cfRule type="containsText" dxfId="750" priority="96" operator="containsText" text="Fail">
      <formula>NOT(ISERROR(SEARCH("Fail",H41)))</formula>
    </cfRule>
  </conditionalFormatting>
  <conditionalFormatting sqref="H40">
    <cfRule type="containsText" dxfId="749" priority="97" operator="containsText" text="Pass">
      <formula>NOT(ISERROR(SEARCH("Pass",H40)))</formula>
    </cfRule>
    <cfRule type="containsText" dxfId="748" priority="98" operator="containsText" text="Fail">
      <formula>NOT(ISERROR(SEARCH("Fail",H40)))</formula>
    </cfRule>
  </conditionalFormatting>
  <conditionalFormatting sqref="H43">
    <cfRule type="containsText" dxfId="747" priority="91" operator="containsText" text="Pass">
      <formula>NOT(ISERROR(SEARCH("Pass",H43)))</formula>
    </cfRule>
    <cfRule type="containsText" dxfId="746" priority="92" operator="containsText" text="Fail">
      <formula>NOT(ISERROR(SEARCH("Fail",H43)))</formula>
    </cfRule>
  </conditionalFormatting>
  <conditionalFormatting sqref="H42">
    <cfRule type="containsText" dxfId="745" priority="93" operator="containsText" text="Pass">
      <formula>NOT(ISERROR(SEARCH("Pass",H42)))</formula>
    </cfRule>
    <cfRule type="containsText" dxfId="744" priority="94" operator="containsText" text="Fail">
      <formula>NOT(ISERROR(SEARCH("Fail",H42)))</formula>
    </cfRule>
  </conditionalFormatting>
  <conditionalFormatting sqref="H45">
    <cfRule type="containsText" dxfId="743" priority="89" operator="containsText" text="Pass">
      <formula>NOT(ISERROR(SEARCH("Pass",H45)))</formula>
    </cfRule>
    <cfRule type="containsText" dxfId="742" priority="90" operator="containsText" text="Fail">
      <formula>NOT(ISERROR(SEARCH("Fail",H45)))</formula>
    </cfRule>
  </conditionalFormatting>
  <conditionalFormatting sqref="H47:H48">
    <cfRule type="containsText" dxfId="741" priority="85" operator="containsText" text="Pass">
      <formula>NOT(ISERROR(SEARCH("Pass",H47)))</formula>
    </cfRule>
    <cfRule type="containsText" dxfId="740" priority="86" operator="containsText" text="Fail">
      <formula>NOT(ISERROR(SEARCH("Fail",H47)))</formula>
    </cfRule>
  </conditionalFormatting>
  <conditionalFormatting sqref="H46">
    <cfRule type="containsText" dxfId="739" priority="87" operator="containsText" text="Pass">
      <formula>NOT(ISERROR(SEARCH("Pass",H46)))</formula>
    </cfRule>
    <cfRule type="containsText" dxfId="738" priority="88" operator="containsText" text="Fail">
      <formula>NOT(ISERROR(SEARCH("Fail",H46)))</formula>
    </cfRule>
  </conditionalFormatting>
  <conditionalFormatting sqref="H52">
    <cfRule type="containsText" dxfId="737" priority="77" operator="containsText" text="Pass">
      <formula>NOT(ISERROR(SEARCH("Pass",H52)))</formula>
    </cfRule>
    <cfRule type="containsText" dxfId="736" priority="78" operator="containsText" text="Fail">
      <formula>NOT(ISERROR(SEARCH("Fail",H52)))</formula>
    </cfRule>
  </conditionalFormatting>
  <conditionalFormatting sqref="H49">
    <cfRule type="containsText" dxfId="735" priority="83" operator="containsText" text="Pass">
      <formula>NOT(ISERROR(SEARCH("Pass",H49)))</formula>
    </cfRule>
    <cfRule type="containsText" dxfId="734" priority="84" operator="containsText" text="Fail">
      <formula>NOT(ISERROR(SEARCH("Fail",H49)))</formula>
    </cfRule>
  </conditionalFormatting>
  <conditionalFormatting sqref="H50">
    <cfRule type="containsText" dxfId="733" priority="81" operator="containsText" text="Pass">
      <formula>NOT(ISERROR(SEARCH("Pass",H50)))</formula>
    </cfRule>
    <cfRule type="containsText" dxfId="732" priority="82" operator="containsText" text="Fail">
      <formula>NOT(ISERROR(SEARCH("Fail",H50)))</formula>
    </cfRule>
  </conditionalFormatting>
  <conditionalFormatting sqref="H51">
    <cfRule type="containsText" dxfId="731" priority="79" operator="containsText" text="Pass">
      <formula>NOT(ISERROR(SEARCH("Pass",H51)))</formula>
    </cfRule>
    <cfRule type="containsText" dxfId="730" priority="80" operator="containsText" text="Fail">
      <formula>NOT(ISERROR(SEARCH("Fail",H51)))</formula>
    </cfRule>
  </conditionalFormatting>
  <conditionalFormatting sqref="H68">
    <cfRule type="containsText" dxfId="729" priority="75" operator="containsText" text="Pass">
      <formula>NOT(ISERROR(SEARCH("Pass",H68)))</formula>
    </cfRule>
    <cfRule type="containsText" dxfId="728" priority="76" operator="containsText" text="Fail">
      <formula>NOT(ISERROR(SEARCH("Fail",H68)))</formula>
    </cfRule>
  </conditionalFormatting>
  <conditionalFormatting sqref="H70 H73">
    <cfRule type="containsText" dxfId="727" priority="71" operator="containsText" text="Pass">
      <formula>NOT(ISERROR(SEARCH("Pass",H70)))</formula>
    </cfRule>
    <cfRule type="containsText" dxfId="726" priority="72" operator="containsText" text="Fail">
      <formula>NOT(ISERROR(SEARCH("Fail",H70)))</formula>
    </cfRule>
  </conditionalFormatting>
  <conditionalFormatting sqref="H69">
    <cfRule type="containsText" dxfId="725" priority="73" operator="containsText" text="Pass">
      <formula>NOT(ISERROR(SEARCH("Pass",H69)))</formula>
    </cfRule>
    <cfRule type="containsText" dxfId="724" priority="74" operator="containsText" text="Fail">
      <formula>NOT(ISERROR(SEARCH("Fail",H69)))</formula>
    </cfRule>
  </conditionalFormatting>
  <conditionalFormatting sqref="H74">
    <cfRule type="containsText" dxfId="723" priority="69" operator="containsText" text="Pass">
      <formula>NOT(ISERROR(SEARCH("Pass",H74)))</formula>
    </cfRule>
    <cfRule type="containsText" dxfId="722" priority="70" operator="containsText" text="Fail">
      <formula>NOT(ISERROR(SEARCH("Fail",H74)))</formula>
    </cfRule>
  </conditionalFormatting>
  <conditionalFormatting sqref="H75 H78">
    <cfRule type="containsText" dxfId="721" priority="67" operator="containsText" text="Pass">
      <formula>NOT(ISERROR(SEARCH("Pass",H75)))</formula>
    </cfRule>
    <cfRule type="containsText" dxfId="720" priority="68" operator="containsText" text="Fail">
      <formula>NOT(ISERROR(SEARCH("Fail",H75)))</formula>
    </cfRule>
  </conditionalFormatting>
  <conditionalFormatting sqref="H80">
    <cfRule type="containsText" dxfId="719" priority="63" operator="containsText" text="Pass">
      <formula>NOT(ISERROR(SEARCH("Pass",H80)))</formula>
    </cfRule>
    <cfRule type="containsText" dxfId="718" priority="64" operator="containsText" text="Fail">
      <formula>NOT(ISERROR(SEARCH("Fail",H80)))</formula>
    </cfRule>
  </conditionalFormatting>
  <conditionalFormatting sqref="H79">
    <cfRule type="containsText" dxfId="717" priority="65" operator="containsText" text="Pass">
      <formula>NOT(ISERROR(SEARCH("Pass",H79)))</formula>
    </cfRule>
    <cfRule type="containsText" dxfId="716" priority="66" operator="containsText" text="Fail">
      <formula>NOT(ISERROR(SEARCH("Fail",H79)))</formula>
    </cfRule>
  </conditionalFormatting>
  <conditionalFormatting sqref="H72">
    <cfRule type="containsText" dxfId="715" priority="59" operator="containsText" text="Pass">
      <formula>NOT(ISERROR(SEARCH("Pass",H72)))</formula>
    </cfRule>
    <cfRule type="containsText" dxfId="714" priority="60" operator="containsText" text="Fail">
      <formula>NOT(ISERROR(SEARCH("Fail",H72)))</formula>
    </cfRule>
  </conditionalFormatting>
  <conditionalFormatting sqref="H71">
    <cfRule type="containsText" dxfId="713" priority="61" operator="containsText" text="Pass">
      <formula>NOT(ISERROR(SEARCH("Pass",H71)))</formula>
    </cfRule>
    <cfRule type="containsText" dxfId="712" priority="62" operator="containsText" text="Fail">
      <formula>NOT(ISERROR(SEARCH("Fail",H71)))</formula>
    </cfRule>
  </conditionalFormatting>
  <conditionalFormatting sqref="H77">
    <cfRule type="containsText" dxfId="711" priority="55" operator="containsText" text="Pass">
      <formula>NOT(ISERROR(SEARCH("Pass",H77)))</formula>
    </cfRule>
    <cfRule type="containsText" dxfId="710" priority="56" operator="containsText" text="Fail">
      <formula>NOT(ISERROR(SEARCH("Fail",H77)))</formula>
    </cfRule>
  </conditionalFormatting>
  <conditionalFormatting sqref="H76">
    <cfRule type="containsText" dxfId="709" priority="57" operator="containsText" text="Pass">
      <formula>NOT(ISERROR(SEARCH("Pass",H76)))</formula>
    </cfRule>
    <cfRule type="containsText" dxfId="708" priority="58" operator="containsText" text="Fail">
      <formula>NOT(ISERROR(SEARCH("Fail",H76)))</formula>
    </cfRule>
  </conditionalFormatting>
  <conditionalFormatting sqref="H81">
    <cfRule type="containsText" dxfId="707" priority="53" operator="containsText" text="Pass">
      <formula>NOT(ISERROR(SEARCH("Pass",H81)))</formula>
    </cfRule>
    <cfRule type="containsText" dxfId="706" priority="54" operator="containsText" text="Fail">
      <formula>NOT(ISERROR(SEARCH("Fail",H81)))</formula>
    </cfRule>
  </conditionalFormatting>
  <conditionalFormatting sqref="H82:H83">
    <cfRule type="containsText" dxfId="705" priority="51" operator="containsText" text="Pass">
      <formula>NOT(ISERROR(SEARCH("Pass",H82)))</formula>
    </cfRule>
    <cfRule type="containsText" dxfId="704" priority="52" operator="containsText" text="Fail">
      <formula>NOT(ISERROR(SEARCH("Fail",H82)))</formula>
    </cfRule>
  </conditionalFormatting>
  <conditionalFormatting sqref="H85">
    <cfRule type="containsText" dxfId="703" priority="47" operator="containsText" text="Pass">
      <formula>NOT(ISERROR(SEARCH("Pass",H85)))</formula>
    </cfRule>
    <cfRule type="containsText" dxfId="702" priority="48" operator="containsText" text="Fail">
      <formula>NOT(ISERROR(SEARCH("Fail",H85)))</formula>
    </cfRule>
  </conditionalFormatting>
  <conditionalFormatting sqref="H84">
    <cfRule type="containsText" dxfId="701" priority="49" operator="containsText" text="Pass">
      <formula>NOT(ISERROR(SEARCH("Pass",H84)))</formula>
    </cfRule>
    <cfRule type="containsText" dxfId="700" priority="50" operator="containsText" text="Fail">
      <formula>NOT(ISERROR(SEARCH("Fail",H84)))</formula>
    </cfRule>
  </conditionalFormatting>
  <conditionalFormatting sqref="H87:H88">
    <cfRule type="containsText" dxfId="699" priority="43" operator="containsText" text="Pass">
      <formula>NOT(ISERROR(SEARCH("Pass",H87)))</formula>
    </cfRule>
    <cfRule type="containsText" dxfId="698" priority="44" operator="containsText" text="Fail">
      <formula>NOT(ISERROR(SEARCH("Fail",H87)))</formula>
    </cfRule>
  </conditionalFormatting>
  <conditionalFormatting sqref="H86">
    <cfRule type="containsText" dxfId="697" priority="45" operator="containsText" text="Pass">
      <formula>NOT(ISERROR(SEARCH("Pass",H86)))</formula>
    </cfRule>
    <cfRule type="containsText" dxfId="696" priority="46" operator="containsText" text="Fail">
      <formula>NOT(ISERROR(SEARCH("Fail",H86)))</formula>
    </cfRule>
  </conditionalFormatting>
  <conditionalFormatting sqref="H90">
    <cfRule type="containsText" dxfId="695" priority="39" operator="containsText" text="Pass">
      <formula>NOT(ISERROR(SEARCH("Pass",H90)))</formula>
    </cfRule>
    <cfRule type="containsText" dxfId="694" priority="40" operator="containsText" text="Fail">
      <formula>NOT(ISERROR(SEARCH("Fail",H90)))</formula>
    </cfRule>
  </conditionalFormatting>
  <conditionalFormatting sqref="H89">
    <cfRule type="containsText" dxfId="693" priority="41" operator="containsText" text="Pass">
      <formula>NOT(ISERROR(SEARCH("Pass",H89)))</formula>
    </cfRule>
    <cfRule type="containsText" dxfId="692" priority="42" operator="containsText" text="Fail">
      <formula>NOT(ISERROR(SEARCH("Fail",H89)))</formula>
    </cfRule>
  </conditionalFormatting>
  <conditionalFormatting sqref="H91">
    <cfRule type="containsText" dxfId="691" priority="37" operator="containsText" text="Pass">
      <formula>NOT(ISERROR(SEARCH("Pass",H91)))</formula>
    </cfRule>
    <cfRule type="containsText" dxfId="690" priority="38" operator="containsText" text="Fail">
      <formula>NOT(ISERROR(SEARCH("Fail",H91)))</formula>
    </cfRule>
  </conditionalFormatting>
  <conditionalFormatting sqref="H92">
    <cfRule type="containsText" dxfId="689" priority="35" operator="containsText" text="Pass">
      <formula>NOT(ISERROR(SEARCH("Pass",H92)))</formula>
    </cfRule>
    <cfRule type="containsText" dxfId="688" priority="36" operator="containsText" text="Fail">
      <formula>NOT(ISERROR(SEARCH("Fail",H92)))</formula>
    </cfRule>
  </conditionalFormatting>
  <conditionalFormatting sqref="H93">
    <cfRule type="containsText" dxfId="687" priority="33" operator="containsText" text="Pass">
      <formula>NOT(ISERROR(SEARCH("Pass",H93)))</formula>
    </cfRule>
    <cfRule type="containsText" dxfId="686" priority="34" operator="containsText" text="Fail">
      <formula>NOT(ISERROR(SEARCH("Fail",H93)))</formula>
    </cfRule>
  </conditionalFormatting>
  <conditionalFormatting sqref="H94">
    <cfRule type="containsText" dxfId="685" priority="31" operator="containsText" text="Pass">
      <formula>NOT(ISERROR(SEARCH("Pass",H94)))</formula>
    </cfRule>
    <cfRule type="containsText" dxfId="684" priority="32" operator="containsText" text="Fail">
      <formula>NOT(ISERROR(SEARCH("Fail",H94)))</formula>
    </cfRule>
  </conditionalFormatting>
  <conditionalFormatting sqref="H96">
    <cfRule type="containsText" dxfId="683" priority="27" operator="containsText" text="Pass">
      <formula>NOT(ISERROR(SEARCH("Pass",H96)))</formula>
    </cfRule>
    <cfRule type="containsText" dxfId="682" priority="28" operator="containsText" text="Fail">
      <formula>NOT(ISERROR(SEARCH("Fail",H96)))</formula>
    </cfRule>
  </conditionalFormatting>
  <conditionalFormatting sqref="H95">
    <cfRule type="containsText" dxfId="681" priority="29" operator="containsText" text="Pass">
      <formula>NOT(ISERROR(SEARCH("Pass",H95)))</formula>
    </cfRule>
    <cfRule type="containsText" dxfId="680" priority="30" operator="containsText" text="Fail">
      <formula>NOT(ISERROR(SEARCH("Fail",H95)))</formula>
    </cfRule>
  </conditionalFormatting>
  <conditionalFormatting sqref="H98">
    <cfRule type="containsText" dxfId="679" priority="23" operator="containsText" text="Pass">
      <formula>NOT(ISERROR(SEARCH("Pass",H98)))</formula>
    </cfRule>
    <cfRule type="containsText" dxfId="678" priority="24" operator="containsText" text="Fail">
      <formula>NOT(ISERROR(SEARCH("Fail",H98)))</formula>
    </cfRule>
  </conditionalFormatting>
  <conditionalFormatting sqref="H97">
    <cfRule type="containsText" dxfId="677" priority="25" operator="containsText" text="Pass">
      <formula>NOT(ISERROR(SEARCH("Pass",H97)))</formula>
    </cfRule>
    <cfRule type="containsText" dxfId="676" priority="26" operator="containsText" text="Fail">
      <formula>NOT(ISERROR(SEARCH("Fail",H97)))</formula>
    </cfRule>
  </conditionalFormatting>
  <conditionalFormatting sqref="H100">
    <cfRule type="containsText" dxfId="675" priority="19" operator="containsText" text="Pass">
      <formula>NOT(ISERROR(SEARCH("Pass",H100)))</formula>
    </cfRule>
    <cfRule type="containsText" dxfId="674" priority="20" operator="containsText" text="Fail">
      <formula>NOT(ISERROR(SEARCH("Fail",H100)))</formula>
    </cfRule>
  </conditionalFormatting>
  <conditionalFormatting sqref="H99">
    <cfRule type="containsText" dxfId="673" priority="21" operator="containsText" text="Pass">
      <formula>NOT(ISERROR(SEARCH("Pass",H99)))</formula>
    </cfRule>
    <cfRule type="containsText" dxfId="672" priority="22" operator="containsText" text="Fail">
      <formula>NOT(ISERROR(SEARCH("Fail",H99)))</formula>
    </cfRule>
  </conditionalFormatting>
  <conditionalFormatting sqref="H102">
    <cfRule type="containsText" dxfId="671" priority="15" operator="containsText" text="Pass">
      <formula>NOT(ISERROR(SEARCH("Pass",H102)))</formula>
    </cfRule>
    <cfRule type="containsText" dxfId="670" priority="16" operator="containsText" text="Fail">
      <formula>NOT(ISERROR(SEARCH("Fail",H102)))</formula>
    </cfRule>
  </conditionalFormatting>
  <conditionalFormatting sqref="H101">
    <cfRule type="containsText" dxfId="669" priority="17" operator="containsText" text="Pass">
      <formula>NOT(ISERROR(SEARCH("Pass",H101)))</formula>
    </cfRule>
    <cfRule type="containsText" dxfId="668" priority="18" operator="containsText" text="Fail">
      <formula>NOT(ISERROR(SEARCH("Fail",H101)))</formula>
    </cfRule>
  </conditionalFormatting>
  <conditionalFormatting sqref="H104">
    <cfRule type="containsText" dxfId="667" priority="13" operator="containsText" text="Pass">
      <formula>NOT(ISERROR(SEARCH("Pass",H104)))</formula>
    </cfRule>
    <cfRule type="containsText" dxfId="666" priority="14" operator="containsText" text="Fail">
      <formula>NOT(ISERROR(SEARCH("Fail",H104)))</formula>
    </cfRule>
  </conditionalFormatting>
  <conditionalFormatting sqref="H106:H107">
    <cfRule type="containsText" dxfId="665" priority="9" operator="containsText" text="Pass">
      <formula>NOT(ISERROR(SEARCH("Pass",H106)))</formula>
    </cfRule>
    <cfRule type="containsText" dxfId="664" priority="10" operator="containsText" text="Fail">
      <formula>NOT(ISERROR(SEARCH("Fail",H106)))</formula>
    </cfRule>
  </conditionalFormatting>
  <conditionalFormatting sqref="H105">
    <cfRule type="containsText" dxfId="663" priority="11" operator="containsText" text="Pass">
      <formula>NOT(ISERROR(SEARCH("Pass",H105)))</formula>
    </cfRule>
    <cfRule type="containsText" dxfId="662" priority="12" operator="containsText" text="Fail">
      <formula>NOT(ISERROR(SEARCH("Fail",H105)))</formula>
    </cfRule>
  </conditionalFormatting>
  <conditionalFormatting sqref="H111">
    <cfRule type="containsText" dxfId="661" priority="1" operator="containsText" text="Pass">
      <formula>NOT(ISERROR(SEARCH("Pass",H111)))</formula>
    </cfRule>
    <cfRule type="containsText" dxfId="660" priority="2" operator="containsText" text="Fail">
      <formula>NOT(ISERROR(SEARCH("Fail",H111)))</formula>
    </cfRule>
  </conditionalFormatting>
  <conditionalFormatting sqref="H108">
    <cfRule type="containsText" dxfId="659" priority="7" operator="containsText" text="Pass">
      <formula>NOT(ISERROR(SEARCH("Pass",H108)))</formula>
    </cfRule>
    <cfRule type="containsText" dxfId="658" priority="8" operator="containsText" text="Fail">
      <formula>NOT(ISERROR(SEARCH("Fail",H108)))</formula>
    </cfRule>
  </conditionalFormatting>
  <conditionalFormatting sqref="H109">
    <cfRule type="containsText" dxfId="657" priority="5" operator="containsText" text="Pass">
      <formula>NOT(ISERROR(SEARCH("Pass",H109)))</formula>
    </cfRule>
    <cfRule type="containsText" dxfId="656" priority="6" operator="containsText" text="Fail">
      <formula>NOT(ISERROR(SEARCH("Fail",H109)))</formula>
    </cfRule>
  </conditionalFormatting>
  <conditionalFormatting sqref="H110">
    <cfRule type="containsText" dxfId="655" priority="3" operator="containsText" text="Pass">
      <formula>NOT(ISERROR(SEARCH("Pass",H110)))</formula>
    </cfRule>
    <cfRule type="containsText" dxfId="654" priority="4" operator="containsText" text="Fail">
      <formula>NOT(ISERROR(SEARCH("Fail",H110)))</formula>
    </cfRule>
  </conditionalFormatting>
  <dataValidations count="1">
    <dataValidation type="list" allowBlank="1" showInputMessage="1" showErrorMessage="1" sqref="H10:H43 H45:H52 H69:H102 H104:H111">
      <formula1>"Passed,Failed"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opLeftCell="A76" zoomScale="115" zoomScaleNormal="115" workbookViewId="0">
      <selection sqref="A1:F2"/>
    </sheetView>
  </sheetViews>
  <sheetFormatPr defaultRowHeight="14.25"/>
  <cols>
    <col min="1" max="1" width="17.75" customWidth="1"/>
    <col min="2" max="2" width="18" customWidth="1"/>
    <col min="3" max="3" width="27.625" customWidth="1"/>
    <col min="4" max="4" width="47.625" customWidth="1"/>
    <col min="5" max="5" width="50" customWidth="1"/>
    <col min="6" max="6" width="42.375" customWidth="1"/>
    <col min="7" max="7" width="38" customWidth="1"/>
    <col min="8" max="8" width="12.125" customWidth="1"/>
    <col min="9" max="9" width="10.625" customWidth="1"/>
  </cols>
  <sheetData>
    <row r="1" spans="1:10" ht="15.75">
      <c r="A1" s="228" t="s">
        <v>817</v>
      </c>
      <c r="B1" s="228"/>
      <c r="C1" s="228"/>
      <c r="D1" s="228"/>
      <c r="E1" s="228"/>
      <c r="F1" s="228"/>
      <c r="G1" s="96"/>
      <c r="H1" s="97"/>
      <c r="I1" s="97"/>
      <c r="J1" s="97"/>
    </row>
    <row r="2" spans="1:10" ht="15.75">
      <c r="A2" s="228"/>
      <c r="B2" s="228"/>
      <c r="C2" s="228"/>
      <c r="D2" s="228"/>
      <c r="E2" s="228"/>
      <c r="F2" s="228"/>
      <c r="G2" s="96"/>
      <c r="H2" s="97"/>
      <c r="I2" s="97"/>
      <c r="J2" s="97"/>
    </row>
    <row r="3" spans="1:10" ht="19.5">
      <c r="A3" s="202" t="s">
        <v>12</v>
      </c>
      <c r="B3" s="234" t="s">
        <v>614</v>
      </c>
      <c r="C3" s="234"/>
      <c r="D3" s="234"/>
      <c r="E3" s="234"/>
      <c r="F3" s="234"/>
      <c r="G3" s="99"/>
      <c r="H3" s="97"/>
      <c r="I3" s="97"/>
      <c r="J3" s="97"/>
    </row>
    <row r="4" spans="1:10" ht="39">
      <c r="A4" s="202" t="s">
        <v>13</v>
      </c>
      <c r="B4" s="234" t="s">
        <v>505</v>
      </c>
      <c r="C4" s="234"/>
      <c r="D4" s="234"/>
      <c r="E4" s="234"/>
      <c r="F4" s="234"/>
      <c r="G4" s="99"/>
      <c r="H4" s="97"/>
      <c r="I4" s="97"/>
      <c r="J4" s="97"/>
    </row>
    <row r="5" spans="1:10" ht="19.5">
      <c r="A5" s="202" t="s">
        <v>14</v>
      </c>
      <c r="B5" s="234" t="s">
        <v>19</v>
      </c>
      <c r="C5" s="234"/>
      <c r="D5" s="234"/>
      <c r="E5" s="234"/>
      <c r="F5" s="234"/>
      <c r="G5" s="99"/>
      <c r="H5" s="97"/>
      <c r="I5" s="97"/>
      <c r="J5" s="97"/>
    </row>
    <row r="6" spans="1:10" ht="19.5">
      <c r="A6" s="203" t="s">
        <v>506</v>
      </c>
      <c r="B6" s="203" t="s">
        <v>507</v>
      </c>
      <c r="C6" s="203" t="s">
        <v>16</v>
      </c>
      <c r="D6" s="203" t="s">
        <v>17</v>
      </c>
      <c r="E6" s="203" t="s">
        <v>18</v>
      </c>
      <c r="F6" s="203"/>
      <c r="G6" s="101"/>
      <c r="H6" s="97"/>
      <c r="I6" s="97"/>
      <c r="J6" s="97"/>
    </row>
    <row r="7" spans="1:10" ht="19.5">
      <c r="A7" s="204">
        <f>COUNTIF(H10:H73,"Passed")</f>
        <v>52</v>
      </c>
      <c r="B7" s="205">
        <f>COUNTIF(H10:H73,"Failed")</f>
        <v>5</v>
      </c>
      <c r="C7" s="206">
        <v>0</v>
      </c>
      <c r="D7" s="206">
        <v>0</v>
      </c>
      <c r="E7" s="210">
        <f xml:space="preserve"> A7 +B7</f>
        <v>57</v>
      </c>
      <c r="F7" s="210"/>
      <c r="G7" s="105"/>
      <c r="H7" s="97"/>
      <c r="I7" s="97"/>
      <c r="J7" s="97"/>
    </row>
    <row r="8" spans="1:10" ht="15.75">
      <c r="A8" s="106"/>
      <c r="B8" s="97"/>
      <c r="C8" s="97"/>
      <c r="D8" s="97"/>
      <c r="E8" s="97"/>
      <c r="F8" s="97"/>
      <c r="G8" s="97"/>
      <c r="H8" s="97"/>
      <c r="I8" s="97"/>
      <c r="J8" s="97"/>
    </row>
    <row r="9" spans="1:10" ht="31.5">
      <c r="A9" s="84" t="s">
        <v>0</v>
      </c>
      <c r="B9" s="84" t="s">
        <v>1</v>
      </c>
      <c r="C9" s="85" t="s">
        <v>2</v>
      </c>
      <c r="D9" s="84" t="s">
        <v>3</v>
      </c>
      <c r="E9" s="84" t="s">
        <v>4</v>
      </c>
      <c r="F9" s="85" t="s">
        <v>5</v>
      </c>
      <c r="G9" s="85" t="s">
        <v>616</v>
      </c>
      <c r="H9" s="84" t="s">
        <v>6</v>
      </c>
      <c r="I9" s="84" t="s">
        <v>7</v>
      </c>
      <c r="J9" s="84" t="s">
        <v>8</v>
      </c>
    </row>
    <row r="10" spans="1:10" ht="63">
      <c r="A10" s="68" t="s">
        <v>821</v>
      </c>
      <c r="B10" s="86" t="s">
        <v>481</v>
      </c>
      <c r="C10" s="79" t="s">
        <v>332</v>
      </c>
      <c r="D10" s="71" t="s">
        <v>337</v>
      </c>
      <c r="E10" s="87" t="s">
        <v>333</v>
      </c>
      <c r="F10" s="73" t="s">
        <v>334</v>
      </c>
      <c r="G10" s="73" t="s">
        <v>334</v>
      </c>
      <c r="H10" s="82" t="s">
        <v>9</v>
      </c>
      <c r="I10" s="75">
        <v>43304</v>
      </c>
      <c r="J10" s="82" t="s">
        <v>19</v>
      </c>
    </row>
    <row r="11" spans="1:10" ht="78.75">
      <c r="A11" s="68" t="s">
        <v>822</v>
      </c>
      <c r="B11" s="86" t="s">
        <v>481</v>
      </c>
      <c r="C11" s="79" t="s">
        <v>332</v>
      </c>
      <c r="D11" s="71" t="s">
        <v>338</v>
      </c>
      <c r="E11" s="87" t="s">
        <v>333</v>
      </c>
      <c r="F11" s="73" t="s">
        <v>482</v>
      </c>
      <c r="G11" s="73" t="s">
        <v>832</v>
      </c>
      <c r="H11" s="82" t="s">
        <v>15</v>
      </c>
      <c r="I11" s="75">
        <v>43304</v>
      </c>
      <c r="J11" s="82" t="s">
        <v>19</v>
      </c>
    </row>
    <row r="12" spans="1:10" ht="78.75">
      <c r="A12" s="68" t="s">
        <v>823</v>
      </c>
      <c r="B12" s="86" t="s">
        <v>481</v>
      </c>
      <c r="C12" s="79" t="s">
        <v>332</v>
      </c>
      <c r="D12" s="71" t="s">
        <v>339</v>
      </c>
      <c r="E12" s="87" t="s">
        <v>333</v>
      </c>
      <c r="F12" s="73" t="s">
        <v>482</v>
      </c>
      <c r="G12" s="73" t="s">
        <v>832</v>
      </c>
      <c r="H12" s="82" t="s">
        <v>15</v>
      </c>
      <c r="I12" s="75">
        <v>43304</v>
      </c>
      <c r="J12" s="82" t="s">
        <v>19</v>
      </c>
    </row>
    <row r="13" spans="1:10" ht="78.75">
      <c r="A13" s="68" t="s">
        <v>824</v>
      </c>
      <c r="B13" s="86" t="s">
        <v>481</v>
      </c>
      <c r="C13" s="79" t="s">
        <v>332</v>
      </c>
      <c r="D13" s="71" t="s">
        <v>80</v>
      </c>
      <c r="E13" s="87" t="s">
        <v>490</v>
      </c>
      <c r="F13" s="73" t="s">
        <v>90</v>
      </c>
      <c r="G13" s="73" t="s">
        <v>90</v>
      </c>
      <c r="H13" s="82" t="s">
        <v>9</v>
      </c>
      <c r="I13" s="75">
        <v>43304</v>
      </c>
      <c r="J13" s="82" t="s">
        <v>19</v>
      </c>
    </row>
    <row r="14" spans="1:10" ht="78.75">
      <c r="A14" s="68" t="s">
        <v>825</v>
      </c>
      <c r="B14" s="86" t="s">
        <v>481</v>
      </c>
      <c r="C14" s="79" t="s">
        <v>332</v>
      </c>
      <c r="D14" s="71" t="s">
        <v>145</v>
      </c>
      <c r="E14" s="87" t="s">
        <v>490</v>
      </c>
      <c r="F14" s="73" t="s">
        <v>91</v>
      </c>
      <c r="G14" s="73" t="s">
        <v>91</v>
      </c>
      <c r="H14" s="82" t="s">
        <v>9</v>
      </c>
      <c r="I14" s="75">
        <v>43304</v>
      </c>
      <c r="J14" s="82" t="s">
        <v>19</v>
      </c>
    </row>
    <row r="15" spans="1:10" ht="78.75">
      <c r="A15" s="68" t="s">
        <v>826</v>
      </c>
      <c r="B15" s="86" t="s">
        <v>481</v>
      </c>
      <c r="C15" s="79" t="s">
        <v>332</v>
      </c>
      <c r="D15" s="71" t="s">
        <v>101</v>
      </c>
      <c r="E15" s="87" t="s">
        <v>490</v>
      </c>
      <c r="F15" s="73" t="s">
        <v>91</v>
      </c>
      <c r="G15" s="73" t="s">
        <v>91</v>
      </c>
      <c r="H15" s="82" t="s">
        <v>9</v>
      </c>
      <c r="I15" s="75">
        <v>43304</v>
      </c>
      <c r="J15" s="82" t="s">
        <v>19</v>
      </c>
    </row>
    <row r="16" spans="1:10" ht="63">
      <c r="A16" s="68" t="s">
        <v>827</v>
      </c>
      <c r="B16" s="86" t="s">
        <v>481</v>
      </c>
      <c r="C16" s="79" t="s">
        <v>332</v>
      </c>
      <c r="D16" s="71" t="s">
        <v>87</v>
      </c>
      <c r="E16" s="87" t="s">
        <v>491</v>
      </c>
      <c r="F16" s="73" t="s">
        <v>483</v>
      </c>
      <c r="G16" s="73" t="s">
        <v>483</v>
      </c>
      <c r="H16" s="82" t="s">
        <v>9</v>
      </c>
      <c r="I16" s="75">
        <v>43304</v>
      </c>
      <c r="J16" s="82" t="s">
        <v>19</v>
      </c>
    </row>
    <row r="17" spans="1:10" ht="63">
      <c r="A17" s="68" t="s">
        <v>828</v>
      </c>
      <c r="B17" s="86" t="s">
        <v>481</v>
      </c>
      <c r="C17" s="79" t="s">
        <v>332</v>
      </c>
      <c r="D17" s="71" t="s">
        <v>85</v>
      </c>
      <c r="E17" s="87" t="s">
        <v>491</v>
      </c>
      <c r="F17" s="73" t="s">
        <v>335</v>
      </c>
      <c r="G17" s="73" t="s">
        <v>833</v>
      </c>
      <c r="H17" s="82" t="s">
        <v>9</v>
      </c>
      <c r="I17" s="75">
        <v>43304</v>
      </c>
      <c r="J17" s="82" t="s">
        <v>19</v>
      </c>
    </row>
    <row r="18" spans="1:10" ht="63">
      <c r="A18" s="68" t="s">
        <v>829</v>
      </c>
      <c r="B18" s="86" t="s">
        <v>481</v>
      </c>
      <c r="C18" s="79" t="s">
        <v>332</v>
      </c>
      <c r="D18" s="71" t="s">
        <v>86</v>
      </c>
      <c r="E18" s="87" t="s">
        <v>491</v>
      </c>
      <c r="F18" s="73" t="s">
        <v>336</v>
      </c>
      <c r="G18" s="73" t="s">
        <v>336</v>
      </c>
      <c r="H18" s="82" t="s">
        <v>9</v>
      </c>
      <c r="I18" s="75">
        <v>43304</v>
      </c>
      <c r="J18" s="82" t="s">
        <v>19</v>
      </c>
    </row>
    <row r="19" spans="1:10" ht="78.75">
      <c r="A19" s="68" t="s">
        <v>830</v>
      </c>
      <c r="B19" s="86" t="s">
        <v>481</v>
      </c>
      <c r="C19" s="70" t="s">
        <v>489</v>
      </c>
      <c r="D19" s="71" t="s">
        <v>10</v>
      </c>
      <c r="E19" s="87" t="s">
        <v>492</v>
      </c>
      <c r="F19" s="73" t="s">
        <v>340</v>
      </c>
      <c r="G19" s="73" t="s">
        <v>340</v>
      </c>
      <c r="H19" s="82" t="s">
        <v>9</v>
      </c>
      <c r="I19" s="75">
        <v>43304</v>
      </c>
      <c r="J19" s="82" t="s">
        <v>19</v>
      </c>
    </row>
    <row r="20" spans="1:10" ht="78.75">
      <c r="A20" s="68" t="s">
        <v>831</v>
      </c>
      <c r="B20" s="86" t="s">
        <v>481</v>
      </c>
      <c r="C20" s="70" t="s">
        <v>489</v>
      </c>
      <c r="D20" s="71" t="s">
        <v>847</v>
      </c>
      <c r="E20" s="87" t="s">
        <v>848</v>
      </c>
      <c r="F20" s="73" t="s">
        <v>340</v>
      </c>
      <c r="G20" s="73" t="s">
        <v>340</v>
      </c>
      <c r="H20" s="82" t="s">
        <v>9</v>
      </c>
      <c r="I20" s="75">
        <v>43304</v>
      </c>
      <c r="J20" s="82" t="s">
        <v>19</v>
      </c>
    </row>
    <row r="21" spans="1:10" ht="78.75">
      <c r="A21" s="68" t="s">
        <v>834</v>
      </c>
      <c r="B21" s="86" t="s">
        <v>481</v>
      </c>
      <c r="C21" s="70" t="s">
        <v>489</v>
      </c>
      <c r="D21" s="71" t="s">
        <v>341</v>
      </c>
      <c r="E21" s="87" t="s">
        <v>493</v>
      </c>
      <c r="F21" s="73" t="s">
        <v>873</v>
      </c>
      <c r="G21" s="73" t="s">
        <v>873</v>
      </c>
      <c r="H21" s="82" t="s">
        <v>9</v>
      </c>
      <c r="I21" s="75">
        <v>43304</v>
      </c>
      <c r="J21" s="82" t="s">
        <v>19</v>
      </c>
    </row>
    <row r="22" spans="1:10" ht="78.75">
      <c r="A22" s="68" t="s">
        <v>835</v>
      </c>
      <c r="B22" s="86" t="s">
        <v>481</v>
      </c>
      <c r="C22" s="70" t="s">
        <v>489</v>
      </c>
      <c r="D22" s="71" t="s">
        <v>849</v>
      </c>
      <c r="E22" s="87" t="s">
        <v>850</v>
      </c>
      <c r="F22" s="73" t="s">
        <v>873</v>
      </c>
      <c r="G22" s="73" t="s">
        <v>873</v>
      </c>
      <c r="H22" s="82" t="s">
        <v>9</v>
      </c>
      <c r="I22" s="75">
        <v>43304</v>
      </c>
      <c r="J22" s="82" t="s">
        <v>19</v>
      </c>
    </row>
    <row r="23" spans="1:10" ht="78.75">
      <c r="A23" s="68" t="s">
        <v>836</v>
      </c>
      <c r="B23" s="86" t="s">
        <v>481</v>
      </c>
      <c r="C23" s="70" t="s">
        <v>489</v>
      </c>
      <c r="D23" s="71" t="s">
        <v>853</v>
      </c>
      <c r="E23" s="87" t="s">
        <v>855</v>
      </c>
      <c r="F23" s="73" t="s">
        <v>851</v>
      </c>
      <c r="G23" s="73" t="s">
        <v>851</v>
      </c>
      <c r="H23" s="82" t="s">
        <v>9</v>
      </c>
      <c r="I23" s="75">
        <v>43304</v>
      </c>
      <c r="J23" s="82" t="s">
        <v>19</v>
      </c>
    </row>
    <row r="24" spans="1:10" ht="78.75">
      <c r="A24" s="68" t="s">
        <v>837</v>
      </c>
      <c r="B24" s="86" t="s">
        <v>481</v>
      </c>
      <c r="C24" s="70" t="s">
        <v>489</v>
      </c>
      <c r="D24" s="71" t="s">
        <v>852</v>
      </c>
      <c r="E24" s="87" t="s">
        <v>854</v>
      </c>
      <c r="F24" s="73" t="s">
        <v>874</v>
      </c>
      <c r="G24" s="73" t="s">
        <v>874</v>
      </c>
      <c r="H24" s="82" t="s">
        <v>9</v>
      </c>
      <c r="I24" s="75">
        <v>43304</v>
      </c>
      <c r="J24" s="82" t="s">
        <v>19</v>
      </c>
    </row>
    <row r="25" spans="1:10">
      <c r="A25" s="20"/>
      <c r="B25" s="20"/>
      <c r="C25" s="20"/>
      <c r="D25" s="20"/>
      <c r="E25" s="20"/>
      <c r="F25" s="20"/>
      <c r="G25" s="20"/>
      <c r="H25" s="20"/>
      <c r="I25" s="20"/>
      <c r="J25" s="20"/>
    </row>
    <row r="26" spans="1:10" ht="51">
      <c r="A26" s="56" t="s">
        <v>838</v>
      </c>
      <c r="B26" s="14" t="s">
        <v>487</v>
      </c>
      <c r="C26" s="3" t="s">
        <v>488</v>
      </c>
      <c r="D26" s="13" t="s">
        <v>337</v>
      </c>
      <c r="E26" s="6" t="s">
        <v>484</v>
      </c>
      <c r="F26" s="7" t="s">
        <v>485</v>
      </c>
      <c r="G26" s="7" t="s">
        <v>485</v>
      </c>
      <c r="H26" s="2" t="s">
        <v>9</v>
      </c>
      <c r="I26" s="4">
        <v>43304</v>
      </c>
      <c r="J26" s="2" t="s">
        <v>19</v>
      </c>
    </row>
    <row r="27" spans="1:10" ht="76.5">
      <c r="A27" s="56" t="s">
        <v>839</v>
      </c>
      <c r="B27" s="14" t="s">
        <v>487</v>
      </c>
      <c r="C27" s="3" t="s">
        <v>488</v>
      </c>
      <c r="D27" s="13" t="s">
        <v>338</v>
      </c>
      <c r="E27" s="6" t="s">
        <v>484</v>
      </c>
      <c r="F27" s="7" t="s">
        <v>486</v>
      </c>
      <c r="G27" s="7" t="s">
        <v>845</v>
      </c>
      <c r="H27" s="2" t="s">
        <v>15</v>
      </c>
      <c r="I27" s="4">
        <v>43304</v>
      </c>
      <c r="J27" s="2" t="s">
        <v>19</v>
      </c>
    </row>
    <row r="28" spans="1:10" ht="76.5">
      <c r="A28" s="56" t="s">
        <v>840</v>
      </c>
      <c r="B28" s="14" t="s">
        <v>487</v>
      </c>
      <c r="C28" s="3" t="s">
        <v>488</v>
      </c>
      <c r="D28" s="13" t="s">
        <v>339</v>
      </c>
      <c r="E28" s="6" t="s">
        <v>484</v>
      </c>
      <c r="F28" s="7" t="s">
        <v>486</v>
      </c>
      <c r="G28" s="7" t="s">
        <v>845</v>
      </c>
      <c r="H28" s="2" t="s">
        <v>15</v>
      </c>
      <c r="I28" s="4">
        <v>43304</v>
      </c>
      <c r="J28" s="2" t="s">
        <v>19</v>
      </c>
    </row>
    <row r="29" spans="1:10" ht="63.75">
      <c r="A29" s="56" t="s">
        <v>841</v>
      </c>
      <c r="B29" s="14" t="s">
        <v>487</v>
      </c>
      <c r="C29" s="3" t="s">
        <v>488</v>
      </c>
      <c r="D29" s="13" t="s">
        <v>80</v>
      </c>
      <c r="E29" s="6" t="s">
        <v>864</v>
      </c>
      <c r="F29" s="7" t="s">
        <v>90</v>
      </c>
      <c r="G29" s="7" t="s">
        <v>90</v>
      </c>
      <c r="H29" s="2" t="s">
        <v>9</v>
      </c>
      <c r="I29" s="4">
        <v>43304</v>
      </c>
      <c r="J29" s="2" t="s">
        <v>19</v>
      </c>
    </row>
    <row r="30" spans="1:10" ht="63.75">
      <c r="A30" s="56" t="s">
        <v>842</v>
      </c>
      <c r="B30" s="14" t="s">
        <v>487</v>
      </c>
      <c r="C30" s="3" t="s">
        <v>488</v>
      </c>
      <c r="D30" s="13" t="s">
        <v>145</v>
      </c>
      <c r="E30" s="6" t="s">
        <v>864</v>
      </c>
      <c r="F30" s="7" t="s">
        <v>91</v>
      </c>
      <c r="G30" s="7" t="s">
        <v>91</v>
      </c>
      <c r="H30" s="2" t="s">
        <v>9</v>
      </c>
      <c r="I30" s="4">
        <v>43304</v>
      </c>
      <c r="J30" s="2" t="s">
        <v>19</v>
      </c>
    </row>
    <row r="31" spans="1:10" ht="63.75">
      <c r="A31" s="56" t="s">
        <v>843</v>
      </c>
      <c r="B31" s="14" t="s">
        <v>487</v>
      </c>
      <c r="C31" s="3" t="s">
        <v>488</v>
      </c>
      <c r="D31" s="13" t="s">
        <v>101</v>
      </c>
      <c r="E31" s="6" t="s">
        <v>864</v>
      </c>
      <c r="F31" s="7" t="s">
        <v>91</v>
      </c>
      <c r="G31" s="7" t="s">
        <v>91</v>
      </c>
      <c r="H31" s="2" t="s">
        <v>9</v>
      </c>
      <c r="I31" s="4">
        <v>43304</v>
      </c>
      <c r="J31" s="2" t="s">
        <v>19</v>
      </c>
    </row>
    <row r="32" spans="1:10" ht="51">
      <c r="A32" s="56" t="s">
        <v>844</v>
      </c>
      <c r="B32" s="14" t="s">
        <v>487</v>
      </c>
      <c r="C32" s="3" t="s">
        <v>488</v>
      </c>
      <c r="D32" s="13" t="s">
        <v>87</v>
      </c>
      <c r="E32" s="6" t="s">
        <v>865</v>
      </c>
      <c r="F32" s="7" t="s">
        <v>483</v>
      </c>
      <c r="G32" s="7" t="s">
        <v>483</v>
      </c>
      <c r="H32" s="2" t="s">
        <v>9</v>
      </c>
      <c r="I32" s="4">
        <v>43304</v>
      </c>
      <c r="J32" s="2" t="s">
        <v>19</v>
      </c>
    </row>
    <row r="33" spans="1:10" ht="38.25">
      <c r="A33" s="56" t="s">
        <v>856</v>
      </c>
      <c r="B33" s="14" t="s">
        <v>487</v>
      </c>
      <c r="C33" s="3" t="s">
        <v>488</v>
      </c>
      <c r="D33" s="13" t="s">
        <v>85</v>
      </c>
      <c r="E33" s="6" t="s">
        <v>866</v>
      </c>
      <c r="F33" s="7" t="s">
        <v>335</v>
      </c>
      <c r="G33" s="7" t="s">
        <v>335</v>
      </c>
      <c r="H33" s="2" t="s">
        <v>9</v>
      </c>
      <c r="I33" s="4">
        <v>43304</v>
      </c>
      <c r="J33" s="2" t="s">
        <v>19</v>
      </c>
    </row>
    <row r="34" spans="1:10" ht="38.25">
      <c r="A34" s="56" t="s">
        <v>857</v>
      </c>
      <c r="B34" s="14" t="s">
        <v>487</v>
      </c>
      <c r="C34" s="3" t="s">
        <v>488</v>
      </c>
      <c r="D34" s="13" t="s">
        <v>86</v>
      </c>
      <c r="E34" s="6" t="s">
        <v>865</v>
      </c>
      <c r="F34" s="7" t="s">
        <v>336</v>
      </c>
      <c r="G34" s="7" t="s">
        <v>336</v>
      </c>
      <c r="H34" s="2" t="s">
        <v>9</v>
      </c>
      <c r="I34" s="4">
        <v>43304</v>
      </c>
      <c r="J34" s="2" t="s">
        <v>19</v>
      </c>
    </row>
    <row r="35" spans="1:10" ht="63.75">
      <c r="A35" s="56" t="s">
        <v>858</v>
      </c>
      <c r="B35" s="14" t="s">
        <v>487</v>
      </c>
      <c r="C35" s="3" t="s">
        <v>488</v>
      </c>
      <c r="D35" s="13" t="s">
        <v>853</v>
      </c>
      <c r="E35" s="6" t="s">
        <v>867</v>
      </c>
      <c r="F35" s="7" t="s">
        <v>851</v>
      </c>
      <c r="G35" s="7" t="s">
        <v>851</v>
      </c>
      <c r="H35" s="2" t="s">
        <v>9</v>
      </c>
      <c r="I35" s="4">
        <v>43304</v>
      </c>
      <c r="J35" s="2" t="s">
        <v>19</v>
      </c>
    </row>
    <row r="36" spans="1:10" ht="63.75">
      <c r="A36" s="56" t="s">
        <v>859</v>
      </c>
      <c r="B36" s="14" t="s">
        <v>487</v>
      </c>
      <c r="C36" s="3" t="s">
        <v>488</v>
      </c>
      <c r="D36" s="13" t="s">
        <v>852</v>
      </c>
      <c r="E36" s="6" t="s">
        <v>868</v>
      </c>
      <c r="F36" s="7" t="s">
        <v>874</v>
      </c>
      <c r="G36" s="7" t="s">
        <v>874</v>
      </c>
      <c r="H36" s="2" t="s">
        <v>9</v>
      </c>
      <c r="I36" s="4">
        <v>43304</v>
      </c>
      <c r="J36" s="2" t="s">
        <v>19</v>
      </c>
    </row>
    <row r="37" spans="1:10">
      <c r="A37" s="60"/>
      <c r="B37" s="8"/>
      <c r="C37" s="10"/>
      <c r="D37" s="11"/>
      <c r="E37" s="18"/>
      <c r="F37" s="19"/>
      <c r="G37" s="26"/>
      <c r="H37" s="9"/>
      <c r="I37" s="28"/>
      <c r="J37" s="9"/>
    </row>
    <row r="38" spans="1:10" ht="51">
      <c r="A38" s="56" t="s">
        <v>860</v>
      </c>
      <c r="B38" s="14" t="s">
        <v>361</v>
      </c>
      <c r="C38" s="15" t="s">
        <v>160</v>
      </c>
      <c r="D38" s="13" t="s">
        <v>362</v>
      </c>
      <c r="E38" s="16" t="s">
        <v>58</v>
      </c>
      <c r="F38" s="17" t="s">
        <v>363</v>
      </c>
      <c r="G38" s="17" t="s">
        <v>363</v>
      </c>
      <c r="H38" s="2" t="s">
        <v>9</v>
      </c>
      <c r="I38" s="4">
        <v>43304</v>
      </c>
      <c r="J38" s="2" t="s">
        <v>19</v>
      </c>
    </row>
    <row r="39" spans="1:10" ht="38.25">
      <c r="A39" s="56" t="s">
        <v>861</v>
      </c>
      <c r="B39" s="14" t="s">
        <v>361</v>
      </c>
      <c r="C39" s="15" t="s">
        <v>160</v>
      </c>
      <c r="D39" s="13" t="s">
        <v>123</v>
      </c>
      <c r="E39" s="16" t="s">
        <v>58</v>
      </c>
      <c r="F39" s="17" t="s">
        <v>124</v>
      </c>
      <c r="G39" s="17" t="s">
        <v>872</v>
      </c>
      <c r="H39" s="21" t="s">
        <v>15</v>
      </c>
      <c r="I39" s="4">
        <v>43304</v>
      </c>
      <c r="J39" s="21" t="s">
        <v>19</v>
      </c>
    </row>
    <row r="40" spans="1:10" ht="38.25">
      <c r="A40" s="56" t="s">
        <v>862</v>
      </c>
      <c r="B40" s="14" t="s">
        <v>361</v>
      </c>
      <c r="C40" s="15" t="s">
        <v>160</v>
      </c>
      <c r="D40" s="13" t="s">
        <v>70</v>
      </c>
      <c r="E40" s="16" t="s">
        <v>58</v>
      </c>
      <c r="F40" s="12" t="s">
        <v>365</v>
      </c>
      <c r="G40" s="12" t="s">
        <v>365</v>
      </c>
      <c r="H40" s="2" t="s">
        <v>9</v>
      </c>
      <c r="I40" s="4">
        <v>43304</v>
      </c>
      <c r="J40" s="2" t="s">
        <v>19</v>
      </c>
    </row>
    <row r="41" spans="1:10" ht="76.5">
      <c r="A41" s="56" t="s">
        <v>863</v>
      </c>
      <c r="B41" s="14" t="s">
        <v>361</v>
      </c>
      <c r="C41" s="15" t="s">
        <v>160</v>
      </c>
      <c r="D41" s="13" t="s">
        <v>70</v>
      </c>
      <c r="E41" s="16" t="s">
        <v>364</v>
      </c>
      <c r="F41" s="17" t="s">
        <v>411</v>
      </c>
      <c r="G41" s="17" t="s">
        <v>411</v>
      </c>
      <c r="H41" s="2" t="s">
        <v>9</v>
      </c>
      <c r="I41" s="4">
        <v>43304</v>
      </c>
      <c r="J41" s="2" t="s">
        <v>19</v>
      </c>
    </row>
    <row r="42" spans="1:10" ht="51">
      <c r="A42" s="56" t="s">
        <v>869</v>
      </c>
      <c r="B42" s="14" t="s">
        <v>361</v>
      </c>
      <c r="C42" s="15" t="s">
        <v>160</v>
      </c>
      <c r="D42" s="13" t="s">
        <v>70</v>
      </c>
      <c r="E42" s="16" t="s">
        <v>366</v>
      </c>
      <c r="F42" s="17" t="s">
        <v>363</v>
      </c>
      <c r="G42" s="17" t="s">
        <v>363</v>
      </c>
      <c r="H42" s="2" t="s">
        <v>9</v>
      </c>
      <c r="I42" s="4">
        <v>43304</v>
      </c>
      <c r="J42" s="2" t="s">
        <v>19</v>
      </c>
    </row>
    <row r="43" spans="1:10">
      <c r="A43" s="20"/>
      <c r="B43" s="20"/>
      <c r="C43" s="20"/>
      <c r="D43" s="20"/>
      <c r="E43" s="20"/>
      <c r="F43" s="20"/>
      <c r="G43" s="20"/>
      <c r="H43" s="20"/>
      <c r="I43" s="20"/>
      <c r="J43" s="20"/>
    </row>
    <row r="44" spans="1:10" s="29" customFormat="1" ht="63.75">
      <c r="A44" s="56" t="s">
        <v>870</v>
      </c>
      <c r="B44" s="14" t="s">
        <v>367</v>
      </c>
      <c r="C44" s="15" t="s">
        <v>161</v>
      </c>
      <c r="D44" s="13" t="s">
        <v>368</v>
      </c>
      <c r="E44" s="16" t="s">
        <v>69</v>
      </c>
      <c r="F44" s="17" t="s">
        <v>125</v>
      </c>
      <c r="G44" s="17" t="s">
        <v>125</v>
      </c>
      <c r="H44" s="2" t="s">
        <v>9</v>
      </c>
      <c r="I44" s="4">
        <v>43304</v>
      </c>
      <c r="J44" s="2" t="s">
        <v>19</v>
      </c>
    </row>
    <row r="45" spans="1:10" s="29" customFormat="1" ht="102">
      <c r="A45" s="56" t="s">
        <v>871</v>
      </c>
      <c r="B45" s="14" t="s">
        <v>367</v>
      </c>
      <c r="C45" s="15" t="s">
        <v>161</v>
      </c>
      <c r="D45" s="13" t="s">
        <v>71</v>
      </c>
      <c r="E45" s="16" t="s">
        <v>69</v>
      </c>
      <c r="F45" s="17" t="s">
        <v>412</v>
      </c>
      <c r="G45" s="17" t="s">
        <v>412</v>
      </c>
      <c r="H45" s="2" t="s">
        <v>9</v>
      </c>
      <c r="I45" s="4">
        <v>43304</v>
      </c>
      <c r="J45" s="2" t="s">
        <v>19</v>
      </c>
    </row>
    <row r="46" spans="1:10" ht="76.5">
      <c r="A46" s="56" t="s">
        <v>875</v>
      </c>
      <c r="B46" s="14" t="s">
        <v>367</v>
      </c>
      <c r="C46" s="15" t="s">
        <v>161</v>
      </c>
      <c r="D46" s="13" t="s">
        <v>126</v>
      </c>
      <c r="E46" s="16" t="s">
        <v>69</v>
      </c>
      <c r="F46" s="17" t="s">
        <v>129</v>
      </c>
      <c r="G46" s="17" t="s">
        <v>129</v>
      </c>
      <c r="H46" s="2" t="s">
        <v>9</v>
      </c>
      <c r="I46" s="4">
        <v>43304</v>
      </c>
      <c r="J46" s="2" t="s">
        <v>19</v>
      </c>
    </row>
    <row r="47" spans="1:10" ht="76.5">
      <c r="A47" s="56" t="s">
        <v>876</v>
      </c>
      <c r="B47" s="14" t="s">
        <v>367</v>
      </c>
      <c r="C47" s="15" t="s">
        <v>161</v>
      </c>
      <c r="D47" s="13" t="s">
        <v>127</v>
      </c>
      <c r="E47" s="16" t="s">
        <v>69</v>
      </c>
      <c r="F47" s="17" t="s">
        <v>130</v>
      </c>
      <c r="G47" s="17" t="s">
        <v>130</v>
      </c>
      <c r="H47" s="2" t="s">
        <v>9</v>
      </c>
      <c r="I47" s="4">
        <v>43304</v>
      </c>
      <c r="J47" s="2" t="s">
        <v>19</v>
      </c>
    </row>
    <row r="48" spans="1:10" ht="76.5">
      <c r="A48" s="56" t="s">
        <v>877</v>
      </c>
      <c r="B48" s="14" t="s">
        <v>367</v>
      </c>
      <c r="C48" s="15" t="s">
        <v>161</v>
      </c>
      <c r="D48" s="13" t="s">
        <v>128</v>
      </c>
      <c r="E48" s="16" t="s">
        <v>69</v>
      </c>
      <c r="F48" s="17" t="s">
        <v>131</v>
      </c>
      <c r="G48" s="17" t="s">
        <v>131</v>
      </c>
      <c r="H48" s="2" t="s">
        <v>9</v>
      </c>
      <c r="I48" s="4">
        <v>43304</v>
      </c>
      <c r="J48" s="2" t="s">
        <v>19</v>
      </c>
    </row>
    <row r="49" spans="1:10" ht="63.75">
      <c r="A49" s="56" t="s">
        <v>878</v>
      </c>
      <c r="B49" s="14" t="s">
        <v>367</v>
      </c>
      <c r="C49" s="15" t="s">
        <v>161</v>
      </c>
      <c r="D49" s="13" t="s">
        <v>71</v>
      </c>
      <c r="E49" s="16" t="s">
        <v>369</v>
      </c>
      <c r="F49" s="17" t="s">
        <v>125</v>
      </c>
      <c r="G49" s="17" t="s">
        <v>125</v>
      </c>
      <c r="H49" s="2" t="s">
        <v>9</v>
      </c>
      <c r="I49" s="4">
        <v>43304</v>
      </c>
      <c r="J49" s="2" t="s">
        <v>19</v>
      </c>
    </row>
    <row r="50" spans="1:10" ht="63.75">
      <c r="A50" s="56" t="s">
        <v>879</v>
      </c>
      <c r="B50" s="14" t="s">
        <v>367</v>
      </c>
      <c r="C50" s="15" t="s">
        <v>161</v>
      </c>
      <c r="D50" s="13" t="s">
        <v>71</v>
      </c>
      <c r="E50" s="16" t="s">
        <v>370</v>
      </c>
      <c r="F50" s="17" t="s">
        <v>125</v>
      </c>
      <c r="G50" s="17" t="s">
        <v>125</v>
      </c>
      <c r="H50" s="2" t="s">
        <v>9</v>
      </c>
      <c r="I50" s="4">
        <v>43304</v>
      </c>
      <c r="J50" s="2" t="s">
        <v>19</v>
      </c>
    </row>
    <row r="51" spans="1:10">
      <c r="A51" s="20"/>
      <c r="B51" s="20"/>
      <c r="C51" s="20"/>
      <c r="D51" s="20"/>
      <c r="E51" s="20"/>
      <c r="F51" s="20"/>
      <c r="G51" s="20"/>
      <c r="H51" s="20"/>
      <c r="I51" s="20"/>
      <c r="J51" s="20"/>
    </row>
    <row r="52" spans="1:10" ht="51">
      <c r="A52" s="56" t="s">
        <v>880</v>
      </c>
      <c r="B52" s="14" t="s">
        <v>371</v>
      </c>
      <c r="C52" s="15" t="s">
        <v>164</v>
      </c>
      <c r="D52" s="13" t="s">
        <v>372</v>
      </c>
      <c r="E52" s="16" t="s">
        <v>162</v>
      </c>
      <c r="F52" s="17" t="s">
        <v>433</v>
      </c>
      <c r="G52" s="17" t="s">
        <v>433</v>
      </c>
      <c r="H52" s="2" t="s">
        <v>9</v>
      </c>
      <c r="I52" s="4">
        <v>43304</v>
      </c>
      <c r="J52" s="2" t="s">
        <v>19</v>
      </c>
    </row>
    <row r="53" spans="1:10" ht="51">
      <c r="A53" s="56" t="s">
        <v>881</v>
      </c>
      <c r="B53" s="14" t="s">
        <v>371</v>
      </c>
      <c r="C53" s="15" t="s">
        <v>164</v>
      </c>
      <c r="D53" s="13" t="s">
        <v>72</v>
      </c>
      <c r="E53" s="16" t="s">
        <v>162</v>
      </c>
      <c r="F53" s="17" t="s">
        <v>950</v>
      </c>
      <c r="G53" s="17" t="s">
        <v>950</v>
      </c>
      <c r="H53" s="2" t="s">
        <v>9</v>
      </c>
      <c r="I53" s="4">
        <v>43304</v>
      </c>
      <c r="J53" s="2" t="s">
        <v>19</v>
      </c>
    </row>
    <row r="54" spans="1:10" ht="51">
      <c r="A54" s="56" t="s">
        <v>882</v>
      </c>
      <c r="B54" s="14" t="s">
        <v>371</v>
      </c>
      <c r="C54" s="15" t="s">
        <v>164</v>
      </c>
      <c r="D54" s="13" t="s">
        <v>133</v>
      </c>
      <c r="E54" s="16" t="s">
        <v>163</v>
      </c>
      <c r="F54" s="17" t="s">
        <v>134</v>
      </c>
      <c r="G54" s="17" t="s">
        <v>134</v>
      </c>
      <c r="H54" s="2" t="s">
        <v>9</v>
      </c>
      <c r="I54" s="4">
        <v>43304</v>
      </c>
      <c r="J54" s="2" t="s">
        <v>19</v>
      </c>
    </row>
    <row r="55" spans="1:10" ht="51">
      <c r="A55" s="56" t="s">
        <v>883</v>
      </c>
      <c r="B55" s="14" t="s">
        <v>371</v>
      </c>
      <c r="C55" s="15" t="s">
        <v>164</v>
      </c>
      <c r="D55" s="13" t="s">
        <v>107</v>
      </c>
      <c r="E55" s="16"/>
      <c r="F55" s="17" t="s">
        <v>132</v>
      </c>
      <c r="G55" s="17" t="s">
        <v>132</v>
      </c>
      <c r="H55" s="2" t="s">
        <v>9</v>
      </c>
      <c r="I55" s="4">
        <v>43304</v>
      </c>
      <c r="J55" s="2" t="s">
        <v>19</v>
      </c>
    </row>
    <row r="56" spans="1:10" ht="51">
      <c r="A56" s="56" t="s">
        <v>884</v>
      </c>
      <c r="B56" s="14" t="s">
        <v>371</v>
      </c>
      <c r="C56" s="15" t="s">
        <v>164</v>
      </c>
      <c r="D56" s="13" t="s">
        <v>167</v>
      </c>
      <c r="E56" s="16" t="s">
        <v>162</v>
      </c>
      <c r="F56" s="17" t="s">
        <v>165</v>
      </c>
      <c r="G56" s="17" t="s">
        <v>165</v>
      </c>
      <c r="H56" s="2" t="s">
        <v>9</v>
      </c>
      <c r="I56" s="4">
        <v>43304</v>
      </c>
      <c r="J56" s="2" t="s">
        <v>19</v>
      </c>
    </row>
    <row r="57" spans="1:10">
      <c r="A57" s="66"/>
      <c r="B57" s="62"/>
      <c r="C57" s="63"/>
      <c r="D57" s="25"/>
      <c r="E57" s="25"/>
      <c r="F57" s="67"/>
      <c r="G57" s="27"/>
      <c r="H57" s="28"/>
      <c r="I57" s="27"/>
      <c r="J57" s="20"/>
    </row>
    <row r="58" spans="1:10" ht="76.5">
      <c r="A58" s="56" t="s">
        <v>885</v>
      </c>
      <c r="B58" s="14" t="s">
        <v>373</v>
      </c>
      <c r="C58" s="15" t="s">
        <v>137</v>
      </c>
      <c r="D58" s="13" t="s">
        <v>374</v>
      </c>
      <c r="E58" s="16" t="s">
        <v>172</v>
      </c>
      <c r="F58" s="17" t="s">
        <v>170</v>
      </c>
      <c r="G58" s="17" t="s">
        <v>170</v>
      </c>
      <c r="H58" s="2" t="s">
        <v>9</v>
      </c>
      <c r="I58" s="4">
        <v>43304</v>
      </c>
      <c r="J58" s="2" t="s">
        <v>19</v>
      </c>
    </row>
    <row r="59" spans="1:10" ht="76.5">
      <c r="A59" s="56" t="s">
        <v>886</v>
      </c>
      <c r="B59" s="14" t="s">
        <v>373</v>
      </c>
      <c r="C59" s="15" t="s">
        <v>137</v>
      </c>
      <c r="D59" s="13" t="s">
        <v>73</v>
      </c>
      <c r="E59" s="16" t="s">
        <v>172</v>
      </c>
      <c r="F59" s="17" t="s">
        <v>951</v>
      </c>
      <c r="G59" s="17" t="s">
        <v>951</v>
      </c>
      <c r="H59" s="2" t="s">
        <v>9</v>
      </c>
      <c r="I59" s="4">
        <v>43304</v>
      </c>
      <c r="J59" s="2" t="s">
        <v>19</v>
      </c>
    </row>
    <row r="60" spans="1:10" ht="76.5">
      <c r="A60" s="56" t="s">
        <v>887</v>
      </c>
      <c r="B60" s="14" t="s">
        <v>373</v>
      </c>
      <c r="C60" s="15" t="s">
        <v>137</v>
      </c>
      <c r="D60" s="13" t="s">
        <v>74</v>
      </c>
      <c r="E60" s="16" t="s">
        <v>173</v>
      </c>
      <c r="F60" s="17" t="s">
        <v>376</v>
      </c>
      <c r="G60" s="17" t="s">
        <v>376</v>
      </c>
      <c r="H60" s="2" t="s">
        <v>9</v>
      </c>
      <c r="I60" s="4">
        <v>43304</v>
      </c>
      <c r="J60" s="2" t="s">
        <v>19</v>
      </c>
    </row>
    <row r="61" spans="1:10" ht="63.75">
      <c r="A61" s="56" t="s">
        <v>888</v>
      </c>
      <c r="B61" s="14" t="s">
        <v>373</v>
      </c>
      <c r="C61" s="15" t="s">
        <v>137</v>
      </c>
      <c r="D61" s="13" t="s">
        <v>135</v>
      </c>
      <c r="E61" s="16"/>
      <c r="F61" s="17" t="s">
        <v>136</v>
      </c>
      <c r="G61" s="17" t="s">
        <v>136</v>
      </c>
      <c r="H61" s="2" t="s">
        <v>9</v>
      </c>
      <c r="I61" s="4">
        <v>43304</v>
      </c>
      <c r="J61" s="2" t="s">
        <v>19</v>
      </c>
    </row>
    <row r="62" spans="1:10" ht="76.5">
      <c r="A62" s="56" t="s">
        <v>889</v>
      </c>
      <c r="B62" s="14" t="s">
        <v>373</v>
      </c>
      <c r="C62" s="15" t="s">
        <v>137</v>
      </c>
      <c r="D62" s="13" t="s">
        <v>168</v>
      </c>
      <c r="E62" s="16"/>
      <c r="F62" s="17" t="s">
        <v>434</v>
      </c>
      <c r="G62" s="17" t="s">
        <v>434</v>
      </c>
      <c r="H62" s="2" t="s">
        <v>9</v>
      </c>
      <c r="I62" s="4">
        <v>43304</v>
      </c>
      <c r="J62" s="2" t="s">
        <v>19</v>
      </c>
    </row>
    <row r="63" spans="1:10">
      <c r="A63" s="66"/>
      <c r="B63" s="62"/>
      <c r="C63" s="63"/>
      <c r="D63" s="25"/>
      <c r="E63" s="25"/>
      <c r="F63" s="67"/>
      <c r="G63" s="27"/>
      <c r="H63" s="28"/>
      <c r="I63" s="27"/>
      <c r="J63" s="20"/>
    </row>
    <row r="64" spans="1:10" ht="89.25">
      <c r="A64" s="56" t="s">
        <v>890</v>
      </c>
      <c r="B64" s="14" t="s">
        <v>377</v>
      </c>
      <c r="C64" s="15" t="s">
        <v>138</v>
      </c>
      <c r="D64" s="13" t="s">
        <v>378</v>
      </c>
      <c r="E64" s="16" t="s">
        <v>174</v>
      </c>
      <c r="F64" s="17" t="s">
        <v>170</v>
      </c>
      <c r="G64" s="17" t="s">
        <v>170</v>
      </c>
      <c r="H64" s="2" t="s">
        <v>9</v>
      </c>
      <c r="I64" s="4">
        <v>43304</v>
      </c>
      <c r="J64" s="2" t="s">
        <v>19</v>
      </c>
    </row>
    <row r="65" spans="1:10" ht="89.25">
      <c r="A65" s="56" t="s">
        <v>891</v>
      </c>
      <c r="B65" s="14" t="s">
        <v>377</v>
      </c>
      <c r="C65" s="15" t="s">
        <v>138</v>
      </c>
      <c r="D65" s="13" t="s">
        <v>75</v>
      </c>
      <c r="E65" s="16" t="s">
        <v>174</v>
      </c>
      <c r="F65" s="17" t="s">
        <v>375</v>
      </c>
      <c r="G65" s="17" t="s">
        <v>375</v>
      </c>
      <c r="H65" s="2" t="s">
        <v>9</v>
      </c>
      <c r="I65" s="4">
        <v>43304</v>
      </c>
      <c r="J65" s="2" t="s">
        <v>19</v>
      </c>
    </row>
    <row r="66" spans="1:10" ht="89.25">
      <c r="A66" s="56" t="s">
        <v>892</v>
      </c>
      <c r="B66" s="14" t="s">
        <v>377</v>
      </c>
      <c r="C66" s="15" t="s">
        <v>138</v>
      </c>
      <c r="D66" s="13" t="s">
        <v>76</v>
      </c>
      <c r="E66" s="16" t="s">
        <v>175</v>
      </c>
      <c r="F66" s="17" t="s">
        <v>376</v>
      </c>
      <c r="G66" s="17" t="s">
        <v>376</v>
      </c>
      <c r="H66" s="2" t="s">
        <v>9</v>
      </c>
      <c r="I66" s="4">
        <v>43304</v>
      </c>
      <c r="J66" s="2" t="s">
        <v>19</v>
      </c>
    </row>
    <row r="67" spans="1:10" ht="89.25">
      <c r="A67" s="56" t="s">
        <v>893</v>
      </c>
      <c r="B67" s="14" t="s">
        <v>377</v>
      </c>
      <c r="C67" s="15" t="s">
        <v>138</v>
      </c>
      <c r="D67" s="13" t="s">
        <v>166</v>
      </c>
      <c r="E67" s="16"/>
      <c r="F67" s="17" t="s">
        <v>435</v>
      </c>
      <c r="G67" s="17" t="s">
        <v>435</v>
      </c>
      <c r="H67" s="2" t="s">
        <v>9</v>
      </c>
      <c r="I67" s="4">
        <v>43304</v>
      </c>
      <c r="J67" s="2" t="s">
        <v>19</v>
      </c>
    </row>
    <row r="68" spans="1:10" ht="89.25">
      <c r="A68" s="56" t="s">
        <v>894</v>
      </c>
      <c r="B68" s="14" t="s">
        <v>377</v>
      </c>
      <c r="C68" s="15" t="s">
        <v>138</v>
      </c>
      <c r="D68" s="13" t="s">
        <v>169</v>
      </c>
      <c r="E68" s="16"/>
      <c r="F68" s="17" t="s">
        <v>434</v>
      </c>
      <c r="G68" s="17" t="s">
        <v>434</v>
      </c>
      <c r="H68" s="2" t="s">
        <v>9</v>
      </c>
      <c r="I68" s="4">
        <v>43304</v>
      </c>
      <c r="J68" s="2" t="s">
        <v>19</v>
      </c>
    </row>
    <row r="69" spans="1:10">
      <c r="A69" s="66"/>
      <c r="B69" s="62"/>
      <c r="C69" s="63"/>
      <c r="D69" s="25"/>
      <c r="E69" s="25"/>
      <c r="F69" s="67"/>
      <c r="G69" s="27"/>
      <c r="H69" s="28"/>
      <c r="I69" s="27"/>
      <c r="J69" s="20"/>
    </row>
    <row r="70" spans="1:10" ht="76.5">
      <c r="A70" s="56" t="s">
        <v>895</v>
      </c>
      <c r="B70" s="14" t="s">
        <v>379</v>
      </c>
      <c r="C70" s="15" t="s">
        <v>137</v>
      </c>
      <c r="D70" s="13" t="s">
        <v>380</v>
      </c>
      <c r="E70" s="16" t="s">
        <v>381</v>
      </c>
      <c r="F70" s="17" t="s">
        <v>171</v>
      </c>
      <c r="G70" s="17" t="s">
        <v>171</v>
      </c>
      <c r="H70" s="2" t="s">
        <v>9</v>
      </c>
      <c r="I70" s="4">
        <v>43304</v>
      </c>
      <c r="J70" s="2" t="s">
        <v>19</v>
      </c>
    </row>
    <row r="71" spans="1:10" ht="76.5">
      <c r="A71" s="56" t="s">
        <v>896</v>
      </c>
      <c r="B71" s="14" t="s">
        <v>379</v>
      </c>
      <c r="C71" s="15" t="s">
        <v>137</v>
      </c>
      <c r="D71" s="13" t="s">
        <v>77</v>
      </c>
      <c r="E71" s="16" t="s">
        <v>381</v>
      </c>
      <c r="F71" s="17" t="s">
        <v>951</v>
      </c>
      <c r="G71" s="17" t="s">
        <v>951</v>
      </c>
      <c r="H71" s="2" t="s">
        <v>9</v>
      </c>
      <c r="I71" s="4">
        <v>43304</v>
      </c>
      <c r="J71" s="2" t="s">
        <v>19</v>
      </c>
    </row>
    <row r="72" spans="1:10" ht="76.5">
      <c r="A72" s="56" t="s">
        <v>897</v>
      </c>
      <c r="B72" s="14" t="s">
        <v>379</v>
      </c>
      <c r="C72" s="15" t="s">
        <v>137</v>
      </c>
      <c r="D72" s="13" t="s">
        <v>78</v>
      </c>
      <c r="E72" s="16" t="s">
        <v>382</v>
      </c>
      <c r="F72" s="17" t="s">
        <v>376</v>
      </c>
      <c r="G72" s="17" t="s">
        <v>376</v>
      </c>
      <c r="H72" s="2" t="s">
        <v>9</v>
      </c>
      <c r="I72" s="4">
        <v>43304</v>
      </c>
      <c r="J72" s="2" t="s">
        <v>19</v>
      </c>
    </row>
    <row r="73" spans="1:10" ht="63.75">
      <c r="A73" s="56" t="s">
        <v>898</v>
      </c>
      <c r="B73" s="14" t="s">
        <v>379</v>
      </c>
      <c r="C73" s="15" t="s">
        <v>137</v>
      </c>
      <c r="D73" s="13" t="s">
        <v>139</v>
      </c>
      <c r="E73" s="16"/>
      <c r="F73" s="17" t="s">
        <v>140</v>
      </c>
      <c r="G73" s="17" t="s">
        <v>140</v>
      </c>
      <c r="H73" s="2" t="s">
        <v>9</v>
      </c>
      <c r="I73" s="4">
        <v>43304</v>
      </c>
      <c r="J73" s="2" t="s">
        <v>19</v>
      </c>
    </row>
    <row r="74" spans="1:10">
      <c r="A74" s="61"/>
      <c r="B74" s="30"/>
      <c r="C74" s="31"/>
      <c r="D74" s="22"/>
      <c r="E74" s="22"/>
      <c r="F74" s="65"/>
      <c r="G74" s="23"/>
      <c r="H74" s="24"/>
      <c r="I74" s="23"/>
    </row>
    <row r="75" spans="1:10">
      <c r="A75" s="61"/>
      <c r="B75" s="30"/>
      <c r="C75" s="31"/>
      <c r="D75" s="22"/>
      <c r="E75" s="22"/>
      <c r="F75" s="65"/>
      <c r="G75" s="23"/>
      <c r="H75" s="24"/>
      <c r="I75" s="23"/>
    </row>
    <row r="76" spans="1:10">
      <c r="A76" s="61"/>
      <c r="B76" s="30"/>
      <c r="C76" s="31"/>
      <c r="D76" s="22"/>
      <c r="E76" s="22"/>
      <c r="F76" s="65"/>
      <c r="G76" s="23"/>
      <c r="H76" s="24"/>
      <c r="I76" s="23"/>
    </row>
    <row r="79" spans="1:10">
      <c r="A79" s="48" t="s">
        <v>645</v>
      </c>
    </row>
    <row r="80" spans="1:10" ht="15">
      <c r="A80" s="228" t="s">
        <v>846</v>
      </c>
      <c r="B80" s="228"/>
      <c r="C80" s="228"/>
      <c r="D80" s="228"/>
      <c r="E80" s="228"/>
      <c r="F80" s="228"/>
      <c r="G80" s="55"/>
    </row>
    <row r="81" spans="1:10" ht="15">
      <c r="A81" s="228"/>
      <c r="B81" s="228"/>
      <c r="C81" s="228"/>
      <c r="D81" s="228"/>
      <c r="E81" s="228"/>
      <c r="F81" s="228"/>
      <c r="G81" s="55"/>
    </row>
    <row r="82" spans="1:10" ht="19.5">
      <c r="A82" s="202" t="s">
        <v>12</v>
      </c>
      <c r="B82" s="234" t="s">
        <v>614</v>
      </c>
      <c r="C82" s="234"/>
      <c r="D82" s="234"/>
      <c r="E82" s="234"/>
      <c r="F82" s="234"/>
      <c r="G82" s="54"/>
    </row>
    <row r="83" spans="1:10" ht="39">
      <c r="A83" s="202" t="s">
        <v>13</v>
      </c>
      <c r="B83" s="234" t="s">
        <v>505</v>
      </c>
      <c r="C83" s="234"/>
      <c r="D83" s="234"/>
      <c r="E83" s="234"/>
      <c r="F83" s="234"/>
      <c r="G83" s="54"/>
    </row>
    <row r="84" spans="1:10" ht="19.5">
      <c r="A84" s="202" t="s">
        <v>14</v>
      </c>
      <c r="B84" s="234" t="s">
        <v>19</v>
      </c>
      <c r="C84" s="234"/>
      <c r="D84" s="234"/>
      <c r="E84" s="234"/>
      <c r="F84" s="234"/>
      <c r="G84" s="54"/>
    </row>
    <row r="85" spans="1:10" ht="19.5">
      <c r="A85" s="203" t="s">
        <v>506</v>
      </c>
      <c r="B85" s="203" t="s">
        <v>507</v>
      </c>
      <c r="C85" s="203" t="s">
        <v>16</v>
      </c>
      <c r="D85" s="203" t="s">
        <v>17</v>
      </c>
      <c r="E85" s="232" t="s">
        <v>18</v>
      </c>
      <c r="F85" s="232"/>
      <c r="G85" s="52"/>
    </row>
    <row r="86" spans="1:10" ht="19.5">
      <c r="A86" s="204">
        <f>COUNTIF(H89:H152,"Passed")</f>
        <v>57</v>
      </c>
      <c r="B86" s="205">
        <f>COUNTIF(H89:H152,"Failed")</f>
        <v>0</v>
      </c>
      <c r="C86" s="206">
        <v>0</v>
      </c>
      <c r="D86" s="206">
        <v>0</v>
      </c>
      <c r="E86" s="233">
        <f xml:space="preserve"> A86 +B86</f>
        <v>57</v>
      </c>
      <c r="F86" s="233"/>
      <c r="G86" s="53"/>
    </row>
    <row r="87" spans="1:10">
      <c r="A87" s="57"/>
    </row>
    <row r="88" spans="1:10">
      <c r="A88" s="58" t="s">
        <v>0</v>
      </c>
      <c r="B88" s="58" t="s">
        <v>1</v>
      </c>
      <c r="C88" s="59" t="s">
        <v>2</v>
      </c>
      <c r="D88" s="58" t="s">
        <v>3</v>
      </c>
      <c r="E88" s="58" t="s">
        <v>4</v>
      </c>
      <c r="F88" s="59" t="s">
        <v>5</v>
      </c>
      <c r="G88" s="59" t="s">
        <v>616</v>
      </c>
      <c r="H88" s="58" t="s">
        <v>6</v>
      </c>
      <c r="I88" s="58" t="s">
        <v>7</v>
      </c>
      <c r="J88" s="58" t="s">
        <v>8</v>
      </c>
    </row>
    <row r="89" spans="1:10" ht="51">
      <c r="A89" s="56" t="s">
        <v>821</v>
      </c>
      <c r="B89" s="1" t="s">
        <v>481</v>
      </c>
      <c r="C89" s="3" t="s">
        <v>332</v>
      </c>
      <c r="D89" s="13" t="s">
        <v>337</v>
      </c>
      <c r="E89" s="6" t="s">
        <v>333</v>
      </c>
      <c r="F89" s="7" t="s">
        <v>334</v>
      </c>
      <c r="G89" s="7" t="s">
        <v>334</v>
      </c>
      <c r="H89" s="2" t="s">
        <v>9</v>
      </c>
      <c r="I89" s="4">
        <v>43314</v>
      </c>
      <c r="J89" s="2" t="s">
        <v>19</v>
      </c>
    </row>
    <row r="90" spans="1:10" ht="63.75">
      <c r="A90" s="56" t="s">
        <v>822</v>
      </c>
      <c r="B90" s="1" t="s">
        <v>481</v>
      </c>
      <c r="C90" s="3" t="s">
        <v>332</v>
      </c>
      <c r="D90" s="13" t="s">
        <v>338</v>
      </c>
      <c r="E90" s="6" t="s">
        <v>333</v>
      </c>
      <c r="F90" s="7" t="s">
        <v>482</v>
      </c>
      <c r="G90" s="7" t="s">
        <v>482</v>
      </c>
      <c r="H90" s="2" t="s">
        <v>9</v>
      </c>
      <c r="I90" s="4">
        <v>43314</v>
      </c>
      <c r="J90" s="2" t="s">
        <v>19</v>
      </c>
    </row>
    <row r="91" spans="1:10" ht="63.75">
      <c r="A91" s="56" t="s">
        <v>823</v>
      </c>
      <c r="B91" s="1" t="s">
        <v>481</v>
      </c>
      <c r="C91" s="3" t="s">
        <v>332</v>
      </c>
      <c r="D91" s="13" t="s">
        <v>339</v>
      </c>
      <c r="E91" s="6" t="s">
        <v>333</v>
      </c>
      <c r="F91" s="7" t="s">
        <v>482</v>
      </c>
      <c r="G91" s="7" t="s">
        <v>482</v>
      </c>
      <c r="H91" s="2" t="s">
        <v>9</v>
      </c>
      <c r="I91" s="4">
        <v>43314</v>
      </c>
      <c r="J91" s="2" t="s">
        <v>19</v>
      </c>
    </row>
    <row r="92" spans="1:10" ht="63.75">
      <c r="A92" s="56" t="s">
        <v>824</v>
      </c>
      <c r="B92" s="1" t="s">
        <v>481</v>
      </c>
      <c r="C92" s="3" t="s">
        <v>332</v>
      </c>
      <c r="D92" s="13" t="s">
        <v>80</v>
      </c>
      <c r="E92" s="6" t="s">
        <v>490</v>
      </c>
      <c r="F92" s="7" t="s">
        <v>90</v>
      </c>
      <c r="G92" s="7" t="s">
        <v>90</v>
      </c>
      <c r="H92" s="2" t="s">
        <v>9</v>
      </c>
      <c r="I92" s="4">
        <v>43314</v>
      </c>
      <c r="J92" s="2" t="s">
        <v>19</v>
      </c>
    </row>
    <row r="93" spans="1:10" ht="63.75">
      <c r="A93" s="56" t="s">
        <v>825</v>
      </c>
      <c r="B93" s="1" t="s">
        <v>481</v>
      </c>
      <c r="C93" s="3" t="s">
        <v>332</v>
      </c>
      <c r="D93" s="13" t="s">
        <v>145</v>
      </c>
      <c r="E93" s="6" t="s">
        <v>490</v>
      </c>
      <c r="F93" s="7" t="s">
        <v>91</v>
      </c>
      <c r="G93" s="7" t="s">
        <v>91</v>
      </c>
      <c r="H93" s="2" t="s">
        <v>9</v>
      </c>
      <c r="I93" s="4">
        <v>43314</v>
      </c>
      <c r="J93" s="2" t="s">
        <v>19</v>
      </c>
    </row>
    <row r="94" spans="1:10" ht="63.75">
      <c r="A94" s="56" t="s">
        <v>826</v>
      </c>
      <c r="B94" s="1" t="s">
        <v>481</v>
      </c>
      <c r="C94" s="3" t="s">
        <v>332</v>
      </c>
      <c r="D94" s="13" t="s">
        <v>101</v>
      </c>
      <c r="E94" s="6" t="s">
        <v>490</v>
      </c>
      <c r="F94" s="7" t="s">
        <v>91</v>
      </c>
      <c r="G94" s="7" t="s">
        <v>91</v>
      </c>
      <c r="H94" s="2" t="s">
        <v>9</v>
      </c>
      <c r="I94" s="4">
        <v>43314</v>
      </c>
      <c r="J94" s="2" t="s">
        <v>19</v>
      </c>
    </row>
    <row r="95" spans="1:10" ht="51">
      <c r="A95" s="56" t="s">
        <v>827</v>
      </c>
      <c r="B95" s="1" t="s">
        <v>481</v>
      </c>
      <c r="C95" s="3" t="s">
        <v>332</v>
      </c>
      <c r="D95" s="13" t="s">
        <v>87</v>
      </c>
      <c r="E95" s="6" t="s">
        <v>491</v>
      </c>
      <c r="F95" s="7" t="s">
        <v>483</v>
      </c>
      <c r="G95" s="7" t="s">
        <v>483</v>
      </c>
      <c r="H95" s="2" t="s">
        <v>9</v>
      </c>
      <c r="I95" s="4">
        <v>43314</v>
      </c>
      <c r="J95" s="2" t="s">
        <v>19</v>
      </c>
    </row>
    <row r="96" spans="1:10" ht="38.25">
      <c r="A96" s="56" t="s">
        <v>828</v>
      </c>
      <c r="B96" s="1" t="s">
        <v>481</v>
      </c>
      <c r="C96" s="3" t="s">
        <v>332</v>
      </c>
      <c r="D96" s="13" t="s">
        <v>85</v>
      </c>
      <c r="E96" s="6" t="s">
        <v>491</v>
      </c>
      <c r="F96" s="7" t="s">
        <v>335</v>
      </c>
      <c r="G96" s="7" t="s">
        <v>833</v>
      </c>
      <c r="H96" s="2" t="s">
        <v>9</v>
      </c>
      <c r="I96" s="4">
        <v>43314</v>
      </c>
      <c r="J96" s="2" t="s">
        <v>19</v>
      </c>
    </row>
    <row r="97" spans="1:10" ht="38.25">
      <c r="A97" s="56" t="s">
        <v>829</v>
      </c>
      <c r="B97" s="1" t="s">
        <v>481</v>
      </c>
      <c r="C97" s="3" t="s">
        <v>332</v>
      </c>
      <c r="D97" s="13" t="s">
        <v>86</v>
      </c>
      <c r="E97" s="6" t="s">
        <v>491</v>
      </c>
      <c r="F97" s="7" t="s">
        <v>336</v>
      </c>
      <c r="G97" s="7" t="s">
        <v>336</v>
      </c>
      <c r="H97" s="2" t="s">
        <v>9</v>
      </c>
      <c r="I97" s="4">
        <v>43314</v>
      </c>
      <c r="J97" s="2" t="s">
        <v>19</v>
      </c>
    </row>
    <row r="98" spans="1:10" ht="63.75">
      <c r="A98" s="56" t="s">
        <v>830</v>
      </c>
      <c r="B98" s="1" t="s">
        <v>481</v>
      </c>
      <c r="C98" s="15" t="s">
        <v>489</v>
      </c>
      <c r="D98" s="13" t="s">
        <v>10</v>
      </c>
      <c r="E98" s="6" t="s">
        <v>492</v>
      </c>
      <c r="F98" s="7" t="s">
        <v>340</v>
      </c>
      <c r="G98" s="7" t="s">
        <v>340</v>
      </c>
      <c r="H98" s="2" t="s">
        <v>9</v>
      </c>
      <c r="I98" s="4">
        <v>43314</v>
      </c>
      <c r="J98" s="2" t="s">
        <v>19</v>
      </c>
    </row>
    <row r="99" spans="1:10" ht="63.75">
      <c r="A99" s="56" t="s">
        <v>831</v>
      </c>
      <c r="B99" s="1" t="s">
        <v>481</v>
      </c>
      <c r="C99" s="15" t="s">
        <v>489</v>
      </c>
      <c r="D99" s="13" t="s">
        <v>847</v>
      </c>
      <c r="E99" s="6" t="s">
        <v>848</v>
      </c>
      <c r="F99" s="7" t="s">
        <v>340</v>
      </c>
      <c r="G99" s="7" t="s">
        <v>340</v>
      </c>
      <c r="H99" s="2" t="s">
        <v>9</v>
      </c>
      <c r="I99" s="4">
        <v>43314</v>
      </c>
      <c r="J99" s="2" t="s">
        <v>19</v>
      </c>
    </row>
    <row r="100" spans="1:10" ht="63.75">
      <c r="A100" s="56" t="s">
        <v>834</v>
      </c>
      <c r="B100" s="1" t="s">
        <v>481</v>
      </c>
      <c r="C100" s="15" t="s">
        <v>489</v>
      </c>
      <c r="D100" s="13" t="s">
        <v>341</v>
      </c>
      <c r="E100" s="6" t="s">
        <v>493</v>
      </c>
      <c r="F100" s="7" t="s">
        <v>873</v>
      </c>
      <c r="G100" s="7" t="s">
        <v>873</v>
      </c>
      <c r="H100" s="2" t="s">
        <v>9</v>
      </c>
      <c r="I100" s="4">
        <v>43314</v>
      </c>
      <c r="J100" s="2" t="s">
        <v>19</v>
      </c>
    </row>
    <row r="101" spans="1:10" ht="63.75">
      <c r="A101" s="56" t="s">
        <v>835</v>
      </c>
      <c r="B101" s="1" t="s">
        <v>481</v>
      </c>
      <c r="C101" s="15" t="s">
        <v>489</v>
      </c>
      <c r="D101" s="13" t="s">
        <v>849</v>
      </c>
      <c r="E101" s="6" t="s">
        <v>850</v>
      </c>
      <c r="F101" s="7" t="s">
        <v>873</v>
      </c>
      <c r="G101" s="7" t="s">
        <v>873</v>
      </c>
      <c r="H101" s="2" t="s">
        <v>9</v>
      </c>
      <c r="I101" s="4">
        <v>43314</v>
      </c>
      <c r="J101" s="2" t="s">
        <v>19</v>
      </c>
    </row>
    <row r="102" spans="1:10" ht="63.75">
      <c r="A102" s="56" t="s">
        <v>836</v>
      </c>
      <c r="B102" s="1" t="s">
        <v>481</v>
      </c>
      <c r="C102" s="15" t="s">
        <v>489</v>
      </c>
      <c r="D102" s="13" t="s">
        <v>853</v>
      </c>
      <c r="E102" s="6" t="s">
        <v>855</v>
      </c>
      <c r="F102" s="7" t="s">
        <v>851</v>
      </c>
      <c r="G102" s="7" t="s">
        <v>851</v>
      </c>
      <c r="H102" s="2" t="s">
        <v>9</v>
      </c>
      <c r="I102" s="4">
        <v>43314</v>
      </c>
      <c r="J102" s="2" t="s">
        <v>19</v>
      </c>
    </row>
    <row r="103" spans="1:10" ht="63.75">
      <c r="A103" s="56" t="s">
        <v>837</v>
      </c>
      <c r="B103" s="1" t="s">
        <v>481</v>
      </c>
      <c r="C103" s="15" t="s">
        <v>489</v>
      </c>
      <c r="D103" s="13" t="s">
        <v>852</v>
      </c>
      <c r="E103" s="6" t="s">
        <v>854</v>
      </c>
      <c r="F103" s="7" t="s">
        <v>874</v>
      </c>
      <c r="G103" s="7" t="s">
        <v>874</v>
      </c>
      <c r="H103" s="2" t="s">
        <v>9</v>
      </c>
      <c r="I103" s="4">
        <v>43314</v>
      </c>
      <c r="J103" s="2" t="s">
        <v>19</v>
      </c>
    </row>
    <row r="104" spans="1:10">
      <c r="A104" s="20"/>
      <c r="B104" s="20"/>
      <c r="C104" s="20"/>
      <c r="D104" s="20"/>
      <c r="E104" s="20"/>
      <c r="F104" s="20"/>
      <c r="G104" s="20"/>
      <c r="H104" s="20"/>
      <c r="I104" s="20"/>
      <c r="J104" s="20"/>
    </row>
    <row r="105" spans="1:10" ht="51">
      <c r="A105" s="56" t="s">
        <v>838</v>
      </c>
      <c r="B105" s="14" t="s">
        <v>487</v>
      </c>
      <c r="C105" s="3" t="s">
        <v>488</v>
      </c>
      <c r="D105" s="13" t="s">
        <v>337</v>
      </c>
      <c r="E105" s="6" t="s">
        <v>484</v>
      </c>
      <c r="F105" s="7" t="s">
        <v>485</v>
      </c>
      <c r="G105" s="7" t="s">
        <v>485</v>
      </c>
      <c r="H105" s="2" t="s">
        <v>9</v>
      </c>
      <c r="I105" s="4">
        <v>43314</v>
      </c>
      <c r="J105" s="2" t="s">
        <v>19</v>
      </c>
    </row>
    <row r="106" spans="1:10" ht="76.5">
      <c r="A106" s="56" t="s">
        <v>839</v>
      </c>
      <c r="B106" s="14" t="s">
        <v>487</v>
      </c>
      <c r="C106" s="3" t="s">
        <v>488</v>
      </c>
      <c r="D106" s="13" t="s">
        <v>338</v>
      </c>
      <c r="E106" s="6" t="s">
        <v>484</v>
      </c>
      <c r="F106" s="7" t="s">
        <v>486</v>
      </c>
      <c r="G106" s="7" t="s">
        <v>486</v>
      </c>
      <c r="H106" s="2" t="s">
        <v>9</v>
      </c>
      <c r="I106" s="4">
        <v>43314</v>
      </c>
      <c r="J106" s="2" t="s">
        <v>19</v>
      </c>
    </row>
    <row r="107" spans="1:10" ht="76.5">
      <c r="A107" s="56" t="s">
        <v>840</v>
      </c>
      <c r="B107" s="14" t="s">
        <v>487</v>
      </c>
      <c r="C107" s="3" t="s">
        <v>488</v>
      </c>
      <c r="D107" s="13" t="s">
        <v>339</v>
      </c>
      <c r="E107" s="6" t="s">
        <v>484</v>
      </c>
      <c r="F107" s="7" t="s">
        <v>486</v>
      </c>
      <c r="G107" s="7" t="s">
        <v>486</v>
      </c>
      <c r="H107" s="2" t="s">
        <v>9</v>
      </c>
      <c r="I107" s="4">
        <v>43314</v>
      </c>
      <c r="J107" s="2" t="s">
        <v>19</v>
      </c>
    </row>
    <row r="108" spans="1:10" ht="63.75">
      <c r="A108" s="56" t="s">
        <v>841</v>
      </c>
      <c r="B108" s="14" t="s">
        <v>487</v>
      </c>
      <c r="C108" s="3" t="s">
        <v>488</v>
      </c>
      <c r="D108" s="13" t="s">
        <v>80</v>
      </c>
      <c r="E108" s="6" t="s">
        <v>864</v>
      </c>
      <c r="F108" s="7" t="s">
        <v>90</v>
      </c>
      <c r="G108" s="7" t="s">
        <v>90</v>
      </c>
      <c r="H108" s="2" t="s">
        <v>9</v>
      </c>
      <c r="I108" s="4">
        <v>43314</v>
      </c>
      <c r="J108" s="2" t="s">
        <v>19</v>
      </c>
    </row>
    <row r="109" spans="1:10" ht="63.75">
      <c r="A109" s="56" t="s">
        <v>842</v>
      </c>
      <c r="B109" s="14" t="s">
        <v>487</v>
      </c>
      <c r="C109" s="3" t="s">
        <v>488</v>
      </c>
      <c r="D109" s="13" t="s">
        <v>145</v>
      </c>
      <c r="E109" s="6" t="s">
        <v>864</v>
      </c>
      <c r="F109" s="7" t="s">
        <v>91</v>
      </c>
      <c r="G109" s="7" t="s">
        <v>91</v>
      </c>
      <c r="H109" s="2" t="s">
        <v>9</v>
      </c>
      <c r="I109" s="4">
        <v>43314</v>
      </c>
      <c r="J109" s="2" t="s">
        <v>19</v>
      </c>
    </row>
    <row r="110" spans="1:10" ht="63.75">
      <c r="A110" s="56" t="s">
        <v>843</v>
      </c>
      <c r="B110" s="14" t="s">
        <v>487</v>
      </c>
      <c r="C110" s="3" t="s">
        <v>488</v>
      </c>
      <c r="D110" s="13" t="s">
        <v>101</v>
      </c>
      <c r="E110" s="6" t="s">
        <v>864</v>
      </c>
      <c r="F110" s="7" t="s">
        <v>91</v>
      </c>
      <c r="G110" s="7" t="s">
        <v>91</v>
      </c>
      <c r="H110" s="2" t="s">
        <v>9</v>
      </c>
      <c r="I110" s="4">
        <v>43314</v>
      </c>
      <c r="J110" s="2" t="s">
        <v>19</v>
      </c>
    </row>
    <row r="111" spans="1:10" ht="51">
      <c r="A111" s="56" t="s">
        <v>844</v>
      </c>
      <c r="B111" s="14" t="s">
        <v>487</v>
      </c>
      <c r="C111" s="3" t="s">
        <v>488</v>
      </c>
      <c r="D111" s="13" t="s">
        <v>87</v>
      </c>
      <c r="E111" s="6" t="s">
        <v>865</v>
      </c>
      <c r="F111" s="7" t="s">
        <v>483</v>
      </c>
      <c r="G111" s="7" t="s">
        <v>483</v>
      </c>
      <c r="H111" s="2" t="s">
        <v>9</v>
      </c>
      <c r="I111" s="4">
        <v>43314</v>
      </c>
      <c r="J111" s="2" t="s">
        <v>19</v>
      </c>
    </row>
    <row r="112" spans="1:10" ht="38.25">
      <c r="A112" s="56" t="s">
        <v>856</v>
      </c>
      <c r="B112" s="14" t="s">
        <v>487</v>
      </c>
      <c r="C112" s="3" t="s">
        <v>488</v>
      </c>
      <c r="D112" s="13" t="s">
        <v>85</v>
      </c>
      <c r="E112" s="6" t="s">
        <v>866</v>
      </c>
      <c r="F112" s="7" t="s">
        <v>335</v>
      </c>
      <c r="G112" s="7" t="s">
        <v>335</v>
      </c>
      <c r="H112" s="2" t="s">
        <v>9</v>
      </c>
      <c r="I112" s="4">
        <v>43314</v>
      </c>
      <c r="J112" s="2" t="s">
        <v>19</v>
      </c>
    </row>
    <row r="113" spans="1:10" ht="38.25">
      <c r="A113" s="56" t="s">
        <v>857</v>
      </c>
      <c r="B113" s="14" t="s">
        <v>487</v>
      </c>
      <c r="C113" s="3" t="s">
        <v>488</v>
      </c>
      <c r="D113" s="13" t="s">
        <v>86</v>
      </c>
      <c r="E113" s="6" t="s">
        <v>865</v>
      </c>
      <c r="F113" s="7" t="s">
        <v>336</v>
      </c>
      <c r="G113" s="7" t="s">
        <v>336</v>
      </c>
      <c r="H113" s="2" t="s">
        <v>9</v>
      </c>
      <c r="I113" s="4">
        <v>43314</v>
      </c>
      <c r="J113" s="2" t="s">
        <v>19</v>
      </c>
    </row>
    <row r="114" spans="1:10" ht="63.75">
      <c r="A114" s="56" t="s">
        <v>858</v>
      </c>
      <c r="B114" s="14" t="s">
        <v>487</v>
      </c>
      <c r="C114" s="3" t="s">
        <v>488</v>
      </c>
      <c r="D114" s="13" t="s">
        <v>853</v>
      </c>
      <c r="E114" s="6" t="s">
        <v>867</v>
      </c>
      <c r="F114" s="7" t="s">
        <v>851</v>
      </c>
      <c r="G114" s="7" t="s">
        <v>851</v>
      </c>
      <c r="H114" s="2" t="s">
        <v>9</v>
      </c>
      <c r="I114" s="4">
        <v>43314</v>
      </c>
      <c r="J114" s="2" t="s">
        <v>19</v>
      </c>
    </row>
    <row r="115" spans="1:10" ht="63.75">
      <c r="A115" s="56" t="s">
        <v>859</v>
      </c>
      <c r="B115" s="14" t="s">
        <v>487</v>
      </c>
      <c r="C115" s="3" t="s">
        <v>488</v>
      </c>
      <c r="D115" s="13" t="s">
        <v>852</v>
      </c>
      <c r="E115" s="6" t="s">
        <v>868</v>
      </c>
      <c r="F115" s="7" t="s">
        <v>874</v>
      </c>
      <c r="G115" s="7" t="s">
        <v>874</v>
      </c>
      <c r="H115" s="2" t="s">
        <v>9</v>
      </c>
      <c r="I115" s="4">
        <v>43314</v>
      </c>
      <c r="J115" s="2" t="s">
        <v>19</v>
      </c>
    </row>
    <row r="116" spans="1:10">
      <c r="A116" s="60"/>
      <c r="B116" s="8"/>
      <c r="C116" s="10"/>
      <c r="D116" s="11"/>
      <c r="E116" s="18"/>
      <c r="F116" s="19"/>
      <c r="G116" s="26"/>
      <c r="H116" s="9"/>
      <c r="I116" s="28"/>
      <c r="J116" s="9"/>
    </row>
    <row r="117" spans="1:10" ht="51">
      <c r="A117" s="56" t="s">
        <v>860</v>
      </c>
      <c r="B117" s="14" t="s">
        <v>361</v>
      </c>
      <c r="C117" s="15" t="s">
        <v>160</v>
      </c>
      <c r="D117" s="13" t="s">
        <v>362</v>
      </c>
      <c r="E117" s="16" t="s">
        <v>58</v>
      </c>
      <c r="F117" s="17" t="s">
        <v>363</v>
      </c>
      <c r="G117" s="17" t="s">
        <v>363</v>
      </c>
      <c r="H117" s="2" t="s">
        <v>9</v>
      </c>
      <c r="I117" s="4">
        <v>43314</v>
      </c>
      <c r="J117" s="2" t="s">
        <v>19</v>
      </c>
    </row>
    <row r="118" spans="1:10" ht="38.25">
      <c r="A118" s="56" t="s">
        <v>861</v>
      </c>
      <c r="B118" s="14" t="s">
        <v>361</v>
      </c>
      <c r="C118" s="15" t="s">
        <v>160</v>
      </c>
      <c r="D118" s="13" t="s">
        <v>123</v>
      </c>
      <c r="E118" s="16" t="s">
        <v>58</v>
      </c>
      <c r="F118" s="17" t="s">
        <v>124</v>
      </c>
      <c r="G118" s="17" t="s">
        <v>124</v>
      </c>
      <c r="H118" s="21" t="s">
        <v>9</v>
      </c>
      <c r="I118" s="4">
        <v>43314</v>
      </c>
      <c r="J118" s="21" t="s">
        <v>19</v>
      </c>
    </row>
    <row r="119" spans="1:10" ht="38.25">
      <c r="A119" s="56" t="s">
        <v>862</v>
      </c>
      <c r="B119" s="14" t="s">
        <v>361</v>
      </c>
      <c r="C119" s="15" t="s">
        <v>160</v>
      </c>
      <c r="D119" s="13" t="s">
        <v>70</v>
      </c>
      <c r="E119" s="16" t="s">
        <v>58</v>
      </c>
      <c r="F119" s="17" t="s">
        <v>952</v>
      </c>
      <c r="G119" s="17" t="s">
        <v>952</v>
      </c>
      <c r="H119" s="2" t="s">
        <v>9</v>
      </c>
      <c r="I119" s="4">
        <v>43314</v>
      </c>
      <c r="J119" s="2" t="s">
        <v>19</v>
      </c>
    </row>
    <row r="120" spans="1:10" ht="76.5">
      <c r="A120" s="56" t="s">
        <v>863</v>
      </c>
      <c r="B120" s="14" t="s">
        <v>361</v>
      </c>
      <c r="C120" s="15" t="s">
        <v>160</v>
      </c>
      <c r="D120" s="13" t="s">
        <v>70</v>
      </c>
      <c r="E120" s="16" t="s">
        <v>364</v>
      </c>
      <c r="F120" s="17" t="s">
        <v>411</v>
      </c>
      <c r="G120" s="17" t="s">
        <v>411</v>
      </c>
      <c r="H120" s="2" t="s">
        <v>9</v>
      </c>
      <c r="I120" s="4">
        <v>43314</v>
      </c>
      <c r="J120" s="2" t="s">
        <v>19</v>
      </c>
    </row>
    <row r="121" spans="1:10" ht="51">
      <c r="A121" s="56" t="s">
        <v>869</v>
      </c>
      <c r="B121" s="14" t="s">
        <v>361</v>
      </c>
      <c r="C121" s="15" t="s">
        <v>160</v>
      </c>
      <c r="D121" s="13" t="s">
        <v>70</v>
      </c>
      <c r="E121" s="16" t="s">
        <v>366</v>
      </c>
      <c r="F121" s="17" t="s">
        <v>363</v>
      </c>
      <c r="G121" s="17" t="s">
        <v>363</v>
      </c>
      <c r="H121" s="2" t="s">
        <v>9</v>
      </c>
      <c r="I121" s="4">
        <v>43314</v>
      </c>
      <c r="J121" s="2" t="s">
        <v>19</v>
      </c>
    </row>
    <row r="122" spans="1:10">
      <c r="A122" s="20"/>
      <c r="B122" s="20"/>
      <c r="C122" s="20"/>
      <c r="D122" s="20"/>
      <c r="E122" s="20"/>
      <c r="F122" s="20"/>
      <c r="G122" s="20"/>
      <c r="H122" s="20"/>
      <c r="I122" s="20"/>
      <c r="J122" s="20"/>
    </row>
    <row r="123" spans="1:10" ht="63.75">
      <c r="A123" s="56" t="s">
        <v>870</v>
      </c>
      <c r="B123" s="14" t="s">
        <v>367</v>
      </c>
      <c r="C123" s="15" t="s">
        <v>161</v>
      </c>
      <c r="D123" s="13" t="s">
        <v>368</v>
      </c>
      <c r="E123" s="16" t="s">
        <v>69</v>
      </c>
      <c r="F123" s="17" t="s">
        <v>125</v>
      </c>
      <c r="G123" s="17" t="s">
        <v>125</v>
      </c>
      <c r="H123" s="2" t="s">
        <v>9</v>
      </c>
      <c r="I123" s="4">
        <v>43314</v>
      </c>
      <c r="J123" s="2" t="s">
        <v>19</v>
      </c>
    </row>
    <row r="124" spans="1:10" ht="102">
      <c r="A124" s="56" t="s">
        <v>871</v>
      </c>
      <c r="B124" s="14" t="s">
        <v>367</v>
      </c>
      <c r="C124" s="15" t="s">
        <v>161</v>
      </c>
      <c r="D124" s="13" t="s">
        <v>71</v>
      </c>
      <c r="E124" s="16" t="s">
        <v>69</v>
      </c>
      <c r="F124" s="17" t="s">
        <v>412</v>
      </c>
      <c r="G124" s="17" t="s">
        <v>412</v>
      </c>
      <c r="H124" s="2" t="s">
        <v>9</v>
      </c>
      <c r="I124" s="4">
        <v>43314</v>
      </c>
      <c r="J124" s="2" t="s">
        <v>19</v>
      </c>
    </row>
    <row r="125" spans="1:10" ht="76.5">
      <c r="A125" s="56" t="s">
        <v>875</v>
      </c>
      <c r="B125" s="14" t="s">
        <v>367</v>
      </c>
      <c r="C125" s="15" t="s">
        <v>161</v>
      </c>
      <c r="D125" s="13" t="s">
        <v>126</v>
      </c>
      <c r="E125" s="16" t="s">
        <v>69</v>
      </c>
      <c r="F125" s="17" t="s">
        <v>129</v>
      </c>
      <c r="G125" s="17" t="s">
        <v>129</v>
      </c>
      <c r="H125" s="2" t="s">
        <v>9</v>
      </c>
      <c r="I125" s="4">
        <v>43314</v>
      </c>
      <c r="J125" s="2" t="s">
        <v>19</v>
      </c>
    </row>
    <row r="126" spans="1:10" ht="76.5">
      <c r="A126" s="56" t="s">
        <v>876</v>
      </c>
      <c r="B126" s="14" t="s">
        <v>367</v>
      </c>
      <c r="C126" s="15" t="s">
        <v>161</v>
      </c>
      <c r="D126" s="13" t="s">
        <v>127</v>
      </c>
      <c r="E126" s="16" t="s">
        <v>69</v>
      </c>
      <c r="F126" s="17" t="s">
        <v>130</v>
      </c>
      <c r="G126" s="17" t="s">
        <v>130</v>
      </c>
      <c r="H126" s="2" t="s">
        <v>9</v>
      </c>
      <c r="I126" s="4">
        <v>43314</v>
      </c>
      <c r="J126" s="2" t="s">
        <v>19</v>
      </c>
    </row>
    <row r="127" spans="1:10" ht="76.5">
      <c r="A127" s="56" t="s">
        <v>877</v>
      </c>
      <c r="B127" s="14" t="s">
        <v>367</v>
      </c>
      <c r="C127" s="15" t="s">
        <v>161</v>
      </c>
      <c r="D127" s="13" t="s">
        <v>128</v>
      </c>
      <c r="E127" s="16" t="s">
        <v>69</v>
      </c>
      <c r="F127" s="17" t="s">
        <v>131</v>
      </c>
      <c r="G127" s="17" t="s">
        <v>131</v>
      </c>
      <c r="H127" s="2" t="s">
        <v>9</v>
      </c>
      <c r="I127" s="4">
        <v>43314</v>
      </c>
      <c r="J127" s="2" t="s">
        <v>19</v>
      </c>
    </row>
    <row r="128" spans="1:10" ht="63.75">
      <c r="A128" s="56" t="s">
        <v>878</v>
      </c>
      <c r="B128" s="14" t="s">
        <v>367</v>
      </c>
      <c r="C128" s="15" t="s">
        <v>161</v>
      </c>
      <c r="D128" s="13" t="s">
        <v>71</v>
      </c>
      <c r="E128" s="16" t="s">
        <v>369</v>
      </c>
      <c r="F128" s="17" t="s">
        <v>125</v>
      </c>
      <c r="G128" s="17" t="s">
        <v>125</v>
      </c>
      <c r="H128" s="2" t="s">
        <v>9</v>
      </c>
      <c r="I128" s="4">
        <v>43314</v>
      </c>
      <c r="J128" s="2" t="s">
        <v>19</v>
      </c>
    </row>
    <row r="129" spans="1:10" ht="63.75">
      <c r="A129" s="56" t="s">
        <v>879</v>
      </c>
      <c r="B129" s="14" t="s">
        <v>367</v>
      </c>
      <c r="C129" s="15" t="s">
        <v>161</v>
      </c>
      <c r="D129" s="13" t="s">
        <v>71</v>
      </c>
      <c r="E129" s="16" t="s">
        <v>370</v>
      </c>
      <c r="F129" s="17" t="s">
        <v>125</v>
      </c>
      <c r="G129" s="17" t="s">
        <v>125</v>
      </c>
      <c r="H129" s="2" t="s">
        <v>9</v>
      </c>
      <c r="I129" s="4">
        <v>43314</v>
      </c>
      <c r="J129" s="2" t="s">
        <v>19</v>
      </c>
    </row>
    <row r="130" spans="1:10">
      <c r="A130" s="20"/>
      <c r="B130" s="20"/>
      <c r="C130" s="20"/>
      <c r="D130" s="20"/>
      <c r="E130" s="20"/>
      <c r="F130" s="20"/>
      <c r="G130" s="20"/>
      <c r="H130" s="20"/>
      <c r="I130" s="20"/>
      <c r="J130" s="20"/>
    </row>
    <row r="131" spans="1:10" ht="51">
      <c r="A131" s="56" t="s">
        <v>880</v>
      </c>
      <c r="B131" s="14" t="s">
        <v>371</v>
      </c>
      <c r="C131" s="15" t="s">
        <v>164</v>
      </c>
      <c r="D131" s="13" t="s">
        <v>372</v>
      </c>
      <c r="E131" s="16" t="s">
        <v>162</v>
      </c>
      <c r="F131" s="17" t="s">
        <v>433</v>
      </c>
      <c r="G131" s="17" t="s">
        <v>433</v>
      </c>
      <c r="H131" s="2" t="s">
        <v>9</v>
      </c>
      <c r="I131" s="4">
        <v>43314</v>
      </c>
      <c r="J131" s="2" t="s">
        <v>19</v>
      </c>
    </row>
    <row r="132" spans="1:10" ht="51">
      <c r="A132" s="56" t="s">
        <v>881</v>
      </c>
      <c r="B132" s="14" t="s">
        <v>371</v>
      </c>
      <c r="C132" s="15" t="s">
        <v>164</v>
      </c>
      <c r="D132" s="13" t="s">
        <v>72</v>
      </c>
      <c r="E132" s="16" t="s">
        <v>162</v>
      </c>
      <c r="F132" s="17" t="s">
        <v>953</v>
      </c>
      <c r="G132" s="17" t="s">
        <v>953</v>
      </c>
      <c r="H132" s="2" t="s">
        <v>9</v>
      </c>
      <c r="I132" s="4">
        <v>43314</v>
      </c>
      <c r="J132" s="2" t="s">
        <v>19</v>
      </c>
    </row>
    <row r="133" spans="1:10" ht="51">
      <c r="A133" s="56" t="s">
        <v>882</v>
      </c>
      <c r="B133" s="14" t="s">
        <v>371</v>
      </c>
      <c r="C133" s="15" t="s">
        <v>164</v>
      </c>
      <c r="D133" s="13" t="s">
        <v>133</v>
      </c>
      <c r="E133" s="16" t="s">
        <v>163</v>
      </c>
      <c r="F133" s="17" t="s">
        <v>134</v>
      </c>
      <c r="G133" s="17" t="s">
        <v>134</v>
      </c>
      <c r="H133" s="2" t="s">
        <v>9</v>
      </c>
      <c r="I133" s="4">
        <v>43314</v>
      </c>
      <c r="J133" s="2" t="s">
        <v>19</v>
      </c>
    </row>
    <row r="134" spans="1:10" ht="51">
      <c r="A134" s="56" t="s">
        <v>883</v>
      </c>
      <c r="B134" s="14" t="s">
        <v>371</v>
      </c>
      <c r="C134" s="15" t="s">
        <v>164</v>
      </c>
      <c r="D134" s="13" t="s">
        <v>107</v>
      </c>
      <c r="E134" s="16"/>
      <c r="F134" s="17" t="s">
        <v>132</v>
      </c>
      <c r="G134" s="17" t="s">
        <v>132</v>
      </c>
      <c r="H134" s="2" t="s">
        <v>9</v>
      </c>
      <c r="I134" s="4">
        <v>43314</v>
      </c>
      <c r="J134" s="2" t="s">
        <v>19</v>
      </c>
    </row>
    <row r="135" spans="1:10" ht="51">
      <c r="A135" s="56" t="s">
        <v>884</v>
      </c>
      <c r="B135" s="14" t="s">
        <v>371</v>
      </c>
      <c r="C135" s="15" t="s">
        <v>164</v>
      </c>
      <c r="D135" s="13" t="s">
        <v>167</v>
      </c>
      <c r="E135" s="16" t="s">
        <v>162</v>
      </c>
      <c r="F135" s="17" t="s">
        <v>165</v>
      </c>
      <c r="G135" s="17" t="s">
        <v>165</v>
      </c>
      <c r="H135" s="2" t="s">
        <v>9</v>
      </c>
      <c r="I135" s="4">
        <v>43314</v>
      </c>
      <c r="J135" s="2" t="s">
        <v>19</v>
      </c>
    </row>
    <row r="136" spans="1:10">
      <c r="A136" s="66"/>
      <c r="B136" s="62"/>
      <c r="C136" s="63"/>
      <c r="D136" s="25"/>
      <c r="E136" s="25"/>
      <c r="F136" s="67"/>
      <c r="G136" s="27"/>
      <c r="H136" s="28"/>
      <c r="I136" s="27"/>
      <c r="J136" s="20"/>
    </row>
    <row r="137" spans="1:10" ht="76.5">
      <c r="A137" s="56" t="s">
        <v>885</v>
      </c>
      <c r="B137" s="14" t="s">
        <v>373</v>
      </c>
      <c r="C137" s="15" t="s">
        <v>137</v>
      </c>
      <c r="D137" s="13" t="s">
        <v>374</v>
      </c>
      <c r="E137" s="16" t="s">
        <v>172</v>
      </c>
      <c r="F137" s="17" t="s">
        <v>170</v>
      </c>
      <c r="G137" s="17" t="s">
        <v>170</v>
      </c>
      <c r="H137" s="2" t="s">
        <v>9</v>
      </c>
      <c r="I137" s="4">
        <v>43314</v>
      </c>
      <c r="J137" s="2" t="s">
        <v>19</v>
      </c>
    </row>
    <row r="138" spans="1:10" ht="76.5">
      <c r="A138" s="56" t="s">
        <v>886</v>
      </c>
      <c r="B138" s="14" t="s">
        <v>373</v>
      </c>
      <c r="C138" s="15" t="s">
        <v>137</v>
      </c>
      <c r="D138" s="13" t="s">
        <v>73</v>
      </c>
      <c r="E138" s="16" t="s">
        <v>172</v>
      </c>
      <c r="F138" s="17" t="s">
        <v>951</v>
      </c>
      <c r="G138" s="17" t="s">
        <v>951</v>
      </c>
      <c r="H138" s="2" t="s">
        <v>9</v>
      </c>
      <c r="I138" s="4">
        <v>43314</v>
      </c>
      <c r="J138" s="2" t="s">
        <v>19</v>
      </c>
    </row>
    <row r="139" spans="1:10" ht="76.5">
      <c r="A139" s="56" t="s">
        <v>887</v>
      </c>
      <c r="B139" s="14" t="s">
        <v>373</v>
      </c>
      <c r="C139" s="15" t="s">
        <v>137</v>
      </c>
      <c r="D139" s="13" t="s">
        <v>74</v>
      </c>
      <c r="E139" s="16" t="s">
        <v>173</v>
      </c>
      <c r="F139" s="17" t="s">
        <v>376</v>
      </c>
      <c r="G139" s="17" t="s">
        <v>376</v>
      </c>
      <c r="H139" s="2" t="s">
        <v>9</v>
      </c>
      <c r="I139" s="4">
        <v>43314</v>
      </c>
      <c r="J139" s="2" t="s">
        <v>19</v>
      </c>
    </row>
    <row r="140" spans="1:10" ht="63.75">
      <c r="A140" s="56" t="s">
        <v>888</v>
      </c>
      <c r="B140" s="14" t="s">
        <v>373</v>
      </c>
      <c r="C140" s="15" t="s">
        <v>137</v>
      </c>
      <c r="D140" s="13" t="s">
        <v>135</v>
      </c>
      <c r="E140" s="16"/>
      <c r="F140" s="17" t="s">
        <v>136</v>
      </c>
      <c r="G140" s="17" t="s">
        <v>136</v>
      </c>
      <c r="H140" s="2" t="s">
        <v>9</v>
      </c>
      <c r="I140" s="4">
        <v>43314</v>
      </c>
      <c r="J140" s="2" t="s">
        <v>19</v>
      </c>
    </row>
    <row r="141" spans="1:10" ht="76.5">
      <c r="A141" s="56" t="s">
        <v>889</v>
      </c>
      <c r="B141" s="14" t="s">
        <v>373</v>
      </c>
      <c r="C141" s="15" t="s">
        <v>137</v>
      </c>
      <c r="D141" s="13" t="s">
        <v>168</v>
      </c>
      <c r="E141" s="16"/>
      <c r="F141" s="17" t="s">
        <v>434</v>
      </c>
      <c r="G141" s="17" t="s">
        <v>434</v>
      </c>
      <c r="H141" s="2" t="s">
        <v>9</v>
      </c>
      <c r="I141" s="4">
        <v>43314</v>
      </c>
      <c r="J141" s="2" t="s">
        <v>19</v>
      </c>
    </row>
    <row r="142" spans="1:10">
      <c r="A142" s="66"/>
      <c r="B142" s="62"/>
      <c r="C142" s="63"/>
      <c r="D142" s="25"/>
      <c r="E142" s="25"/>
      <c r="F142" s="67"/>
      <c r="G142" s="27"/>
      <c r="H142" s="28"/>
      <c r="I142" s="27"/>
      <c r="J142" s="20"/>
    </row>
    <row r="143" spans="1:10" ht="89.25">
      <c r="A143" s="56" t="s">
        <v>890</v>
      </c>
      <c r="B143" s="14" t="s">
        <v>377</v>
      </c>
      <c r="C143" s="15" t="s">
        <v>138</v>
      </c>
      <c r="D143" s="13" t="s">
        <v>378</v>
      </c>
      <c r="E143" s="16" t="s">
        <v>174</v>
      </c>
      <c r="F143" s="17" t="s">
        <v>170</v>
      </c>
      <c r="G143" s="17" t="s">
        <v>170</v>
      </c>
      <c r="H143" s="2" t="s">
        <v>9</v>
      </c>
      <c r="I143" s="4">
        <v>43314</v>
      </c>
      <c r="J143" s="2" t="s">
        <v>19</v>
      </c>
    </row>
    <row r="144" spans="1:10" ht="89.25">
      <c r="A144" s="56" t="s">
        <v>891</v>
      </c>
      <c r="B144" s="14" t="s">
        <v>377</v>
      </c>
      <c r="C144" s="15" t="s">
        <v>138</v>
      </c>
      <c r="D144" s="13" t="s">
        <v>75</v>
      </c>
      <c r="E144" s="16" t="s">
        <v>174</v>
      </c>
      <c r="F144" s="17" t="s">
        <v>375</v>
      </c>
      <c r="G144" s="17" t="s">
        <v>375</v>
      </c>
      <c r="H144" s="2" t="s">
        <v>9</v>
      </c>
      <c r="I144" s="4">
        <v>43314</v>
      </c>
      <c r="J144" s="2" t="s">
        <v>19</v>
      </c>
    </row>
    <row r="145" spans="1:10" ht="89.25">
      <c r="A145" s="56" t="s">
        <v>892</v>
      </c>
      <c r="B145" s="14" t="s">
        <v>377</v>
      </c>
      <c r="C145" s="15" t="s">
        <v>138</v>
      </c>
      <c r="D145" s="13" t="s">
        <v>76</v>
      </c>
      <c r="E145" s="16" t="s">
        <v>175</v>
      </c>
      <c r="F145" s="17" t="s">
        <v>376</v>
      </c>
      <c r="G145" s="17" t="s">
        <v>376</v>
      </c>
      <c r="H145" s="2" t="s">
        <v>9</v>
      </c>
      <c r="I145" s="4">
        <v>43314</v>
      </c>
      <c r="J145" s="2" t="s">
        <v>19</v>
      </c>
    </row>
    <row r="146" spans="1:10" ht="89.25">
      <c r="A146" s="56" t="s">
        <v>893</v>
      </c>
      <c r="B146" s="14" t="s">
        <v>377</v>
      </c>
      <c r="C146" s="15" t="s">
        <v>138</v>
      </c>
      <c r="D146" s="13" t="s">
        <v>166</v>
      </c>
      <c r="E146" s="16"/>
      <c r="F146" s="17" t="s">
        <v>435</v>
      </c>
      <c r="G146" s="17" t="s">
        <v>435</v>
      </c>
      <c r="H146" s="2" t="s">
        <v>9</v>
      </c>
      <c r="I146" s="4">
        <v>43314</v>
      </c>
      <c r="J146" s="2" t="s">
        <v>19</v>
      </c>
    </row>
    <row r="147" spans="1:10" ht="89.25">
      <c r="A147" s="56" t="s">
        <v>894</v>
      </c>
      <c r="B147" s="14" t="s">
        <v>377</v>
      </c>
      <c r="C147" s="15" t="s">
        <v>138</v>
      </c>
      <c r="D147" s="13" t="s">
        <v>169</v>
      </c>
      <c r="E147" s="16"/>
      <c r="F147" s="17" t="s">
        <v>434</v>
      </c>
      <c r="G147" s="17" t="s">
        <v>434</v>
      </c>
      <c r="H147" s="2" t="s">
        <v>9</v>
      </c>
      <c r="I147" s="4">
        <v>43314</v>
      </c>
      <c r="J147" s="2" t="s">
        <v>19</v>
      </c>
    </row>
    <row r="148" spans="1:10">
      <c r="A148" s="66"/>
      <c r="B148" s="62"/>
      <c r="C148" s="63"/>
      <c r="D148" s="25"/>
      <c r="E148" s="25"/>
      <c r="F148" s="67"/>
      <c r="G148" s="27"/>
      <c r="H148" s="28"/>
      <c r="I148" s="27"/>
      <c r="J148" s="20"/>
    </row>
    <row r="149" spans="1:10" ht="76.5">
      <c r="A149" s="56" t="s">
        <v>895</v>
      </c>
      <c r="B149" s="14" t="s">
        <v>379</v>
      </c>
      <c r="C149" s="15" t="s">
        <v>137</v>
      </c>
      <c r="D149" s="13" t="s">
        <v>380</v>
      </c>
      <c r="E149" s="16" t="s">
        <v>381</v>
      </c>
      <c r="F149" s="17" t="s">
        <v>171</v>
      </c>
      <c r="G149" s="17" t="s">
        <v>171</v>
      </c>
      <c r="H149" s="2" t="s">
        <v>9</v>
      </c>
      <c r="I149" s="4">
        <v>43314</v>
      </c>
      <c r="J149" s="2" t="s">
        <v>19</v>
      </c>
    </row>
    <row r="150" spans="1:10" ht="76.5">
      <c r="A150" s="56" t="s">
        <v>896</v>
      </c>
      <c r="B150" s="14" t="s">
        <v>379</v>
      </c>
      <c r="C150" s="15" t="s">
        <v>137</v>
      </c>
      <c r="D150" s="13" t="s">
        <v>77</v>
      </c>
      <c r="E150" s="16" t="s">
        <v>381</v>
      </c>
      <c r="F150" s="12" t="s">
        <v>375</v>
      </c>
      <c r="G150" s="12" t="s">
        <v>375</v>
      </c>
      <c r="H150" s="2" t="s">
        <v>9</v>
      </c>
      <c r="I150" s="4">
        <v>43314</v>
      </c>
      <c r="J150" s="2" t="s">
        <v>19</v>
      </c>
    </row>
    <row r="151" spans="1:10" ht="76.5">
      <c r="A151" s="56" t="s">
        <v>897</v>
      </c>
      <c r="B151" s="14" t="s">
        <v>379</v>
      </c>
      <c r="C151" s="15" t="s">
        <v>137</v>
      </c>
      <c r="D151" s="13" t="s">
        <v>78</v>
      </c>
      <c r="E151" s="16" t="s">
        <v>382</v>
      </c>
      <c r="F151" s="17" t="s">
        <v>376</v>
      </c>
      <c r="G151" s="17" t="s">
        <v>376</v>
      </c>
      <c r="H151" s="2" t="s">
        <v>9</v>
      </c>
      <c r="I151" s="4">
        <v>43314</v>
      </c>
      <c r="J151" s="2" t="s">
        <v>19</v>
      </c>
    </row>
    <row r="152" spans="1:10" ht="63.75">
      <c r="A152" s="56" t="s">
        <v>898</v>
      </c>
      <c r="B152" s="14" t="s">
        <v>379</v>
      </c>
      <c r="C152" s="15" t="s">
        <v>137</v>
      </c>
      <c r="D152" s="13" t="s">
        <v>139</v>
      </c>
      <c r="E152" s="16"/>
      <c r="F152" s="17" t="s">
        <v>140</v>
      </c>
      <c r="G152" s="17" t="s">
        <v>140</v>
      </c>
      <c r="H152" s="2" t="s">
        <v>9</v>
      </c>
      <c r="I152" s="4">
        <v>43314</v>
      </c>
      <c r="J152" s="2" t="s">
        <v>19</v>
      </c>
    </row>
  </sheetData>
  <mergeCells count="10">
    <mergeCell ref="E86:F86"/>
    <mergeCell ref="A1:F2"/>
    <mergeCell ref="B3:F3"/>
    <mergeCell ref="B4:F4"/>
    <mergeCell ref="B5:F5"/>
    <mergeCell ref="A80:F81"/>
    <mergeCell ref="B82:F82"/>
    <mergeCell ref="B83:F83"/>
    <mergeCell ref="B84:F84"/>
    <mergeCell ref="E85:F85"/>
  </mergeCells>
  <conditionalFormatting sqref="H9 G57 H56 G63 G69 G74:G76">
    <cfRule type="containsText" dxfId="653" priority="353" operator="containsText" text="Pass">
      <formula>NOT(ISERROR(SEARCH("Pass",G9)))</formula>
    </cfRule>
    <cfRule type="containsText" dxfId="652" priority="354" operator="containsText" text="Fail">
      <formula>NOT(ISERROR(SEARCH("Fail",G9)))</formula>
    </cfRule>
  </conditionalFormatting>
  <conditionalFormatting sqref="H15">
    <cfRule type="containsText" dxfId="651" priority="339" operator="containsText" text="Pass">
      <formula>NOT(ISERROR(SEARCH("Pass",H15)))</formula>
    </cfRule>
    <cfRule type="containsText" dxfId="650" priority="340" operator="containsText" text="Fail">
      <formula>NOT(ISERROR(SEARCH("Fail",H15)))</formula>
    </cfRule>
  </conditionalFormatting>
  <conditionalFormatting sqref="H10">
    <cfRule type="containsText" dxfId="649" priority="351" operator="containsText" text="Pass">
      <formula>NOT(ISERROR(SEARCH("Pass",H10)))</formula>
    </cfRule>
    <cfRule type="containsText" dxfId="648" priority="352" operator="containsText" text="Fail">
      <formula>NOT(ISERROR(SEARCH("Fail",H10)))</formula>
    </cfRule>
  </conditionalFormatting>
  <conditionalFormatting sqref="H13">
    <cfRule type="containsText" dxfId="647" priority="349" operator="containsText" text="Pass">
      <formula>NOT(ISERROR(SEARCH("Pass",H13)))</formula>
    </cfRule>
    <cfRule type="containsText" dxfId="646" priority="350" operator="containsText" text="Fail">
      <formula>NOT(ISERROR(SEARCH("Fail",H13)))</formula>
    </cfRule>
  </conditionalFormatting>
  <conditionalFormatting sqref="H14">
    <cfRule type="containsText" dxfId="645" priority="347" operator="containsText" text="Pass">
      <formula>NOT(ISERROR(SEARCH("Pass",H14)))</formula>
    </cfRule>
    <cfRule type="containsText" dxfId="644" priority="348" operator="containsText" text="Fail">
      <formula>NOT(ISERROR(SEARCH("Fail",H14)))</formula>
    </cfRule>
  </conditionalFormatting>
  <conditionalFormatting sqref="H16">
    <cfRule type="containsText" dxfId="643" priority="345" operator="containsText" text="Pass">
      <formula>NOT(ISERROR(SEARCH("Pass",H16)))</formula>
    </cfRule>
    <cfRule type="containsText" dxfId="642" priority="346" operator="containsText" text="Fail">
      <formula>NOT(ISERROR(SEARCH("Fail",H16)))</formula>
    </cfRule>
  </conditionalFormatting>
  <conditionalFormatting sqref="H17">
    <cfRule type="containsText" dxfId="641" priority="343" operator="containsText" text="Pass">
      <formula>NOT(ISERROR(SEARCH("Pass",H17)))</formula>
    </cfRule>
    <cfRule type="containsText" dxfId="640" priority="344" operator="containsText" text="Fail">
      <formula>NOT(ISERROR(SEARCH("Fail",H17)))</formula>
    </cfRule>
  </conditionalFormatting>
  <conditionalFormatting sqref="H18">
    <cfRule type="containsText" dxfId="639" priority="341" operator="containsText" text="Pass">
      <formula>NOT(ISERROR(SEARCH("Pass",H18)))</formula>
    </cfRule>
    <cfRule type="containsText" dxfId="638" priority="342" operator="containsText" text="Fail">
      <formula>NOT(ISERROR(SEARCH("Fail",H18)))</formula>
    </cfRule>
  </conditionalFormatting>
  <conditionalFormatting sqref="H11">
    <cfRule type="containsText" dxfId="637" priority="337" operator="containsText" text="Pass">
      <formula>NOT(ISERROR(SEARCH("Pass",H11)))</formula>
    </cfRule>
    <cfRule type="containsText" dxfId="636" priority="338" operator="containsText" text="Fail">
      <formula>NOT(ISERROR(SEARCH("Fail",H11)))</formula>
    </cfRule>
  </conditionalFormatting>
  <conditionalFormatting sqref="H12">
    <cfRule type="containsText" dxfId="635" priority="335" operator="containsText" text="Pass">
      <formula>NOT(ISERROR(SEARCH("Pass",H12)))</formula>
    </cfRule>
    <cfRule type="containsText" dxfId="634" priority="336" operator="containsText" text="Fail">
      <formula>NOT(ISERROR(SEARCH("Fail",H12)))</formula>
    </cfRule>
  </conditionalFormatting>
  <conditionalFormatting sqref="H19">
    <cfRule type="containsText" dxfId="633" priority="333" operator="containsText" text="Pass">
      <formula>NOT(ISERROR(SEARCH("Pass",H19)))</formula>
    </cfRule>
    <cfRule type="containsText" dxfId="632" priority="334" operator="containsText" text="Fail">
      <formula>NOT(ISERROR(SEARCH("Fail",H19)))</formula>
    </cfRule>
  </conditionalFormatting>
  <conditionalFormatting sqref="H21">
    <cfRule type="containsText" dxfId="631" priority="331" operator="containsText" text="Pass">
      <formula>NOT(ISERROR(SEARCH("Pass",H21)))</formula>
    </cfRule>
    <cfRule type="containsText" dxfId="630" priority="332" operator="containsText" text="Fail">
      <formula>NOT(ISERROR(SEARCH("Fail",H21)))</formula>
    </cfRule>
  </conditionalFormatting>
  <conditionalFormatting sqref="H26">
    <cfRule type="containsText" dxfId="629" priority="329" operator="containsText" text="Pass">
      <formula>NOT(ISERROR(SEARCH("Pass",H26)))</formula>
    </cfRule>
    <cfRule type="containsText" dxfId="628" priority="330" operator="containsText" text="Fail">
      <formula>NOT(ISERROR(SEARCH("Fail",H26)))</formula>
    </cfRule>
  </conditionalFormatting>
  <conditionalFormatting sqref="H27">
    <cfRule type="containsText" dxfId="627" priority="327" operator="containsText" text="Pass">
      <formula>NOT(ISERROR(SEARCH("Pass",H27)))</formula>
    </cfRule>
    <cfRule type="containsText" dxfId="626" priority="328" operator="containsText" text="Fail">
      <formula>NOT(ISERROR(SEARCH("Fail",H27)))</formula>
    </cfRule>
  </conditionalFormatting>
  <conditionalFormatting sqref="H31">
    <cfRule type="containsText" dxfId="625" priority="315" operator="containsText" text="Pass">
      <formula>NOT(ISERROR(SEARCH("Pass",H31)))</formula>
    </cfRule>
    <cfRule type="containsText" dxfId="624" priority="316" operator="containsText" text="Fail">
      <formula>NOT(ISERROR(SEARCH("Fail",H31)))</formula>
    </cfRule>
  </conditionalFormatting>
  <conditionalFormatting sqref="H29">
    <cfRule type="containsText" dxfId="623" priority="325" operator="containsText" text="Pass">
      <formula>NOT(ISERROR(SEARCH("Pass",H29)))</formula>
    </cfRule>
    <cfRule type="containsText" dxfId="622" priority="326" operator="containsText" text="Fail">
      <formula>NOT(ISERROR(SEARCH("Fail",H29)))</formula>
    </cfRule>
  </conditionalFormatting>
  <conditionalFormatting sqref="H30">
    <cfRule type="containsText" dxfId="621" priority="323" operator="containsText" text="Pass">
      <formula>NOT(ISERROR(SEARCH("Pass",H30)))</formula>
    </cfRule>
    <cfRule type="containsText" dxfId="620" priority="324" operator="containsText" text="Fail">
      <formula>NOT(ISERROR(SEARCH("Fail",H30)))</formula>
    </cfRule>
  </conditionalFormatting>
  <conditionalFormatting sqref="H32">
    <cfRule type="containsText" dxfId="619" priority="321" operator="containsText" text="Pass">
      <formula>NOT(ISERROR(SEARCH("Pass",H32)))</formula>
    </cfRule>
    <cfRule type="containsText" dxfId="618" priority="322" operator="containsText" text="Fail">
      <formula>NOT(ISERROR(SEARCH("Fail",H32)))</formula>
    </cfRule>
  </conditionalFormatting>
  <conditionalFormatting sqref="H33">
    <cfRule type="containsText" dxfId="617" priority="319" operator="containsText" text="Pass">
      <formula>NOT(ISERROR(SEARCH("Pass",H33)))</formula>
    </cfRule>
    <cfRule type="containsText" dxfId="616" priority="320" operator="containsText" text="Fail">
      <formula>NOT(ISERROR(SEARCH("Fail",H33)))</formula>
    </cfRule>
  </conditionalFormatting>
  <conditionalFormatting sqref="H34">
    <cfRule type="containsText" dxfId="615" priority="317" operator="containsText" text="Pass">
      <formula>NOT(ISERROR(SEARCH("Pass",H34)))</formula>
    </cfRule>
    <cfRule type="containsText" dxfId="614" priority="318" operator="containsText" text="Fail">
      <formula>NOT(ISERROR(SEARCH("Fail",H34)))</formula>
    </cfRule>
  </conditionalFormatting>
  <conditionalFormatting sqref="H28">
    <cfRule type="containsText" dxfId="613" priority="313" operator="containsText" text="Pass">
      <formula>NOT(ISERROR(SEARCH("Pass",H28)))</formula>
    </cfRule>
    <cfRule type="containsText" dxfId="612" priority="314" operator="containsText" text="Fail">
      <formula>NOT(ISERROR(SEARCH("Fail",H28)))</formula>
    </cfRule>
  </conditionalFormatting>
  <conditionalFormatting sqref="H24">
    <cfRule type="containsText" dxfId="611" priority="255" operator="containsText" text="Pass">
      <formula>NOT(ISERROR(SEARCH("Pass",H24)))</formula>
    </cfRule>
    <cfRule type="containsText" dxfId="610" priority="256" operator="containsText" text="Fail">
      <formula>NOT(ISERROR(SEARCH("Fail",H24)))</formula>
    </cfRule>
  </conditionalFormatting>
  <conditionalFormatting sqref="H89">
    <cfRule type="containsText" dxfId="609" priority="111" operator="containsText" text="Pass">
      <formula>NOT(ISERROR(SEARCH("Pass",H89)))</formula>
    </cfRule>
    <cfRule type="containsText" dxfId="608" priority="112" operator="containsText" text="Fail">
      <formula>NOT(ISERROR(SEARCH("Fail",H89)))</formula>
    </cfRule>
  </conditionalFormatting>
  <conditionalFormatting sqref="H88">
    <cfRule type="containsText" dxfId="607" priority="307" operator="containsText" text="Pass">
      <formula>NOT(ISERROR(SEARCH("Pass",H88)))</formula>
    </cfRule>
    <cfRule type="containsText" dxfId="606" priority="308" operator="containsText" text="Fail">
      <formula>NOT(ISERROR(SEARCH("Fail",H88)))</formula>
    </cfRule>
  </conditionalFormatting>
  <conditionalFormatting sqref="H68">
    <cfRule type="containsText" dxfId="605" priority="123" operator="containsText" text="Pass">
      <formula>NOT(ISERROR(SEARCH("Pass",H68)))</formula>
    </cfRule>
    <cfRule type="containsText" dxfId="604" priority="124" operator="containsText" text="Fail">
      <formula>NOT(ISERROR(SEARCH("Fail",H68)))</formula>
    </cfRule>
  </conditionalFormatting>
  <conditionalFormatting sqref="H93">
    <cfRule type="containsText" dxfId="603" priority="107" operator="containsText" text="Pass">
      <formula>NOT(ISERROR(SEARCH("Pass",H93)))</formula>
    </cfRule>
    <cfRule type="containsText" dxfId="602" priority="108" operator="containsText" text="Fail">
      <formula>NOT(ISERROR(SEARCH("Fail",H93)))</formula>
    </cfRule>
  </conditionalFormatting>
  <conditionalFormatting sqref="H36:H37">
    <cfRule type="containsText" dxfId="601" priority="247" operator="containsText" text="Pass">
      <formula>NOT(ISERROR(SEARCH("Pass",H36)))</formula>
    </cfRule>
    <cfRule type="containsText" dxfId="600" priority="248" operator="containsText" text="Fail">
      <formula>NOT(ISERROR(SEARCH("Fail",H36)))</formula>
    </cfRule>
  </conditionalFormatting>
  <conditionalFormatting sqref="H65">
    <cfRule type="containsText" dxfId="599" priority="131" operator="containsText" text="Pass">
      <formula>NOT(ISERROR(SEARCH("Pass",H65)))</formula>
    </cfRule>
    <cfRule type="containsText" dxfId="598" priority="132" operator="containsText" text="Fail">
      <formula>NOT(ISERROR(SEARCH("Fail",H65)))</formula>
    </cfRule>
  </conditionalFormatting>
  <conditionalFormatting sqref="H66">
    <cfRule type="containsText" dxfId="597" priority="129" operator="containsText" text="Pass">
      <formula>NOT(ISERROR(SEARCH("Pass",H66)))</formula>
    </cfRule>
    <cfRule type="containsText" dxfId="596" priority="130" operator="containsText" text="Fail">
      <formula>NOT(ISERROR(SEARCH("Fail",H66)))</formula>
    </cfRule>
  </conditionalFormatting>
  <conditionalFormatting sqref="H64">
    <cfRule type="containsText" dxfId="595" priority="127" operator="containsText" text="Pass">
      <formula>NOT(ISERROR(SEARCH("Pass",H64)))</formula>
    </cfRule>
    <cfRule type="containsText" dxfId="594" priority="128" operator="containsText" text="Fail">
      <formula>NOT(ISERROR(SEARCH("Fail",H64)))</formula>
    </cfRule>
  </conditionalFormatting>
  <conditionalFormatting sqref="H67">
    <cfRule type="containsText" dxfId="593" priority="125" operator="containsText" text="Pass">
      <formula>NOT(ISERROR(SEARCH("Pass",H67)))</formula>
    </cfRule>
    <cfRule type="containsText" dxfId="592" priority="126" operator="containsText" text="Fail">
      <formula>NOT(ISERROR(SEARCH("Fail",H67)))</formula>
    </cfRule>
  </conditionalFormatting>
  <conditionalFormatting sqref="H71">
    <cfRule type="containsText" dxfId="591" priority="121" operator="containsText" text="Pass">
      <formula>NOT(ISERROR(SEARCH("Pass",H71)))</formula>
    </cfRule>
    <cfRule type="containsText" dxfId="590" priority="122" operator="containsText" text="Fail">
      <formula>NOT(ISERROR(SEARCH("Fail",H71)))</formula>
    </cfRule>
  </conditionalFormatting>
  <conditionalFormatting sqref="H72">
    <cfRule type="containsText" dxfId="589" priority="119" operator="containsText" text="Pass">
      <formula>NOT(ISERROR(SEARCH("Pass",H72)))</formula>
    </cfRule>
    <cfRule type="containsText" dxfId="588" priority="120" operator="containsText" text="Fail">
      <formula>NOT(ISERROR(SEARCH("Fail",H72)))</formula>
    </cfRule>
  </conditionalFormatting>
  <conditionalFormatting sqref="H70">
    <cfRule type="containsText" dxfId="587" priority="117" operator="containsText" text="Pass">
      <formula>NOT(ISERROR(SEARCH("Pass",H70)))</formula>
    </cfRule>
    <cfRule type="containsText" dxfId="586" priority="118" operator="containsText" text="Fail">
      <formula>NOT(ISERROR(SEARCH("Fail",H70)))</formula>
    </cfRule>
  </conditionalFormatting>
  <conditionalFormatting sqref="H73">
    <cfRule type="containsText" dxfId="585" priority="115" operator="containsText" text="Pass">
      <formula>NOT(ISERROR(SEARCH("Pass",H73)))</formula>
    </cfRule>
    <cfRule type="containsText" dxfId="584" priority="116" operator="containsText" text="Fail">
      <formula>NOT(ISERROR(SEARCH("Fail",H73)))</formula>
    </cfRule>
  </conditionalFormatting>
  <conditionalFormatting sqref="G136 H135 G142 G148">
    <cfRule type="containsText" dxfId="583" priority="113" operator="containsText" text="Pass">
      <formula>NOT(ISERROR(SEARCH("Pass",G135)))</formula>
    </cfRule>
    <cfRule type="containsText" dxfId="582" priority="114" operator="containsText" text="Fail">
      <formula>NOT(ISERROR(SEARCH("Fail",G135)))</formula>
    </cfRule>
  </conditionalFormatting>
  <conditionalFormatting sqref="H97">
    <cfRule type="containsText" dxfId="581" priority="101" operator="containsText" text="Pass">
      <formula>NOT(ISERROR(SEARCH("Pass",H97)))</formula>
    </cfRule>
    <cfRule type="containsText" dxfId="580" priority="102" operator="containsText" text="Fail">
      <formula>NOT(ISERROR(SEARCH("Fail",H97)))</formula>
    </cfRule>
  </conditionalFormatting>
  <conditionalFormatting sqref="H94">
    <cfRule type="containsText" dxfId="579" priority="99" operator="containsText" text="Pass">
      <formula>NOT(ISERROR(SEARCH("Pass",H94)))</formula>
    </cfRule>
    <cfRule type="containsText" dxfId="578" priority="100" operator="containsText" text="Fail">
      <formula>NOT(ISERROR(SEARCH("Fail",H94)))</formula>
    </cfRule>
  </conditionalFormatting>
  <conditionalFormatting sqref="H92">
    <cfRule type="containsText" dxfId="577" priority="109" operator="containsText" text="Pass">
      <formula>NOT(ISERROR(SEARCH("Pass",H92)))</formula>
    </cfRule>
    <cfRule type="containsText" dxfId="576" priority="110" operator="containsText" text="Fail">
      <formula>NOT(ISERROR(SEARCH("Fail",H92)))</formula>
    </cfRule>
  </conditionalFormatting>
  <conditionalFormatting sqref="H90">
    <cfRule type="containsText" dxfId="575" priority="97" operator="containsText" text="Pass">
      <formula>NOT(ISERROR(SEARCH("Pass",H90)))</formula>
    </cfRule>
    <cfRule type="containsText" dxfId="574" priority="98" operator="containsText" text="Fail">
      <formula>NOT(ISERROR(SEARCH("Fail",H90)))</formula>
    </cfRule>
  </conditionalFormatting>
  <conditionalFormatting sqref="H95">
    <cfRule type="containsText" dxfId="573" priority="105" operator="containsText" text="Pass">
      <formula>NOT(ISERROR(SEARCH("Pass",H95)))</formula>
    </cfRule>
    <cfRule type="containsText" dxfId="572" priority="106" operator="containsText" text="Fail">
      <formula>NOT(ISERROR(SEARCH("Fail",H95)))</formula>
    </cfRule>
  </conditionalFormatting>
  <conditionalFormatting sqref="H96">
    <cfRule type="containsText" dxfId="571" priority="103" operator="containsText" text="Pass">
      <formula>NOT(ISERROR(SEARCH("Pass",H96)))</formula>
    </cfRule>
    <cfRule type="containsText" dxfId="570" priority="104" operator="containsText" text="Fail">
      <formula>NOT(ISERROR(SEARCH("Fail",H96)))</formula>
    </cfRule>
  </conditionalFormatting>
  <conditionalFormatting sqref="H91">
    <cfRule type="containsText" dxfId="569" priority="95" operator="containsText" text="Pass">
      <formula>NOT(ISERROR(SEARCH("Pass",H91)))</formula>
    </cfRule>
    <cfRule type="containsText" dxfId="568" priority="96" operator="containsText" text="Fail">
      <formula>NOT(ISERROR(SEARCH("Fail",H91)))</formula>
    </cfRule>
  </conditionalFormatting>
  <conditionalFormatting sqref="H98">
    <cfRule type="containsText" dxfId="567" priority="93" operator="containsText" text="Pass">
      <formula>NOT(ISERROR(SEARCH("Pass",H98)))</formula>
    </cfRule>
    <cfRule type="containsText" dxfId="566" priority="94" operator="containsText" text="Fail">
      <formula>NOT(ISERROR(SEARCH("Fail",H98)))</formula>
    </cfRule>
  </conditionalFormatting>
  <conditionalFormatting sqref="H23">
    <cfRule type="containsText" dxfId="565" priority="261" operator="containsText" text="Pass">
      <formula>NOT(ISERROR(SEARCH("Pass",H23)))</formula>
    </cfRule>
    <cfRule type="containsText" dxfId="564" priority="262" operator="containsText" text="Fail">
      <formula>NOT(ISERROR(SEARCH("Fail",H23)))</formula>
    </cfRule>
  </conditionalFormatting>
  <conditionalFormatting sqref="H20">
    <cfRule type="containsText" dxfId="563" priority="259" operator="containsText" text="Pass">
      <formula>NOT(ISERROR(SEARCH("Pass",H20)))</formula>
    </cfRule>
    <cfRule type="containsText" dxfId="562" priority="260" operator="containsText" text="Fail">
      <formula>NOT(ISERROR(SEARCH("Fail",H20)))</formula>
    </cfRule>
  </conditionalFormatting>
  <conditionalFormatting sqref="H22">
    <cfRule type="containsText" dxfId="561" priority="257" operator="containsText" text="Pass">
      <formula>NOT(ISERROR(SEARCH("Pass",H22)))</formula>
    </cfRule>
    <cfRule type="containsText" dxfId="560" priority="258" operator="containsText" text="Fail">
      <formula>NOT(ISERROR(SEARCH("Fail",H22)))</formula>
    </cfRule>
  </conditionalFormatting>
  <conditionalFormatting sqref="H100">
    <cfRule type="containsText" dxfId="559" priority="91" operator="containsText" text="Pass">
      <formula>NOT(ISERROR(SEARCH("Pass",H100)))</formula>
    </cfRule>
    <cfRule type="containsText" dxfId="558" priority="92" operator="containsText" text="Fail">
      <formula>NOT(ISERROR(SEARCH("Fail",H100)))</formula>
    </cfRule>
  </conditionalFormatting>
  <conditionalFormatting sqref="H35">
    <cfRule type="containsText" dxfId="557" priority="251" operator="containsText" text="Pass">
      <formula>NOT(ISERROR(SEARCH("Pass",H35)))</formula>
    </cfRule>
    <cfRule type="containsText" dxfId="556" priority="252" operator="containsText" text="Fail">
      <formula>NOT(ISERROR(SEARCH("Fail",H35)))</formula>
    </cfRule>
  </conditionalFormatting>
  <conditionalFormatting sqref="H106">
    <cfRule type="containsText" dxfId="555" priority="87" operator="containsText" text="Pass">
      <formula>NOT(ISERROR(SEARCH("Pass",H106)))</formula>
    </cfRule>
    <cfRule type="containsText" dxfId="554" priority="88" operator="containsText" text="Fail">
      <formula>NOT(ISERROR(SEARCH("Fail",H106)))</formula>
    </cfRule>
  </conditionalFormatting>
  <conditionalFormatting sqref="H108">
    <cfRule type="containsText" dxfId="553" priority="85" operator="containsText" text="Pass">
      <formula>NOT(ISERROR(SEARCH("Pass",H108)))</formula>
    </cfRule>
    <cfRule type="containsText" dxfId="552" priority="86" operator="containsText" text="Fail">
      <formula>NOT(ISERROR(SEARCH("Fail",H108)))</formula>
    </cfRule>
  </conditionalFormatting>
  <conditionalFormatting sqref="H111">
    <cfRule type="containsText" dxfId="551" priority="81" operator="containsText" text="Pass">
      <formula>NOT(ISERROR(SEARCH("Pass",H111)))</formula>
    </cfRule>
    <cfRule type="containsText" dxfId="550" priority="82" operator="containsText" text="Fail">
      <formula>NOT(ISERROR(SEARCH("Fail",H111)))</formula>
    </cfRule>
  </conditionalFormatting>
  <conditionalFormatting sqref="H105">
    <cfRule type="containsText" dxfId="549" priority="89" operator="containsText" text="Pass">
      <formula>NOT(ISERROR(SEARCH("Pass",H105)))</formula>
    </cfRule>
    <cfRule type="containsText" dxfId="548" priority="90" operator="containsText" text="Fail">
      <formula>NOT(ISERROR(SEARCH("Fail",H105)))</formula>
    </cfRule>
  </conditionalFormatting>
  <conditionalFormatting sqref="H39">
    <cfRule type="containsText" dxfId="547" priority="187" operator="containsText" text="Pass">
      <formula>NOT(ISERROR(SEARCH("Pass",H39)))</formula>
    </cfRule>
    <cfRule type="containsText" dxfId="546" priority="188" operator="containsText" text="Fail">
      <formula>NOT(ISERROR(SEARCH("Fail",H39)))</formula>
    </cfRule>
  </conditionalFormatting>
  <conditionalFormatting sqref="H41">
    <cfRule type="containsText" dxfId="545" priority="183" operator="containsText" text="Pass">
      <formula>NOT(ISERROR(SEARCH("Pass",H41)))</formula>
    </cfRule>
    <cfRule type="containsText" dxfId="544" priority="184" operator="containsText" text="Fail">
      <formula>NOT(ISERROR(SEARCH("Fail",H41)))</formula>
    </cfRule>
  </conditionalFormatting>
  <conditionalFormatting sqref="H113">
    <cfRule type="containsText" dxfId="543" priority="77" operator="containsText" text="Pass">
      <formula>NOT(ISERROR(SEARCH("Pass",H113)))</formula>
    </cfRule>
    <cfRule type="containsText" dxfId="542" priority="78" operator="containsText" text="Fail">
      <formula>NOT(ISERROR(SEARCH("Fail",H113)))</formula>
    </cfRule>
  </conditionalFormatting>
  <conditionalFormatting sqref="H38">
    <cfRule type="containsText" dxfId="541" priority="189" operator="containsText" text="Pass">
      <formula>NOT(ISERROR(SEARCH("Pass",H38)))</formula>
    </cfRule>
    <cfRule type="containsText" dxfId="540" priority="190" operator="containsText" text="Fail">
      <formula>NOT(ISERROR(SEARCH("Fail",H38)))</formula>
    </cfRule>
  </conditionalFormatting>
  <conditionalFormatting sqref="H40">
    <cfRule type="containsText" dxfId="539" priority="185" operator="containsText" text="Pass">
      <formula>NOT(ISERROR(SEARCH("Pass",H40)))</formula>
    </cfRule>
    <cfRule type="containsText" dxfId="538" priority="186" operator="containsText" text="Fail">
      <formula>NOT(ISERROR(SEARCH("Fail",H40)))</formula>
    </cfRule>
  </conditionalFormatting>
  <conditionalFormatting sqref="H42">
    <cfRule type="containsText" dxfId="537" priority="181" operator="containsText" text="Pass">
      <formula>NOT(ISERROR(SEARCH("Pass",H42)))</formula>
    </cfRule>
    <cfRule type="containsText" dxfId="536" priority="182" operator="containsText" text="Fail">
      <formula>NOT(ISERROR(SEARCH("Fail",H42)))</formula>
    </cfRule>
  </conditionalFormatting>
  <conditionalFormatting sqref="H47">
    <cfRule type="containsText" dxfId="535" priority="159" operator="containsText" text="Pass">
      <formula>NOT(ISERROR(SEARCH("Pass",H47)))</formula>
    </cfRule>
    <cfRule type="containsText" dxfId="534" priority="160" operator="containsText" text="Fail">
      <formula>NOT(ISERROR(SEARCH("Fail",H47)))</formula>
    </cfRule>
  </conditionalFormatting>
  <conditionalFormatting sqref="H44">
    <cfRule type="containsText" dxfId="533" priority="165" operator="containsText" text="Pass">
      <formula>NOT(ISERROR(SEARCH("Pass",H44)))</formula>
    </cfRule>
    <cfRule type="containsText" dxfId="532" priority="166" operator="containsText" text="Fail">
      <formula>NOT(ISERROR(SEARCH("Fail",H44)))</formula>
    </cfRule>
  </conditionalFormatting>
  <conditionalFormatting sqref="H45">
    <cfRule type="containsText" dxfId="531" priority="163" operator="containsText" text="Pass">
      <formula>NOT(ISERROR(SEARCH("Pass",H45)))</formula>
    </cfRule>
    <cfRule type="containsText" dxfId="530" priority="164" operator="containsText" text="Fail">
      <formula>NOT(ISERROR(SEARCH("Fail",H45)))</formula>
    </cfRule>
  </conditionalFormatting>
  <conditionalFormatting sqref="H46">
    <cfRule type="containsText" dxfId="529" priority="161" operator="containsText" text="Pass">
      <formula>NOT(ISERROR(SEARCH("Pass",H46)))</formula>
    </cfRule>
    <cfRule type="containsText" dxfId="528" priority="162" operator="containsText" text="Fail">
      <formula>NOT(ISERROR(SEARCH("Fail",H46)))</formula>
    </cfRule>
  </conditionalFormatting>
  <conditionalFormatting sqref="H48">
    <cfRule type="containsText" dxfId="527" priority="157" operator="containsText" text="Pass">
      <formula>NOT(ISERROR(SEARCH("Pass",H48)))</formula>
    </cfRule>
    <cfRule type="containsText" dxfId="526" priority="158" operator="containsText" text="Fail">
      <formula>NOT(ISERROR(SEARCH("Fail",H48)))</formula>
    </cfRule>
  </conditionalFormatting>
  <conditionalFormatting sqref="H49">
    <cfRule type="containsText" dxfId="525" priority="155" operator="containsText" text="Pass">
      <formula>NOT(ISERROR(SEARCH("Pass",H49)))</formula>
    </cfRule>
    <cfRule type="containsText" dxfId="524" priority="156" operator="containsText" text="Fail">
      <formula>NOT(ISERROR(SEARCH("Fail",H49)))</formula>
    </cfRule>
  </conditionalFormatting>
  <conditionalFormatting sqref="H50">
    <cfRule type="containsText" dxfId="523" priority="153" operator="containsText" text="Pass">
      <formula>NOT(ISERROR(SEARCH("Pass",H50)))</formula>
    </cfRule>
    <cfRule type="containsText" dxfId="522" priority="154" operator="containsText" text="Fail">
      <formula>NOT(ISERROR(SEARCH("Fail",H50)))</formula>
    </cfRule>
  </conditionalFormatting>
  <conditionalFormatting sqref="H52">
    <cfRule type="containsText" dxfId="521" priority="151" operator="containsText" text="Pass">
      <formula>NOT(ISERROR(SEARCH("Pass",H52)))</formula>
    </cfRule>
    <cfRule type="containsText" dxfId="520" priority="152" operator="containsText" text="Fail">
      <formula>NOT(ISERROR(SEARCH("Fail",H52)))</formula>
    </cfRule>
  </conditionalFormatting>
  <conditionalFormatting sqref="H53">
    <cfRule type="containsText" dxfId="519" priority="149" operator="containsText" text="Pass">
      <formula>NOT(ISERROR(SEARCH("Pass",H53)))</formula>
    </cfRule>
    <cfRule type="containsText" dxfId="518" priority="150" operator="containsText" text="Fail">
      <formula>NOT(ISERROR(SEARCH("Fail",H53)))</formula>
    </cfRule>
  </conditionalFormatting>
  <conditionalFormatting sqref="H55">
    <cfRule type="containsText" dxfId="517" priority="147" operator="containsText" text="Pass">
      <formula>NOT(ISERROR(SEARCH("Pass",H55)))</formula>
    </cfRule>
    <cfRule type="containsText" dxfId="516" priority="148" operator="containsText" text="Fail">
      <formula>NOT(ISERROR(SEARCH("Fail",H55)))</formula>
    </cfRule>
  </conditionalFormatting>
  <conditionalFormatting sqref="H54">
    <cfRule type="containsText" dxfId="515" priority="145" operator="containsText" text="Pass">
      <formula>NOT(ISERROR(SEARCH("Pass",H54)))</formula>
    </cfRule>
    <cfRule type="containsText" dxfId="514" priority="146" operator="containsText" text="Fail">
      <formula>NOT(ISERROR(SEARCH("Fail",H54)))</formula>
    </cfRule>
  </conditionalFormatting>
  <conditionalFormatting sqref="H58">
    <cfRule type="containsText" dxfId="513" priority="137" operator="containsText" text="Pass">
      <formula>NOT(ISERROR(SEARCH("Pass",H58)))</formula>
    </cfRule>
    <cfRule type="containsText" dxfId="512" priority="138" operator="containsText" text="Fail">
      <formula>NOT(ISERROR(SEARCH("Fail",H58)))</formula>
    </cfRule>
  </conditionalFormatting>
  <conditionalFormatting sqref="H59">
    <cfRule type="containsText" dxfId="511" priority="141" operator="containsText" text="Pass">
      <formula>NOT(ISERROR(SEARCH("Pass",H59)))</formula>
    </cfRule>
    <cfRule type="containsText" dxfId="510" priority="142" operator="containsText" text="Fail">
      <formula>NOT(ISERROR(SEARCH("Fail",H59)))</formula>
    </cfRule>
  </conditionalFormatting>
  <conditionalFormatting sqref="H60">
    <cfRule type="containsText" dxfId="509" priority="139" operator="containsText" text="Pass">
      <formula>NOT(ISERROR(SEARCH("Pass",H60)))</formula>
    </cfRule>
    <cfRule type="containsText" dxfId="508" priority="140" operator="containsText" text="Fail">
      <formula>NOT(ISERROR(SEARCH("Fail",H60)))</formula>
    </cfRule>
  </conditionalFormatting>
  <conditionalFormatting sqref="H61">
    <cfRule type="containsText" dxfId="507" priority="135" operator="containsText" text="Pass">
      <formula>NOT(ISERROR(SEARCH("Pass",H61)))</formula>
    </cfRule>
    <cfRule type="containsText" dxfId="506" priority="136" operator="containsText" text="Fail">
      <formula>NOT(ISERROR(SEARCH("Fail",H61)))</formula>
    </cfRule>
  </conditionalFormatting>
  <conditionalFormatting sqref="H62">
    <cfRule type="containsText" dxfId="505" priority="133" operator="containsText" text="Pass">
      <formula>NOT(ISERROR(SEARCH("Pass",H62)))</formula>
    </cfRule>
    <cfRule type="containsText" dxfId="504" priority="134" operator="containsText" text="Fail">
      <formula>NOT(ISERROR(SEARCH("Fail",H62)))</formula>
    </cfRule>
  </conditionalFormatting>
  <conditionalFormatting sqref="H110">
    <cfRule type="containsText" dxfId="503" priority="75" operator="containsText" text="Pass">
      <formula>NOT(ISERROR(SEARCH("Pass",H110)))</formula>
    </cfRule>
    <cfRule type="containsText" dxfId="502" priority="76" operator="containsText" text="Fail">
      <formula>NOT(ISERROR(SEARCH("Fail",H110)))</formula>
    </cfRule>
  </conditionalFormatting>
  <conditionalFormatting sqref="H109">
    <cfRule type="containsText" dxfId="501" priority="83" operator="containsText" text="Pass">
      <formula>NOT(ISERROR(SEARCH("Pass",H109)))</formula>
    </cfRule>
    <cfRule type="containsText" dxfId="500" priority="84" operator="containsText" text="Fail">
      <formula>NOT(ISERROR(SEARCH("Fail",H109)))</formula>
    </cfRule>
  </conditionalFormatting>
  <conditionalFormatting sqref="H112">
    <cfRule type="containsText" dxfId="499" priority="79" operator="containsText" text="Pass">
      <formula>NOT(ISERROR(SEARCH("Pass",H112)))</formula>
    </cfRule>
    <cfRule type="containsText" dxfId="498" priority="80" operator="containsText" text="Fail">
      <formula>NOT(ISERROR(SEARCH("Fail",H112)))</formula>
    </cfRule>
  </conditionalFormatting>
  <conditionalFormatting sqref="H107">
    <cfRule type="containsText" dxfId="497" priority="73" operator="containsText" text="Pass">
      <formula>NOT(ISERROR(SEARCH("Pass",H107)))</formula>
    </cfRule>
    <cfRule type="containsText" dxfId="496" priority="74" operator="containsText" text="Fail">
      <formula>NOT(ISERROR(SEARCH("Fail",H107)))</formula>
    </cfRule>
  </conditionalFormatting>
  <conditionalFormatting sqref="H103">
    <cfRule type="containsText" dxfId="495" priority="65" operator="containsText" text="Pass">
      <formula>NOT(ISERROR(SEARCH("Pass",H103)))</formula>
    </cfRule>
    <cfRule type="containsText" dxfId="494" priority="66" operator="containsText" text="Fail">
      <formula>NOT(ISERROR(SEARCH("Fail",H103)))</formula>
    </cfRule>
  </conditionalFormatting>
  <conditionalFormatting sqref="H115:H116">
    <cfRule type="containsText" dxfId="493" priority="61" operator="containsText" text="Pass">
      <formula>NOT(ISERROR(SEARCH("Pass",H115)))</formula>
    </cfRule>
    <cfRule type="containsText" dxfId="492" priority="62" operator="containsText" text="Fail">
      <formula>NOT(ISERROR(SEARCH("Fail",H115)))</formula>
    </cfRule>
  </conditionalFormatting>
  <conditionalFormatting sqref="H102">
    <cfRule type="containsText" dxfId="491" priority="71" operator="containsText" text="Pass">
      <formula>NOT(ISERROR(SEARCH("Pass",H102)))</formula>
    </cfRule>
    <cfRule type="containsText" dxfId="490" priority="72" operator="containsText" text="Fail">
      <formula>NOT(ISERROR(SEARCH("Fail",H102)))</formula>
    </cfRule>
  </conditionalFormatting>
  <conditionalFormatting sqref="H99">
    <cfRule type="containsText" dxfId="489" priority="69" operator="containsText" text="Pass">
      <formula>NOT(ISERROR(SEARCH("Pass",H99)))</formula>
    </cfRule>
    <cfRule type="containsText" dxfId="488" priority="70" operator="containsText" text="Fail">
      <formula>NOT(ISERROR(SEARCH("Fail",H99)))</formula>
    </cfRule>
  </conditionalFormatting>
  <conditionalFormatting sqref="H101">
    <cfRule type="containsText" dxfId="487" priority="67" operator="containsText" text="Pass">
      <formula>NOT(ISERROR(SEARCH("Pass",H101)))</formula>
    </cfRule>
    <cfRule type="containsText" dxfId="486" priority="68" operator="containsText" text="Fail">
      <formula>NOT(ISERROR(SEARCH("Fail",H101)))</formula>
    </cfRule>
  </conditionalFormatting>
  <conditionalFormatting sqref="H114">
    <cfRule type="containsText" dxfId="485" priority="63" operator="containsText" text="Pass">
      <formula>NOT(ISERROR(SEARCH("Pass",H114)))</formula>
    </cfRule>
    <cfRule type="containsText" dxfId="484" priority="64" operator="containsText" text="Fail">
      <formula>NOT(ISERROR(SEARCH("Fail",H114)))</formula>
    </cfRule>
  </conditionalFormatting>
  <conditionalFormatting sqref="H118">
    <cfRule type="containsText" dxfId="483" priority="57" operator="containsText" text="Pass">
      <formula>NOT(ISERROR(SEARCH("Pass",H118)))</formula>
    </cfRule>
    <cfRule type="containsText" dxfId="482" priority="58" operator="containsText" text="Fail">
      <formula>NOT(ISERROR(SEARCH("Fail",H118)))</formula>
    </cfRule>
  </conditionalFormatting>
  <conditionalFormatting sqref="H120">
    <cfRule type="containsText" dxfId="481" priority="53" operator="containsText" text="Pass">
      <formula>NOT(ISERROR(SEARCH("Pass",H120)))</formula>
    </cfRule>
    <cfRule type="containsText" dxfId="480" priority="54" operator="containsText" text="Fail">
      <formula>NOT(ISERROR(SEARCH("Fail",H120)))</formula>
    </cfRule>
  </conditionalFormatting>
  <conditionalFormatting sqref="H117">
    <cfRule type="containsText" dxfId="479" priority="59" operator="containsText" text="Pass">
      <formula>NOT(ISERROR(SEARCH("Pass",H117)))</formula>
    </cfRule>
    <cfRule type="containsText" dxfId="478" priority="60" operator="containsText" text="Fail">
      <formula>NOT(ISERROR(SEARCH("Fail",H117)))</formula>
    </cfRule>
  </conditionalFormatting>
  <conditionalFormatting sqref="H119">
    <cfRule type="containsText" dxfId="477" priority="55" operator="containsText" text="Pass">
      <formula>NOT(ISERROR(SEARCH("Pass",H119)))</formula>
    </cfRule>
    <cfRule type="containsText" dxfId="476" priority="56" operator="containsText" text="Fail">
      <formula>NOT(ISERROR(SEARCH("Fail",H119)))</formula>
    </cfRule>
  </conditionalFormatting>
  <conditionalFormatting sqref="H121">
    <cfRule type="containsText" dxfId="475" priority="51" operator="containsText" text="Pass">
      <formula>NOT(ISERROR(SEARCH("Pass",H121)))</formula>
    </cfRule>
    <cfRule type="containsText" dxfId="474" priority="52" operator="containsText" text="Fail">
      <formula>NOT(ISERROR(SEARCH("Fail",H121)))</formula>
    </cfRule>
  </conditionalFormatting>
  <conditionalFormatting sqref="H126">
    <cfRule type="containsText" dxfId="473" priority="43" operator="containsText" text="Pass">
      <formula>NOT(ISERROR(SEARCH("Pass",H126)))</formula>
    </cfRule>
    <cfRule type="containsText" dxfId="472" priority="44" operator="containsText" text="Fail">
      <formula>NOT(ISERROR(SEARCH("Fail",H126)))</formula>
    </cfRule>
  </conditionalFormatting>
  <conditionalFormatting sqref="H123">
    <cfRule type="containsText" dxfId="471" priority="49" operator="containsText" text="Pass">
      <formula>NOT(ISERROR(SEARCH("Pass",H123)))</formula>
    </cfRule>
    <cfRule type="containsText" dxfId="470" priority="50" operator="containsText" text="Fail">
      <formula>NOT(ISERROR(SEARCH("Fail",H123)))</formula>
    </cfRule>
  </conditionalFormatting>
  <conditionalFormatting sqref="H124">
    <cfRule type="containsText" dxfId="469" priority="47" operator="containsText" text="Pass">
      <formula>NOT(ISERROR(SEARCH("Pass",H124)))</formula>
    </cfRule>
    <cfRule type="containsText" dxfId="468" priority="48" operator="containsText" text="Fail">
      <formula>NOT(ISERROR(SEARCH("Fail",H124)))</formula>
    </cfRule>
  </conditionalFormatting>
  <conditionalFormatting sqref="H125">
    <cfRule type="containsText" dxfId="467" priority="45" operator="containsText" text="Pass">
      <formula>NOT(ISERROR(SEARCH("Pass",H125)))</formula>
    </cfRule>
    <cfRule type="containsText" dxfId="466" priority="46" operator="containsText" text="Fail">
      <formula>NOT(ISERROR(SEARCH("Fail",H125)))</formula>
    </cfRule>
  </conditionalFormatting>
  <conditionalFormatting sqref="H127">
    <cfRule type="containsText" dxfId="465" priority="41" operator="containsText" text="Pass">
      <formula>NOT(ISERROR(SEARCH("Pass",H127)))</formula>
    </cfRule>
    <cfRule type="containsText" dxfId="464" priority="42" operator="containsText" text="Fail">
      <formula>NOT(ISERROR(SEARCH("Fail",H127)))</formula>
    </cfRule>
  </conditionalFormatting>
  <conditionalFormatting sqref="H128">
    <cfRule type="containsText" dxfId="463" priority="39" operator="containsText" text="Pass">
      <formula>NOT(ISERROR(SEARCH("Pass",H128)))</formula>
    </cfRule>
    <cfRule type="containsText" dxfId="462" priority="40" operator="containsText" text="Fail">
      <formula>NOT(ISERROR(SEARCH("Fail",H128)))</formula>
    </cfRule>
  </conditionalFormatting>
  <conditionalFormatting sqref="H129">
    <cfRule type="containsText" dxfId="461" priority="37" operator="containsText" text="Pass">
      <formula>NOT(ISERROR(SEARCH("Pass",H129)))</formula>
    </cfRule>
    <cfRule type="containsText" dxfId="460" priority="38" operator="containsText" text="Fail">
      <formula>NOT(ISERROR(SEARCH("Fail",H129)))</formula>
    </cfRule>
  </conditionalFormatting>
  <conditionalFormatting sqref="H131">
    <cfRule type="containsText" dxfId="459" priority="35" operator="containsText" text="Pass">
      <formula>NOT(ISERROR(SEARCH("Pass",H131)))</formula>
    </cfRule>
    <cfRule type="containsText" dxfId="458" priority="36" operator="containsText" text="Fail">
      <formula>NOT(ISERROR(SEARCH("Fail",H131)))</formula>
    </cfRule>
  </conditionalFormatting>
  <conditionalFormatting sqref="H132">
    <cfRule type="containsText" dxfId="457" priority="33" operator="containsText" text="Pass">
      <formula>NOT(ISERROR(SEARCH("Pass",H132)))</formula>
    </cfRule>
    <cfRule type="containsText" dxfId="456" priority="34" operator="containsText" text="Fail">
      <formula>NOT(ISERROR(SEARCH("Fail",H132)))</formula>
    </cfRule>
  </conditionalFormatting>
  <conditionalFormatting sqref="H134">
    <cfRule type="containsText" dxfId="455" priority="31" operator="containsText" text="Pass">
      <formula>NOT(ISERROR(SEARCH("Pass",H134)))</formula>
    </cfRule>
    <cfRule type="containsText" dxfId="454" priority="32" operator="containsText" text="Fail">
      <formula>NOT(ISERROR(SEARCH("Fail",H134)))</formula>
    </cfRule>
  </conditionalFormatting>
  <conditionalFormatting sqref="H133">
    <cfRule type="containsText" dxfId="453" priority="29" operator="containsText" text="Pass">
      <formula>NOT(ISERROR(SEARCH("Pass",H133)))</formula>
    </cfRule>
    <cfRule type="containsText" dxfId="452" priority="30" operator="containsText" text="Fail">
      <formula>NOT(ISERROR(SEARCH("Fail",H133)))</formula>
    </cfRule>
  </conditionalFormatting>
  <conditionalFormatting sqref="H137">
    <cfRule type="containsText" dxfId="451" priority="23" operator="containsText" text="Pass">
      <formula>NOT(ISERROR(SEARCH("Pass",H137)))</formula>
    </cfRule>
    <cfRule type="containsText" dxfId="450" priority="24" operator="containsText" text="Fail">
      <formula>NOT(ISERROR(SEARCH("Fail",H137)))</formula>
    </cfRule>
  </conditionalFormatting>
  <conditionalFormatting sqref="H138">
    <cfRule type="containsText" dxfId="449" priority="27" operator="containsText" text="Pass">
      <formula>NOT(ISERROR(SEARCH("Pass",H138)))</formula>
    </cfRule>
    <cfRule type="containsText" dxfId="448" priority="28" operator="containsText" text="Fail">
      <formula>NOT(ISERROR(SEARCH("Fail",H138)))</formula>
    </cfRule>
  </conditionalFormatting>
  <conditionalFormatting sqref="H139">
    <cfRule type="containsText" dxfId="447" priority="25" operator="containsText" text="Pass">
      <formula>NOT(ISERROR(SEARCH("Pass",H139)))</formula>
    </cfRule>
    <cfRule type="containsText" dxfId="446" priority="26" operator="containsText" text="Fail">
      <formula>NOT(ISERROR(SEARCH("Fail",H139)))</formula>
    </cfRule>
  </conditionalFormatting>
  <conditionalFormatting sqref="H140">
    <cfRule type="containsText" dxfId="445" priority="21" operator="containsText" text="Pass">
      <formula>NOT(ISERROR(SEARCH("Pass",H140)))</formula>
    </cfRule>
    <cfRule type="containsText" dxfId="444" priority="22" operator="containsText" text="Fail">
      <formula>NOT(ISERROR(SEARCH("Fail",H140)))</formula>
    </cfRule>
  </conditionalFormatting>
  <conditionalFormatting sqref="H141">
    <cfRule type="containsText" dxfId="443" priority="19" operator="containsText" text="Pass">
      <formula>NOT(ISERROR(SEARCH("Pass",H141)))</formula>
    </cfRule>
    <cfRule type="containsText" dxfId="442" priority="20" operator="containsText" text="Fail">
      <formula>NOT(ISERROR(SEARCH("Fail",H141)))</formula>
    </cfRule>
  </conditionalFormatting>
  <conditionalFormatting sqref="H143">
    <cfRule type="containsText" dxfId="441" priority="13" operator="containsText" text="Pass">
      <formula>NOT(ISERROR(SEARCH("Pass",H143)))</formula>
    </cfRule>
    <cfRule type="containsText" dxfId="440" priority="14" operator="containsText" text="Fail">
      <formula>NOT(ISERROR(SEARCH("Fail",H143)))</formula>
    </cfRule>
  </conditionalFormatting>
  <conditionalFormatting sqref="H144">
    <cfRule type="containsText" dxfId="439" priority="17" operator="containsText" text="Pass">
      <formula>NOT(ISERROR(SEARCH("Pass",H144)))</formula>
    </cfRule>
    <cfRule type="containsText" dxfId="438" priority="18" operator="containsText" text="Fail">
      <formula>NOT(ISERROR(SEARCH("Fail",H144)))</formula>
    </cfRule>
  </conditionalFormatting>
  <conditionalFormatting sqref="H145">
    <cfRule type="containsText" dxfId="437" priority="15" operator="containsText" text="Pass">
      <formula>NOT(ISERROR(SEARCH("Pass",H145)))</formula>
    </cfRule>
    <cfRule type="containsText" dxfId="436" priority="16" operator="containsText" text="Fail">
      <formula>NOT(ISERROR(SEARCH("Fail",H145)))</formula>
    </cfRule>
  </conditionalFormatting>
  <conditionalFormatting sqref="H146">
    <cfRule type="containsText" dxfId="435" priority="11" operator="containsText" text="Pass">
      <formula>NOT(ISERROR(SEARCH("Pass",H146)))</formula>
    </cfRule>
    <cfRule type="containsText" dxfId="434" priority="12" operator="containsText" text="Fail">
      <formula>NOT(ISERROR(SEARCH("Fail",H146)))</formula>
    </cfRule>
  </conditionalFormatting>
  <conditionalFormatting sqref="H147">
    <cfRule type="containsText" dxfId="433" priority="9" operator="containsText" text="Pass">
      <formula>NOT(ISERROR(SEARCH("Pass",H147)))</formula>
    </cfRule>
    <cfRule type="containsText" dxfId="432" priority="10" operator="containsText" text="Fail">
      <formula>NOT(ISERROR(SEARCH("Fail",H147)))</formula>
    </cfRule>
  </conditionalFormatting>
  <conditionalFormatting sqref="H149">
    <cfRule type="containsText" dxfId="431" priority="3" operator="containsText" text="Pass">
      <formula>NOT(ISERROR(SEARCH("Pass",H149)))</formula>
    </cfRule>
    <cfRule type="containsText" dxfId="430" priority="4" operator="containsText" text="Fail">
      <formula>NOT(ISERROR(SEARCH("Fail",H149)))</formula>
    </cfRule>
  </conditionalFormatting>
  <conditionalFormatting sqref="H150">
    <cfRule type="containsText" dxfId="429" priority="7" operator="containsText" text="Pass">
      <formula>NOT(ISERROR(SEARCH("Pass",H150)))</formula>
    </cfRule>
    <cfRule type="containsText" dxfId="428" priority="8" operator="containsText" text="Fail">
      <formula>NOT(ISERROR(SEARCH("Fail",H150)))</formula>
    </cfRule>
  </conditionalFormatting>
  <conditionalFormatting sqref="H151">
    <cfRule type="containsText" dxfId="427" priority="5" operator="containsText" text="Pass">
      <formula>NOT(ISERROR(SEARCH("Pass",H151)))</formula>
    </cfRule>
    <cfRule type="containsText" dxfId="426" priority="6" operator="containsText" text="Fail">
      <formula>NOT(ISERROR(SEARCH("Fail",H151)))</formula>
    </cfRule>
  </conditionalFormatting>
  <conditionalFormatting sqref="H152">
    <cfRule type="containsText" dxfId="425" priority="1" operator="containsText" text="Pass">
      <formula>NOT(ISERROR(SEARCH("Pass",H152)))</formula>
    </cfRule>
    <cfRule type="containsText" dxfId="424" priority="2" operator="containsText" text="Fail">
      <formula>NOT(ISERROR(SEARCH("Fail",H152)))</formula>
    </cfRule>
  </conditionalFormatting>
  <dataValidations count="1">
    <dataValidation type="list" allowBlank="1" showInputMessage="1" showErrorMessage="1" sqref="H70:H73 H10:H24 G74:G76 H26:H42 H44:H50 H52:H56 G57 H58:H62 G63 H64:H68 G69 H149:H152 H89:H103 H105:H121 H123:H129 H131:H135 G136 H137:H141 G142 H143:H147 G148">
      <formula1>"Passed,Failed"</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37" zoomScale="115" zoomScaleNormal="115" workbookViewId="0">
      <selection sqref="A1:F2"/>
    </sheetView>
  </sheetViews>
  <sheetFormatPr defaultRowHeight="15.75"/>
  <cols>
    <col min="1" max="1" width="20.75" style="97" customWidth="1"/>
    <col min="2" max="2" width="25.125" style="97" customWidth="1"/>
    <col min="3" max="3" width="22.125" style="97" customWidth="1"/>
    <col min="4" max="4" width="47" style="97" customWidth="1"/>
    <col min="5" max="5" width="50.25" style="97" customWidth="1"/>
    <col min="6" max="6" width="46.375" style="97" customWidth="1"/>
    <col min="7" max="7" width="45.125" style="97" customWidth="1"/>
    <col min="8" max="8" width="12.25" style="97" customWidth="1"/>
    <col min="9" max="9" width="10.625" style="97" customWidth="1"/>
    <col min="10" max="10" width="12.125" style="97" customWidth="1"/>
    <col min="11" max="16384" width="9" style="97"/>
  </cols>
  <sheetData>
    <row r="1" spans="1:10">
      <c r="A1" s="236" t="s">
        <v>812</v>
      </c>
      <c r="B1" s="236"/>
      <c r="C1" s="236"/>
      <c r="D1" s="236"/>
      <c r="E1" s="236"/>
      <c r="F1" s="236"/>
      <c r="G1" s="96"/>
    </row>
    <row r="2" spans="1:10">
      <c r="A2" s="236"/>
      <c r="B2" s="236"/>
      <c r="C2" s="236"/>
      <c r="D2" s="236"/>
      <c r="E2" s="236"/>
      <c r="F2" s="236"/>
      <c r="G2" s="96"/>
    </row>
    <row r="3" spans="1:10">
      <c r="A3" s="98" t="s">
        <v>12</v>
      </c>
      <c r="B3" s="237" t="s">
        <v>811</v>
      </c>
      <c r="C3" s="237"/>
      <c r="D3" s="237"/>
      <c r="E3" s="237"/>
      <c r="F3" s="237"/>
      <c r="G3" s="99"/>
    </row>
    <row r="4" spans="1:10">
      <c r="A4" s="98" t="s">
        <v>13</v>
      </c>
      <c r="B4" s="237" t="s">
        <v>505</v>
      </c>
      <c r="C4" s="237"/>
      <c r="D4" s="237"/>
      <c r="E4" s="237"/>
      <c r="F4" s="237"/>
      <c r="G4" s="99"/>
    </row>
    <row r="5" spans="1:10">
      <c r="A5" s="98" t="s">
        <v>14</v>
      </c>
      <c r="B5" s="237" t="s">
        <v>19</v>
      </c>
      <c r="C5" s="237"/>
      <c r="D5" s="237"/>
      <c r="E5" s="237"/>
      <c r="F5" s="237"/>
      <c r="G5" s="99"/>
    </row>
    <row r="6" spans="1:10">
      <c r="A6" s="100" t="s">
        <v>506</v>
      </c>
      <c r="B6" s="100" t="s">
        <v>507</v>
      </c>
      <c r="C6" s="100" t="s">
        <v>16</v>
      </c>
      <c r="D6" s="100" t="s">
        <v>17</v>
      </c>
      <c r="E6" s="100" t="s">
        <v>18</v>
      </c>
      <c r="F6" s="100"/>
      <c r="G6" s="101"/>
    </row>
    <row r="7" spans="1:10">
      <c r="A7" s="102">
        <f>COUNTIF(H10:H38,"Passed")</f>
        <v>20</v>
      </c>
      <c r="B7" s="103">
        <f>COUNTIF(H10:H50,"Failed")</f>
        <v>6</v>
      </c>
      <c r="C7" s="104">
        <v>0</v>
      </c>
      <c r="D7" s="104">
        <v>0</v>
      </c>
      <c r="E7" s="109">
        <f xml:space="preserve"> A7 +B7</f>
        <v>26</v>
      </c>
      <c r="F7" s="109"/>
      <c r="G7" s="105"/>
    </row>
    <row r="8" spans="1:10">
      <c r="A8" s="106"/>
    </row>
    <row r="9" spans="1:10" ht="24.75" customHeight="1">
      <c r="A9" s="84" t="s">
        <v>0</v>
      </c>
      <c r="B9" s="84" t="s">
        <v>1</v>
      </c>
      <c r="C9" s="85" t="s">
        <v>2</v>
      </c>
      <c r="D9" s="84" t="s">
        <v>3</v>
      </c>
      <c r="E9" s="84" t="s">
        <v>4</v>
      </c>
      <c r="F9" s="85" t="s">
        <v>5</v>
      </c>
      <c r="G9" s="85" t="s">
        <v>616</v>
      </c>
      <c r="H9" s="84" t="s">
        <v>6</v>
      </c>
      <c r="I9" s="84" t="s">
        <v>7</v>
      </c>
      <c r="J9" s="84" t="s">
        <v>8</v>
      </c>
    </row>
    <row r="10" spans="1:10" ht="141.75">
      <c r="A10" s="68" t="s">
        <v>535</v>
      </c>
      <c r="B10" s="86" t="s">
        <v>448</v>
      </c>
      <c r="C10" s="79" t="s">
        <v>212</v>
      </c>
      <c r="D10" s="71" t="s">
        <v>219</v>
      </c>
      <c r="E10" s="122" t="s">
        <v>213</v>
      </c>
      <c r="F10" s="123" t="s">
        <v>215</v>
      </c>
      <c r="G10" s="123" t="s">
        <v>215</v>
      </c>
      <c r="H10" s="82" t="s">
        <v>9</v>
      </c>
      <c r="I10" s="124">
        <v>43303</v>
      </c>
      <c r="J10" s="82" t="s">
        <v>19</v>
      </c>
    </row>
    <row r="11" spans="1:10" ht="141.75">
      <c r="A11" s="68" t="s">
        <v>536</v>
      </c>
      <c r="B11" s="86" t="s">
        <v>448</v>
      </c>
      <c r="C11" s="79" t="s">
        <v>212</v>
      </c>
      <c r="D11" s="71" t="s">
        <v>214</v>
      </c>
      <c r="E11" s="122" t="s">
        <v>213</v>
      </c>
      <c r="F11" s="123" t="s">
        <v>446</v>
      </c>
      <c r="G11" s="123" t="s">
        <v>813</v>
      </c>
      <c r="H11" s="82" t="s">
        <v>15</v>
      </c>
      <c r="I11" s="124">
        <v>43303</v>
      </c>
      <c r="J11" s="82" t="s">
        <v>19</v>
      </c>
    </row>
    <row r="12" spans="1:10" ht="141.75">
      <c r="A12" s="68" t="s">
        <v>537</v>
      </c>
      <c r="B12" s="86" t="s">
        <v>448</v>
      </c>
      <c r="C12" s="79" t="s">
        <v>212</v>
      </c>
      <c r="D12" s="71" t="s">
        <v>218</v>
      </c>
      <c r="E12" s="122" t="s">
        <v>213</v>
      </c>
      <c r="F12" s="123" t="s">
        <v>217</v>
      </c>
      <c r="G12" s="123" t="s">
        <v>217</v>
      </c>
      <c r="H12" s="82" t="s">
        <v>9</v>
      </c>
      <c r="I12" s="124">
        <v>43303</v>
      </c>
      <c r="J12" s="82" t="s">
        <v>19</v>
      </c>
    </row>
    <row r="13" spans="1:10" ht="157.5">
      <c r="A13" s="68" t="s">
        <v>538</v>
      </c>
      <c r="B13" s="86" t="s">
        <v>448</v>
      </c>
      <c r="C13" s="79" t="s">
        <v>212</v>
      </c>
      <c r="D13" s="71" t="s">
        <v>216</v>
      </c>
      <c r="E13" s="122" t="s">
        <v>213</v>
      </c>
      <c r="F13" s="123" t="s">
        <v>402</v>
      </c>
      <c r="G13" s="123" t="s">
        <v>402</v>
      </c>
      <c r="H13" s="82" t="s">
        <v>9</v>
      </c>
      <c r="I13" s="124">
        <v>43303</v>
      </c>
      <c r="J13" s="82" t="s">
        <v>19</v>
      </c>
    </row>
    <row r="14" spans="1:10" ht="141.75">
      <c r="A14" s="68" t="s">
        <v>539</v>
      </c>
      <c r="B14" s="86" t="s">
        <v>448</v>
      </c>
      <c r="C14" s="79" t="s">
        <v>212</v>
      </c>
      <c r="D14" s="71" t="s">
        <v>220</v>
      </c>
      <c r="E14" s="122" t="s">
        <v>213</v>
      </c>
      <c r="F14" s="123" t="s">
        <v>221</v>
      </c>
      <c r="G14" s="123" t="s">
        <v>221</v>
      </c>
      <c r="H14" s="82" t="s">
        <v>9</v>
      </c>
      <c r="I14" s="124">
        <v>43303</v>
      </c>
      <c r="J14" s="82" t="s">
        <v>19</v>
      </c>
    </row>
    <row r="15" spans="1:10" ht="141.75">
      <c r="A15" s="68" t="s">
        <v>540</v>
      </c>
      <c r="B15" s="86" t="s">
        <v>448</v>
      </c>
      <c r="C15" s="79" t="s">
        <v>212</v>
      </c>
      <c r="D15" s="71" t="s">
        <v>222</v>
      </c>
      <c r="E15" s="122" t="s">
        <v>213</v>
      </c>
      <c r="F15" s="123" t="s">
        <v>223</v>
      </c>
      <c r="G15" s="123" t="s">
        <v>223</v>
      </c>
      <c r="H15" s="82" t="s">
        <v>9</v>
      </c>
      <c r="I15" s="124">
        <v>43303</v>
      </c>
      <c r="J15" s="82" t="s">
        <v>19</v>
      </c>
    </row>
    <row r="16" spans="1:10" ht="141.75">
      <c r="A16" s="68" t="s">
        <v>541</v>
      </c>
      <c r="B16" s="86" t="s">
        <v>448</v>
      </c>
      <c r="C16" s="79" t="s">
        <v>212</v>
      </c>
      <c r="D16" s="71" t="s">
        <v>224</v>
      </c>
      <c r="E16" s="122" t="s">
        <v>213</v>
      </c>
      <c r="F16" s="123" t="s">
        <v>223</v>
      </c>
      <c r="G16" s="123" t="s">
        <v>223</v>
      </c>
      <c r="H16" s="82" t="s">
        <v>9</v>
      </c>
      <c r="I16" s="124">
        <v>43303</v>
      </c>
      <c r="J16" s="82" t="s">
        <v>19</v>
      </c>
    </row>
    <row r="17" spans="1:10" ht="94.5">
      <c r="A17" s="68" t="s">
        <v>542</v>
      </c>
      <c r="B17" s="86" t="s">
        <v>448</v>
      </c>
      <c r="C17" s="79" t="s">
        <v>212</v>
      </c>
      <c r="D17" s="71" t="s">
        <v>228</v>
      </c>
      <c r="E17" s="122" t="s">
        <v>225</v>
      </c>
      <c r="F17" s="123" t="s">
        <v>226</v>
      </c>
      <c r="G17" s="123" t="s">
        <v>226</v>
      </c>
      <c r="H17" s="82" t="s">
        <v>9</v>
      </c>
      <c r="I17" s="124">
        <v>43303</v>
      </c>
      <c r="J17" s="82" t="s">
        <v>19</v>
      </c>
    </row>
    <row r="18" spans="1:10" ht="94.5">
      <c r="A18" s="68" t="s">
        <v>543</v>
      </c>
      <c r="B18" s="86" t="s">
        <v>448</v>
      </c>
      <c r="C18" s="79" t="s">
        <v>212</v>
      </c>
      <c r="D18" s="71" t="s">
        <v>227</v>
      </c>
      <c r="E18" s="122" t="s">
        <v>225</v>
      </c>
      <c r="F18" s="123" t="s">
        <v>229</v>
      </c>
      <c r="G18" s="123" t="s">
        <v>229</v>
      </c>
      <c r="H18" s="82" t="s">
        <v>9</v>
      </c>
      <c r="I18" s="124">
        <v>43303</v>
      </c>
      <c r="J18" s="82" t="s">
        <v>19</v>
      </c>
    </row>
    <row r="19" spans="1:10" ht="78.75">
      <c r="A19" s="68" t="s">
        <v>544</v>
      </c>
      <c r="B19" s="86" t="s">
        <v>448</v>
      </c>
      <c r="C19" s="79" t="s">
        <v>212</v>
      </c>
      <c r="D19" s="71" t="s">
        <v>230</v>
      </c>
      <c r="E19" s="122" t="s">
        <v>231</v>
      </c>
      <c r="F19" s="123" t="s">
        <v>232</v>
      </c>
      <c r="G19" s="123" t="s">
        <v>232</v>
      </c>
      <c r="H19" s="82" t="s">
        <v>9</v>
      </c>
      <c r="I19" s="124">
        <v>43303</v>
      </c>
      <c r="J19" s="82" t="s">
        <v>19</v>
      </c>
    </row>
    <row r="20" spans="1:10" ht="78.75">
      <c r="A20" s="68" t="s">
        <v>545</v>
      </c>
      <c r="B20" s="86" t="s">
        <v>448</v>
      </c>
      <c r="C20" s="79" t="s">
        <v>212</v>
      </c>
      <c r="D20" s="71" t="s">
        <v>403</v>
      </c>
      <c r="E20" s="122" t="s">
        <v>231</v>
      </c>
      <c r="F20" s="123" t="s">
        <v>814</v>
      </c>
      <c r="G20" s="123" t="s">
        <v>404</v>
      </c>
      <c r="H20" s="82" t="s">
        <v>15</v>
      </c>
      <c r="I20" s="124">
        <v>43303</v>
      </c>
      <c r="J20" s="82" t="s">
        <v>19</v>
      </c>
    </row>
    <row r="21" spans="1:10">
      <c r="A21" s="125"/>
      <c r="B21" s="125"/>
      <c r="C21" s="125"/>
      <c r="D21" s="125"/>
      <c r="E21" s="125"/>
      <c r="F21" s="126"/>
      <c r="G21" s="125"/>
      <c r="H21" s="125"/>
      <c r="I21" s="125"/>
      <c r="J21" s="125"/>
    </row>
    <row r="22" spans="1:10" ht="141.75">
      <c r="A22" s="68" t="s">
        <v>546</v>
      </c>
      <c r="B22" s="86" t="s">
        <v>449</v>
      </c>
      <c r="C22" s="79" t="s">
        <v>212</v>
      </c>
      <c r="D22" s="71" t="s">
        <v>219</v>
      </c>
      <c r="E22" s="122" t="s">
        <v>233</v>
      </c>
      <c r="F22" s="123" t="s">
        <v>215</v>
      </c>
      <c r="G22" s="123" t="s">
        <v>215</v>
      </c>
      <c r="H22" s="82" t="s">
        <v>9</v>
      </c>
      <c r="I22" s="124">
        <v>43303</v>
      </c>
      <c r="J22" s="82" t="s">
        <v>19</v>
      </c>
    </row>
    <row r="23" spans="1:10" ht="141.75">
      <c r="A23" s="68" t="s">
        <v>547</v>
      </c>
      <c r="B23" s="86" t="s">
        <v>449</v>
      </c>
      <c r="C23" s="79" t="s">
        <v>212</v>
      </c>
      <c r="D23" s="71" t="s">
        <v>214</v>
      </c>
      <c r="E23" s="122" t="s">
        <v>233</v>
      </c>
      <c r="F23" s="123" t="s">
        <v>446</v>
      </c>
      <c r="G23" s="123" t="s">
        <v>813</v>
      </c>
      <c r="H23" s="82" t="s">
        <v>15</v>
      </c>
      <c r="I23" s="124">
        <v>43303</v>
      </c>
      <c r="J23" s="82" t="s">
        <v>19</v>
      </c>
    </row>
    <row r="24" spans="1:10" ht="141.75">
      <c r="A24" s="68" t="s">
        <v>548</v>
      </c>
      <c r="B24" s="86" t="s">
        <v>449</v>
      </c>
      <c r="C24" s="79" t="s">
        <v>212</v>
      </c>
      <c r="D24" s="71" t="s">
        <v>218</v>
      </c>
      <c r="E24" s="122" t="s">
        <v>233</v>
      </c>
      <c r="F24" s="123" t="s">
        <v>217</v>
      </c>
      <c r="G24" s="123" t="s">
        <v>217</v>
      </c>
      <c r="H24" s="82" t="s">
        <v>9</v>
      </c>
      <c r="I24" s="124">
        <v>43303</v>
      </c>
      <c r="J24" s="82" t="s">
        <v>19</v>
      </c>
    </row>
    <row r="25" spans="1:10" ht="141.75">
      <c r="A25" s="68" t="s">
        <v>549</v>
      </c>
      <c r="B25" s="86" t="s">
        <v>449</v>
      </c>
      <c r="C25" s="79" t="s">
        <v>212</v>
      </c>
      <c r="D25" s="71" t="s">
        <v>216</v>
      </c>
      <c r="E25" s="122" t="s">
        <v>233</v>
      </c>
      <c r="F25" s="123" t="s">
        <v>217</v>
      </c>
      <c r="G25" s="123" t="s">
        <v>217</v>
      </c>
      <c r="H25" s="82" t="s">
        <v>9</v>
      </c>
      <c r="I25" s="124">
        <v>43303</v>
      </c>
      <c r="J25" s="82" t="s">
        <v>19</v>
      </c>
    </row>
    <row r="26" spans="1:10" ht="141.75">
      <c r="A26" s="68" t="s">
        <v>550</v>
      </c>
      <c r="B26" s="86" t="s">
        <v>449</v>
      </c>
      <c r="C26" s="79" t="s">
        <v>212</v>
      </c>
      <c r="D26" s="71" t="s">
        <v>220</v>
      </c>
      <c r="E26" s="122" t="s">
        <v>233</v>
      </c>
      <c r="F26" s="123" t="s">
        <v>221</v>
      </c>
      <c r="G26" s="123" t="s">
        <v>221</v>
      </c>
      <c r="H26" s="82" t="s">
        <v>9</v>
      </c>
      <c r="I26" s="124">
        <v>43303</v>
      </c>
      <c r="J26" s="82" t="s">
        <v>19</v>
      </c>
    </row>
    <row r="27" spans="1:10" ht="141.75">
      <c r="A27" s="68" t="s">
        <v>551</v>
      </c>
      <c r="B27" s="86" t="s">
        <v>449</v>
      </c>
      <c r="C27" s="79" t="s">
        <v>212</v>
      </c>
      <c r="D27" s="71" t="s">
        <v>222</v>
      </c>
      <c r="E27" s="122" t="s">
        <v>233</v>
      </c>
      <c r="F27" s="123" t="s">
        <v>221</v>
      </c>
      <c r="G27" s="123" t="s">
        <v>221</v>
      </c>
      <c r="H27" s="82" t="s">
        <v>9</v>
      </c>
      <c r="I27" s="124">
        <v>43303</v>
      </c>
      <c r="J27" s="82" t="s">
        <v>19</v>
      </c>
    </row>
    <row r="28" spans="1:10" ht="141.75">
      <c r="A28" s="68" t="s">
        <v>552</v>
      </c>
      <c r="B28" s="86" t="s">
        <v>449</v>
      </c>
      <c r="C28" s="79" t="s">
        <v>212</v>
      </c>
      <c r="D28" s="71" t="s">
        <v>224</v>
      </c>
      <c r="E28" s="122" t="s">
        <v>233</v>
      </c>
      <c r="F28" s="123" t="s">
        <v>223</v>
      </c>
      <c r="G28" s="123" t="s">
        <v>223</v>
      </c>
      <c r="H28" s="82" t="s">
        <v>9</v>
      </c>
      <c r="I28" s="124">
        <v>43303</v>
      </c>
      <c r="J28" s="82" t="s">
        <v>19</v>
      </c>
    </row>
    <row r="29" spans="1:10" ht="141.75">
      <c r="A29" s="68" t="s">
        <v>553</v>
      </c>
      <c r="B29" s="86" t="s">
        <v>449</v>
      </c>
      <c r="C29" s="79" t="s">
        <v>212</v>
      </c>
      <c r="D29" s="71" t="s">
        <v>403</v>
      </c>
      <c r="E29" s="122" t="s">
        <v>233</v>
      </c>
      <c r="F29" s="123" t="s">
        <v>814</v>
      </c>
      <c r="G29" s="123" t="s">
        <v>404</v>
      </c>
      <c r="H29" s="82" t="s">
        <v>15</v>
      </c>
      <c r="I29" s="124">
        <v>43303</v>
      </c>
      <c r="J29" s="82" t="s">
        <v>19</v>
      </c>
    </row>
    <row r="30" spans="1:10">
      <c r="A30" s="125"/>
      <c r="B30" s="125"/>
      <c r="C30" s="125"/>
      <c r="D30" s="125"/>
      <c r="E30" s="125"/>
      <c r="F30" s="125"/>
      <c r="G30" s="125"/>
      <c r="H30" s="125"/>
      <c r="I30" s="125"/>
      <c r="J30" s="125"/>
    </row>
    <row r="31" spans="1:10" ht="78.75">
      <c r="A31" s="68" t="s">
        <v>554</v>
      </c>
      <c r="B31" s="69" t="s">
        <v>619</v>
      </c>
      <c r="C31" s="79" t="s">
        <v>212</v>
      </c>
      <c r="D31" s="71" t="s">
        <v>236</v>
      </c>
      <c r="E31" s="122" t="s">
        <v>234</v>
      </c>
      <c r="F31" s="123" t="s">
        <v>235</v>
      </c>
      <c r="G31" s="123" t="s">
        <v>235</v>
      </c>
      <c r="H31" s="82" t="s">
        <v>9</v>
      </c>
      <c r="I31" s="124">
        <v>43303</v>
      </c>
      <c r="J31" s="82" t="s">
        <v>19</v>
      </c>
    </row>
    <row r="32" spans="1:10" ht="78.75">
      <c r="A32" s="68" t="s">
        <v>555</v>
      </c>
      <c r="B32" s="69" t="s">
        <v>619</v>
      </c>
      <c r="C32" s="79" t="s">
        <v>212</v>
      </c>
      <c r="D32" s="71" t="s">
        <v>237</v>
      </c>
      <c r="E32" s="122" t="s">
        <v>234</v>
      </c>
      <c r="F32" s="123" t="s">
        <v>229</v>
      </c>
      <c r="G32" s="123" t="s">
        <v>229</v>
      </c>
      <c r="H32" s="82" t="s">
        <v>9</v>
      </c>
      <c r="I32" s="124">
        <v>43303</v>
      </c>
      <c r="J32" s="82" t="s">
        <v>19</v>
      </c>
    </row>
    <row r="33" spans="1:10" ht="110.25">
      <c r="A33" s="68" t="s">
        <v>556</v>
      </c>
      <c r="B33" s="69" t="s">
        <v>619</v>
      </c>
      <c r="C33" s="79" t="s">
        <v>212</v>
      </c>
      <c r="D33" s="71" t="s">
        <v>238</v>
      </c>
      <c r="E33" s="122" t="s">
        <v>234</v>
      </c>
      <c r="F33" s="123" t="s">
        <v>450</v>
      </c>
      <c r="G33" s="123" t="s">
        <v>815</v>
      </c>
      <c r="H33" s="82" t="s">
        <v>15</v>
      </c>
      <c r="I33" s="124">
        <v>43303</v>
      </c>
      <c r="J33" s="82" t="s">
        <v>19</v>
      </c>
    </row>
    <row r="34" spans="1:10">
      <c r="A34" s="125"/>
      <c r="B34" s="125"/>
      <c r="C34" s="125"/>
      <c r="D34" s="125"/>
      <c r="E34" s="125"/>
      <c r="F34" s="125"/>
      <c r="G34" s="125"/>
      <c r="H34" s="125"/>
      <c r="I34" s="125"/>
      <c r="J34" s="125"/>
    </row>
    <row r="35" spans="1:10" ht="94.5">
      <c r="A35" s="68" t="s">
        <v>557</v>
      </c>
      <c r="B35" s="86" t="s">
        <v>620</v>
      </c>
      <c r="C35" s="79" t="s">
        <v>212</v>
      </c>
      <c r="D35" s="71" t="s">
        <v>240</v>
      </c>
      <c r="E35" s="122" t="s">
        <v>225</v>
      </c>
      <c r="F35" s="123" t="s">
        <v>226</v>
      </c>
      <c r="G35" s="123" t="s">
        <v>226</v>
      </c>
      <c r="H35" s="82" t="s">
        <v>9</v>
      </c>
      <c r="I35" s="124">
        <v>43303</v>
      </c>
      <c r="J35" s="82" t="s">
        <v>19</v>
      </c>
    </row>
    <row r="36" spans="1:10" ht="94.5">
      <c r="A36" s="68" t="s">
        <v>558</v>
      </c>
      <c r="B36" s="86" t="s">
        <v>620</v>
      </c>
      <c r="C36" s="79" t="s">
        <v>212</v>
      </c>
      <c r="D36" s="71" t="s">
        <v>241</v>
      </c>
      <c r="E36" s="122" t="s">
        <v>225</v>
      </c>
      <c r="F36" s="123" t="s">
        <v>229</v>
      </c>
      <c r="G36" s="123" t="s">
        <v>229</v>
      </c>
      <c r="H36" s="82" t="s">
        <v>9</v>
      </c>
      <c r="I36" s="124">
        <v>43303</v>
      </c>
      <c r="J36" s="82" t="s">
        <v>19</v>
      </c>
    </row>
    <row r="37" spans="1:10" ht="78.75">
      <c r="A37" s="68" t="s">
        <v>559</v>
      </c>
      <c r="B37" s="86" t="s">
        <v>620</v>
      </c>
      <c r="C37" s="79" t="s">
        <v>212</v>
      </c>
      <c r="D37" s="71" t="s">
        <v>230</v>
      </c>
      <c r="E37" s="122" t="s">
        <v>231</v>
      </c>
      <c r="F37" s="123" t="s">
        <v>232</v>
      </c>
      <c r="G37" s="123" t="s">
        <v>232</v>
      </c>
      <c r="H37" s="82" t="s">
        <v>9</v>
      </c>
      <c r="I37" s="124">
        <v>43303</v>
      </c>
      <c r="J37" s="82" t="s">
        <v>19</v>
      </c>
    </row>
    <row r="38" spans="1:10" ht="110.25">
      <c r="A38" s="68" t="s">
        <v>560</v>
      </c>
      <c r="B38" s="86" t="s">
        <v>620</v>
      </c>
      <c r="C38" s="79" t="s">
        <v>212</v>
      </c>
      <c r="D38" s="71" t="s">
        <v>239</v>
      </c>
      <c r="E38" s="122" t="s">
        <v>225</v>
      </c>
      <c r="F38" s="123" t="s">
        <v>450</v>
      </c>
      <c r="G38" s="123" t="s">
        <v>815</v>
      </c>
      <c r="H38" s="82" t="s">
        <v>15</v>
      </c>
      <c r="I38" s="124">
        <v>43303</v>
      </c>
      <c r="J38" s="82" t="s">
        <v>19</v>
      </c>
    </row>
    <row r="43" spans="1:10">
      <c r="A43" s="228" t="s">
        <v>816</v>
      </c>
      <c r="B43" s="228"/>
      <c r="C43" s="228"/>
      <c r="D43" s="228"/>
      <c r="E43" s="228"/>
      <c r="F43" s="228"/>
      <c r="G43" s="96"/>
    </row>
    <row r="44" spans="1:10">
      <c r="A44" s="228"/>
      <c r="B44" s="228"/>
      <c r="C44" s="228"/>
      <c r="D44" s="228"/>
      <c r="E44" s="228"/>
      <c r="F44" s="228"/>
      <c r="G44" s="96"/>
    </row>
    <row r="45" spans="1:10" ht="19.5">
      <c r="A45" s="202" t="s">
        <v>12</v>
      </c>
      <c r="B45" s="234" t="s">
        <v>811</v>
      </c>
      <c r="C45" s="234"/>
      <c r="D45" s="234"/>
      <c r="E45" s="234"/>
      <c r="F45" s="234"/>
      <c r="G45" s="99"/>
    </row>
    <row r="46" spans="1:10" ht="19.5">
      <c r="A46" s="202" t="s">
        <v>13</v>
      </c>
      <c r="B46" s="234" t="s">
        <v>505</v>
      </c>
      <c r="C46" s="234"/>
      <c r="D46" s="234"/>
      <c r="E46" s="234"/>
      <c r="F46" s="234"/>
      <c r="G46" s="99"/>
    </row>
    <row r="47" spans="1:10" ht="19.5">
      <c r="A47" s="202" t="s">
        <v>14</v>
      </c>
      <c r="B47" s="234" t="s">
        <v>19</v>
      </c>
      <c r="C47" s="234"/>
      <c r="D47" s="234"/>
      <c r="E47" s="234"/>
      <c r="F47" s="234"/>
      <c r="G47" s="99"/>
    </row>
    <row r="48" spans="1:10" ht="19.5">
      <c r="A48" s="203" t="s">
        <v>506</v>
      </c>
      <c r="B48" s="203" t="s">
        <v>507</v>
      </c>
      <c r="C48" s="203" t="s">
        <v>16</v>
      </c>
      <c r="D48" s="203" t="s">
        <v>17</v>
      </c>
      <c r="E48" s="232" t="s">
        <v>18</v>
      </c>
      <c r="F48" s="232"/>
      <c r="G48" s="101"/>
    </row>
    <row r="49" spans="1:10" ht="19.5">
      <c r="A49" s="204">
        <f>COUNTIF(H52:H98,"Passed")</f>
        <v>26</v>
      </c>
      <c r="B49" s="205">
        <f>COUNTIF(H52:H92,"Failed")</f>
        <v>0</v>
      </c>
      <c r="C49" s="206">
        <v>0</v>
      </c>
      <c r="D49" s="206">
        <v>0</v>
      </c>
      <c r="E49" s="233">
        <f xml:space="preserve"> A49 +B49</f>
        <v>26</v>
      </c>
      <c r="F49" s="233"/>
      <c r="G49" s="105"/>
    </row>
    <row r="50" spans="1:10">
      <c r="A50" s="106"/>
    </row>
    <row r="51" spans="1:10">
      <c r="A51" s="84" t="s">
        <v>0</v>
      </c>
      <c r="B51" s="84" t="s">
        <v>1</v>
      </c>
      <c r="C51" s="85" t="s">
        <v>2</v>
      </c>
      <c r="D51" s="84" t="s">
        <v>3</v>
      </c>
      <c r="E51" s="84" t="s">
        <v>4</v>
      </c>
      <c r="F51" s="85" t="s">
        <v>5</v>
      </c>
      <c r="G51" s="85" t="s">
        <v>616</v>
      </c>
      <c r="H51" s="84" t="s">
        <v>6</v>
      </c>
      <c r="I51" s="84" t="s">
        <v>7</v>
      </c>
      <c r="J51" s="84" t="s">
        <v>8</v>
      </c>
    </row>
    <row r="52" spans="1:10" ht="141.75">
      <c r="A52" s="68" t="s">
        <v>535</v>
      </c>
      <c r="B52" s="86" t="s">
        <v>448</v>
      </c>
      <c r="C52" s="79" t="s">
        <v>212</v>
      </c>
      <c r="D52" s="71" t="s">
        <v>219</v>
      </c>
      <c r="E52" s="122" t="s">
        <v>213</v>
      </c>
      <c r="F52" s="123" t="s">
        <v>215</v>
      </c>
      <c r="G52" s="123" t="s">
        <v>215</v>
      </c>
      <c r="H52" s="82" t="s">
        <v>9</v>
      </c>
      <c r="I52" s="124">
        <v>43313</v>
      </c>
      <c r="J52" s="82" t="s">
        <v>19</v>
      </c>
    </row>
    <row r="53" spans="1:10" ht="141.75">
      <c r="A53" s="68" t="s">
        <v>536</v>
      </c>
      <c r="B53" s="86" t="s">
        <v>448</v>
      </c>
      <c r="C53" s="79" t="s">
        <v>212</v>
      </c>
      <c r="D53" s="71" t="s">
        <v>214</v>
      </c>
      <c r="E53" s="122" t="s">
        <v>213</v>
      </c>
      <c r="F53" s="123" t="s">
        <v>446</v>
      </c>
      <c r="G53" s="123" t="s">
        <v>446</v>
      </c>
      <c r="H53" s="82" t="s">
        <v>9</v>
      </c>
      <c r="I53" s="124">
        <v>43313</v>
      </c>
      <c r="J53" s="82" t="s">
        <v>19</v>
      </c>
    </row>
    <row r="54" spans="1:10" ht="141.75">
      <c r="A54" s="68" t="s">
        <v>537</v>
      </c>
      <c r="B54" s="86" t="s">
        <v>448</v>
      </c>
      <c r="C54" s="79" t="s">
        <v>212</v>
      </c>
      <c r="D54" s="71" t="s">
        <v>218</v>
      </c>
      <c r="E54" s="122" t="s">
        <v>213</v>
      </c>
      <c r="F54" s="123" t="s">
        <v>217</v>
      </c>
      <c r="G54" s="123" t="s">
        <v>217</v>
      </c>
      <c r="H54" s="82" t="s">
        <v>9</v>
      </c>
      <c r="I54" s="124">
        <v>43313</v>
      </c>
      <c r="J54" s="82" t="s">
        <v>19</v>
      </c>
    </row>
    <row r="55" spans="1:10" ht="157.5">
      <c r="A55" s="68" t="s">
        <v>538</v>
      </c>
      <c r="B55" s="86" t="s">
        <v>448</v>
      </c>
      <c r="C55" s="79" t="s">
        <v>212</v>
      </c>
      <c r="D55" s="71" t="s">
        <v>216</v>
      </c>
      <c r="E55" s="122" t="s">
        <v>213</v>
      </c>
      <c r="F55" s="123" t="s">
        <v>402</v>
      </c>
      <c r="G55" s="123" t="s">
        <v>402</v>
      </c>
      <c r="H55" s="82" t="s">
        <v>9</v>
      </c>
      <c r="I55" s="124">
        <v>43313</v>
      </c>
      <c r="J55" s="82" t="s">
        <v>19</v>
      </c>
    </row>
    <row r="56" spans="1:10" ht="141.75">
      <c r="A56" s="68" t="s">
        <v>539</v>
      </c>
      <c r="B56" s="86" t="s">
        <v>448</v>
      </c>
      <c r="C56" s="79" t="s">
        <v>212</v>
      </c>
      <c r="D56" s="71" t="s">
        <v>220</v>
      </c>
      <c r="E56" s="122" t="s">
        <v>213</v>
      </c>
      <c r="F56" s="123" t="s">
        <v>221</v>
      </c>
      <c r="G56" s="123" t="s">
        <v>221</v>
      </c>
      <c r="H56" s="82" t="s">
        <v>9</v>
      </c>
      <c r="I56" s="124">
        <v>43313</v>
      </c>
      <c r="J56" s="82" t="s">
        <v>19</v>
      </c>
    </row>
    <row r="57" spans="1:10" ht="141.75">
      <c r="A57" s="68" t="s">
        <v>540</v>
      </c>
      <c r="B57" s="86" t="s">
        <v>448</v>
      </c>
      <c r="C57" s="79" t="s">
        <v>212</v>
      </c>
      <c r="D57" s="71" t="s">
        <v>222</v>
      </c>
      <c r="E57" s="122" t="s">
        <v>213</v>
      </c>
      <c r="F57" s="123" t="s">
        <v>223</v>
      </c>
      <c r="G57" s="123" t="s">
        <v>223</v>
      </c>
      <c r="H57" s="82" t="s">
        <v>9</v>
      </c>
      <c r="I57" s="124">
        <v>43313</v>
      </c>
      <c r="J57" s="82" t="s">
        <v>19</v>
      </c>
    </row>
    <row r="58" spans="1:10" ht="141.75">
      <c r="A58" s="68" t="s">
        <v>541</v>
      </c>
      <c r="B58" s="86" t="s">
        <v>448</v>
      </c>
      <c r="C58" s="79" t="s">
        <v>212</v>
      </c>
      <c r="D58" s="71" t="s">
        <v>224</v>
      </c>
      <c r="E58" s="122" t="s">
        <v>213</v>
      </c>
      <c r="F58" s="123" t="s">
        <v>223</v>
      </c>
      <c r="G58" s="123" t="s">
        <v>223</v>
      </c>
      <c r="H58" s="82" t="s">
        <v>9</v>
      </c>
      <c r="I58" s="124">
        <v>43313</v>
      </c>
      <c r="J58" s="82" t="s">
        <v>19</v>
      </c>
    </row>
    <row r="59" spans="1:10" ht="94.5">
      <c r="A59" s="68" t="s">
        <v>542</v>
      </c>
      <c r="B59" s="86" t="s">
        <v>448</v>
      </c>
      <c r="C59" s="79" t="s">
        <v>212</v>
      </c>
      <c r="D59" s="71" t="s">
        <v>228</v>
      </c>
      <c r="E59" s="122" t="s">
        <v>225</v>
      </c>
      <c r="F59" s="123" t="s">
        <v>226</v>
      </c>
      <c r="G59" s="123" t="s">
        <v>226</v>
      </c>
      <c r="H59" s="82" t="s">
        <v>9</v>
      </c>
      <c r="I59" s="124">
        <v>43313</v>
      </c>
      <c r="J59" s="82" t="s">
        <v>19</v>
      </c>
    </row>
    <row r="60" spans="1:10" ht="94.5">
      <c r="A60" s="68" t="s">
        <v>543</v>
      </c>
      <c r="B60" s="86" t="s">
        <v>448</v>
      </c>
      <c r="C60" s="79" t="s">
        <v>212</v>
      </c>
      <c r="D60" s="71" t="s">
        <v>227</v>
      </c>
      <c r="E60" s="122" t="s">
        <v>225</v>
      </c>
      <c r="F60" s="123" t="s">
        <v>229</v>
      </c>
      <c r="G60" s="123" t="s">
        <v>229</v>
      </c>
      <c r="H60" s="82" t="s">
        <v>9</v>
      </c>
      <c r="I60" s="124">
        <v>43313</v>
      </c>
      <c r="J60" s="82" t="s">
        <v>19</v>
      </c>
    </row>
    <row r="61" spans="1:10" ht="78.75">
      <c r="A61" s="68" t="s">
        <v>544</v>
      </c>
      <c r="B61" s="86" t="s">
        <v>448</v>
      </c>
      <c r="C61" s="79" t="s">
        <v>212</v>
      </c>
      <c r="D61" s="71" t="s">
        <v>230</v>
      </c>
      <c r="E61" s="122" t="s">
        <v>231</v>
      </c>
      <c r="F61" s="123" t="s">
        <v>232</v>
      </c>
      <c r="G61" s="123" t="s">
        <v>232</v>
      </c>
      <c r="H61" s="82" t="s">
        <v>9</v>
      </c>
      <c r="I61" s="124">
        <v>43313</v>
      </c>
      <c r="J61" s="82" t="s">
        <v>19</v>
      </c>
    </row>
    <row r="62" spans="1:10" ht="78.75">
      <c r="A62" s="68" t="s">
        <v>545</v>
      </c>
      <c r="B62" s="86" t="s">
        <v>448</v>
      </c>
      <c r="C62" s="79" t="s">
        <v>212</v>
      </c>
      <c r="D62" s="71" t="s">
        <v>403</v>
      </c>
      <c r="E62" s="122" t="s">
        <v>231</v>
      </c>
      <c r="F62" s="123" t="s">
        <v>814</v>
      </c>
      <c r="G62" s="123" t="s">
        <v>814</v>
      </c>
      <c r="H62" s="82" t="s">
        <v>9</v>
      </c>
      <c r="I62" s="124">
        <v>43313</v>
      </c>
      <c r="J62" s="82" t="s">
        <v>19</v>
      </c>
    </row>
    <row r="63" spans="1:10">
      <c r="A63" s="125"/>
      <c r="B63" s="125"/>
      <c r="C63" s="125"/>
      <c r="D63" s="125"/>
      <c r="E63" s="125"/>
      <c r="F63" s="126"/>
      <c r="G63" s="125"/>
      <c r="H63" s="125"/>
      <c r="I63" s="125"/>
      <c r="J63" s="125"/>
    </row>
    <row r="64" spans="1:10" ht="141.75">
      <c r="A64" s="68" t="s">
        <v>546</v>
      </c>
      <c r="B64" s="86" t="s">
        <v>449</v>
      </c>
      <c r="C64" s="79" t="s">
        <v>212</v>
      </c>
      <c r="D64" s="71" t="s">
        <v>219</v>
      </c>
      <c r="E64" s="122" t="s">
        <v>233</v>
      </c>
      <c r="F64" s="123" t="s">
        <v>215</v>
      </c>
      <c r="G64" s="123" t="s">
        <v>215</v>
      </c>
      <c r="H64" s="82" t="s">
        <v>9</v>
      </c>
      <c r="I64" s="124">
        <v>43313</v>
      </c>
      <c r="J64" s="82" t="s">
        <v>19</v>
      </c>
    </row>
    <row r="65" spans="1:10" ht="141.75">
      <c r="A65" s="68" t="s">
        <v>547</v>
      </c>
      <c r="B65" s="86" t="s">
        <v>449</v>
      </c>
      <c r="C65" s="79" t="s">
        <v>212</v>
      </c>
      <c r="D65" s="71" t="s">
        <v>214</v>
      </c>
      <c r="E65" s="122" t="s">
        <v>233</v>
      </c>
      <c r="F65" s="123" t="s">
        <v>446</v>
      </c>
      <c r="G65" s="123" t="s">
        <v>446</v>
      </c>
      <c r="H65" s="82" t="s">
        <v>9</v>
      </c>
      <c r="I65" s="124">
        <v>43313</v>
      </c>
      <c r="J65" s="82" t="s">
        <v>19</v>
      </c>
    </row>
    <row r="66" spans="1:10" ht="141.75">
      <c r="A66" s="68" t="s">
        <v>548</v>
      </c>
      <c r="B66" s="86" t="s">
        <v>449</v>
      </c>
      <c r="C66" s="79" t="s">
        <v>212</v>
      </c>
      <c r="D66" s="71" t="s">
        <v>218</v>
      </c>
      <c r="E66" s="122" t="s">
        <v>233</v>
      </c>
      <c r="F66" s="123" t="s">
        <v>217</v>
      </c>
      <c r="G66" s="123" t="s">
        <v>217</v>
      </c>
      <c r="H66" s="82" t="s">
        <v>9</v>
      </c>
      <c r="I66" s="124">
        <v>43313</v>
      </c>
      <c r="J66" s="82" t="s">
        <v>19</v>
      </c>
    </row>
    <row r="67" spans="1:10" ht="141.75">
      <c r="A67" s="68" t="s">
        <v>549</v>
      </c>
      <c r="B67" s="86" t="s">
        <v>449</v>
      </c>
      <c r="C67" s="79" t="s">
        <v>212</v>
      </c>
      <c r="D67" s="71" t="s">
        <v>216</v>
      </c>
      <c r="E67" s="122" t="s">
        <v>233</v>
      </c>
      <c r="F67" s="123" t="s">
        <v>217</v>
      </c>
      <c r="G67" s="123" t="s">
        <v>217</v>
      </c>
      <c r="H67" s="82" t="s">
        <v>9</v>
      </c>
      <c r="I67" s="124">
        <v>43313</v>
      </c>
      <c r="J67" s="82" t="s">
        <v>19</v>
      </c>
    </row>
    <row r="68" spans="1:10" ht="141.75">
      <c r="A68" s="68" t="s">
        <v>550</v>
      </c>
      <c r="B68" s="86" t="s">
        <v>449</v>
      </c>
      <c r="C68" s="79" t="s">
        <v>212</v>
      </c>
      <c r="D68" s="71" t="s">
        <v>220</v>
      </c>
      <c r="E68" s="122" t="s">
        <v>233</v>
      </c>
      <c r="F68" s="123" t="s">
        <v>221</v>
      </c>
      <c r="G68" s="123" t="s">
        <v>221</v>
      </c>
      <c r="H68" s="82" t="s">
        <v>9</v>
      </c>
      <c r="I68" s="124">
        <v>43313</v>
      </c>
      <c r="J68" s="82" t="s">
        <v>19</v>
      </c>
    </row>
    <row r="69" spans="1:10" ht="141.75">
      <c r="A69" s="68" t="s">
        <v>551</v>
      </c>
      <c r="B69" s="86" t="s">
        <v>449</v>
      </c>
      <c r="C69" s="79" t="s">
        <v>212</v>
      </c>
      <c r="D69" s="71" t="s">
        <v>222</v>
      </c>
      <c r="E69" s="122" t="s">
        <v>233</v>
      </c>
      <c r="F69" s="123" t="s">
        <v>221</v>
      </c>
      <c r="G69" s="123" t="s">
        <v>221</v>
      </c>
      <c r="H69" s="82" t="s">
        <v>9</v>
      </c>
      <c r="I69" s="124">
        <v>43313</v>
      </c>
      <c r="J69" s="82" t="s">
        <v>19</v>
      </c>
    </row>
    <row r="70" spans="1:10" ht="141.75">
      <c r="A70" s="68" t="s">
        <v>552</v>
      </c>
      <c r="B70" s="86" t="s">
        <v>449</v>
      </c>
      <c r="C70" s="79" t="s">
        <v>212</v>
      </c>
      <c r="D70" s="71" t="s">
        <v>224</v>
      </c>
      <c r="E70" s="122" t="s">
        <v>233</v>
      </c>
      <c r="F70" s="123" t="s">
        <v>223</v>
      </c>
      <c r="G70" s="123" t="s">
        <v>223</v>
      </c>
      <c r="H70" s="82" t="s">
        <v>9</v>
      </c>
      <c r="I70" s="124">
        <v>43313</v>
      </c>
      <c r="J70" s="82" t="s">
        <v>19</v>
      </c>
    </row>
    <row r="71" spans="1:10" ht="141.75">
      <c r="A71" s="68" t="s">
        <v>553</v>
      </c>
      <c r="B71" s="86" t="s">
        <v>449</v>
      </c>
      <c r="C71" s="79" t="s">
        <v>212</v>
      </c>
      <c r="D71" s="71" t="s">
        <v>403</v>
      </c>
      <c r="E71" s="122" t="s">
        <v>233</v>
      </c>
      <c r="F71" s="123" t="s">
        <v>814</v>
      </c>
      <c r="G71" s="123" t="s">
        <v>814</v>
      </c>
      <c r="H71" s="82" t="s">
        <v>9</v>
      </c>
      <c r="I71" s="124">
        <v>43313</v>
      </c>
      <c r="J71" s="82" t="s">
        <v>19</v>
      </c>
    </row>
    <row r="72" spans="1:10">
      <c r="A72" s="125"/>
      <c r="B72" s="125"/>
      <c r="C72" s="125"/>
      <c r="D72" s="125"/>
      <c r="E72" s="125"/>
      <c r="F72" s="125"/>
      <c r="G72" s="125"/>
      <c r="H72" s="125"/>
      <c r="I72" s="125"/>
      <c r="J72" s="125"/>
    </row>
    <row r="73" spans="1:10" ht="78.75">
      <c r="A73" s="68" t="s">
        <v>554</v>
      </c>
      <c r="B73" s="69" t="s">
        <v>619</v>
      </c>
      <c r="C73" s="79" t="s">
        <v>212</v>
      </c>
      <c r="D73" s="71" t="s">
        <v>236</v>
      </c>
      <c r="E73" s="122" t="s">
        <v>234</v>
      </c>
      <c r="F73" s="123" t="s">
        <v>235</v>
      </c>
      <c r="G73" s="123" t="s">
        <v>235</v>
      </c>
      <c r="H73" s="82" t="s">
        <v>9</v>
      </c>
      <c r="I73" s="124">
        <v>43313</v>
      </c>
      <c r="J73" s="82" t="s">
        <v>19</v>
      </c>
    </row>
    <row r="74" spans="1:10" ht="78.75">
      <c r="A74" s="68" t="s">
        <v>555</v>
      </c>
      <c r="B74" s="69" t="s">
        <v>619</v>
      </c>
      <c r="C74" s="79" t="s">
        <v>212</v>
      </c>
      <c r="D74" s="71" t="s">
        <v>237</v>
      </c>
      <c r="E74" s="122" t="s">
        <v>234</v>
      </c>
      <c r="F74" s="123" t="s">
        <v>229</v>
      </c>
      <c r="G74" s="123" t="s">
        <v>229</v>
      </c>
      <c r="H74" s="82" t="s">
        <v>9</v>
      </c>
      <c r="I74" s="124">
        <v>43313</v>
      </c>
      <c r="J74" s="82" t="s">
        <v>19</v>
      </c>
    </row>
    <row r="75" spans="1:10" ht="110.25">
      <c r="A75" s="68" t="s">
        <v>556</v>
      </c>
      <c r="B75" s="69" t="s">
        <v>619</v>
      </c>
      <c r="C75" s="79" t="s">
        <v>212</v>
      </c>
      <c r="D75" s="71" t="s">
        <v>238</v>
      </c>
      <c r="E75" s="122" t="s">
        <v>234</v>
      </c>
      <c r="F75" s="123" t="s">
        <v>450</v>
      </c>
      <c r="G75" s="123" t="s">
        <v>450</v>
      </c>
      <c r="H75" s="82" t="s">
        <v>9</v>
      </c>
      <c r="I75" s="124">
        <v>43313</v>
      </c>
      <c r="J75" s="82" t="s">
        <v>19</v>
      </c>
    </row>
    <row r="76" spans="1:10">
      <c r="A76" s="125"/>
      <c r="B76" s="125"/>
      <c r="C76" s="125"/>
      <c r="D76" s="125"/>
      <c r="E76" s="125"/>
      <c r="F76" s="125"/>
      <c r="G76" s="125"/>
      <c r="H76" s="125"/>
      <c r="I76" s="125"/>
      <c r="J76" s="125"/>
    </row>
    <row r="77" spans="1:10" ht="94.5">
      <c r="A77" s="68" t="s">
        <v>557</v>
      </c>
      <c r="B77" s="86" t="s">
        <v>620</v>
      </c>
      <c r="C77" s="79" t="s">
        <v>212</v>
      </c>
      <c r="D77" s="71" t="s">
        <v>240</v>
      </c>
      <c r="E77" s="122" t="s">
        <v>225</v>
      </c>
      <c r="F77" s="123" t="s">
        <v>226</v>
      </c>
      <c r="G77" s="123" t="s">
        <v>226</v>
      </c>
      <c r="H77" s="82" t="s">
        <v>9</v>
      </c>
      <c r="I77" s="124">
        <v>43313</v>
      </c>
      <c r="J77" s="82" t="s">
        <v>19</v>
      </c>
    </row>
    <row r="78" spans="1:10" ht="94.5">
      <c r="A78" s="68" t="s">
        <v>558</v>
      </c>
      <c r="B78" s="86" t="s">
        <v>620</v>
      </c>
      <c r="C78" s="79" t="s">
        <v>212</v>
      </c>
      <c r="D78" s="71" t="s">
        <v>241</v>
      </c>
      <c r="E78" s="122" t="s">
        <v>225</v>
      </c>
      <c r="F78" s="123" t="s">
        <v>229</v>
      </c>
      <c r="G78" s="123" t="s">
        <v>229</v>
      </c>
      <c r="H78" s="82" t="s">
        <v>9</v>
      </c>
      <c r="I78" s="124">
        <v>43313</v>
      </c>
      <c r="J78" s="82" t="s">
        <v>19</v>
      </c>
    </row>
    <row r="79" spans="1:10" ht="78.75">
      <c r="A79" s="68" t="s">
        <v>559</v>
      </c>
      <c r="B79" s="86" t="s">
        <v>620</v>
      </c>
      <c r="C79" s="79" t="s">
        <v>212</v>
      </c>
      <c r="D79" s="71" t="s">
        <v>230</v>
      </c>
      <c r="E79" s="122" t="s">
        <v>231</v>
      </c>
      <c r="F79" s="123" t="s">
        <v>232</v>
      </c>
      <c r="G79" s="123" t="s">
        <v>232</v>
      </c>
      <c r="H79" s="82" t="s">
        <v>9</v>
      </c>
      <c r="I79" s="124">
        <v>43313</v>
      </c>
      <c r="J79" s="82" t="s">
        <v>19</v>
      </c>
    </row>
    <row r="80" spans="1:10" ht="110.25">
      <c r="A80" s="68" t="s">
        <v>560</v>
      </c>
      <c r="B80" s="86" t="s">
        <v>620</v>
      </c>
      <c r="C80" s="79" t="s">
        <v>212</v>
      </c>
      <c r="D80" s="71" t="s">
        <v>239</v>
      </c>
      <c r="E80" s="122" t="s">
        <v>225</v>
      </c>
      <c r="F80" s="123" t="s">
        <v>450</v>
      </c>
      <c r="G80" s="123" t="s">
        <v>450</v>
      </c>
      <c r="H80" s="82" t="s">
        <v>9</v>
      </c>
      <c r="I80" s="124">
        <v>43313</v>
      </c>
      <c r="J80" s="82" t="s">
        <v>19</v>
      </c>
    </row>
  </sheetData>
  <mergeCells count="10">
    <mergeCell ref="E49:F49"/>
    <mergeCell ref="A1:F2"/>
    <mergeCell ref="B3:F3"/>
    <mergeCell ref="B4:F4"/>
    <mergeCell ref="B5:F5"/>
    <mergeCell ref="A43:F44"/>
    <mergeCell ref="B45:F45"/>
    <mergeCell ref="B46:F46"/>
    <mergeCell ref="B47:F47"/>
    <mergeCell ref="E48:F48"/>
  </mergeCells>
  <conditionalFormatting sqref="H9">
    <cfRule type="containsText" dxfId="423" priority="107" operator="containsText" text="Pass">
      <formula>NOT(ISERROR(SEARCH("Pass",H9)))</formula>
    </cfRule>
    <cfRule type="containsText" dxfId="422" priority="108" operator="containsText" text="Fail">
      <formula>NOT(ISERROR(SEARCH("Fail",H9)))</formula>
    </cfRule>
  </conditionalFormatting>
  <conditionalFormatting sqref="H10">
    <cfRule type="containsText" dxfId="421" priority="105" operator="containsText" text="Pass">
      <formula>NOT(ISERROR(SEARCH("Pass",H10)))</formula>
    </cfRule>
    <cfRule type="containsText" dxfId="420" priority="106" operator="containsText" text="Fail">
      <formula>NOT(ISERROR(SEARCH("Fail",H10)))</formula>
    </cfRule>
  </conditionalFormatting>
  <conditionalFormatting sqref="H11">
    <cfRule type="containsText" dxfId="419" priority="103" operator="containsText" text="Pass">
      <formula>NOT(ISERROR(SEARCH("Pass",H11)))</formula>
    </cfRule>
    <cfRule type="containsText" dxfId="418" priority="104" operator="containsText" text="Fail">
      <formula>NOT(ISERROR(SEARCH("Fail",H11)))</formula>
    </cfRule>
  </conditionalFormatting>
  <conditionalFormatting sqref="H12">
    <cfRule type="containsText" dxfId="417" priority="101" operator="containsText" text="Pass">
      <formula>NOT(ISERROR(SEARCH("Pass",H12)))</formula>
    </cfRule>
    <cfRule type="containsText" dxfId="416" priority="102" operator="containsText" text="Fail">
      <formula>NOT(ISERROR(SEARCH("Fail",H12)))</formula>
    </cfRule>
  </conditionalFormatting>
  <conditionalFormatting sqref="H13">
    <cfRule type="containsText" dxfId="415" priority="99" operator="containsText" text="Pass">
      <formula>NOT(ISERROR(SEARCH("Pass",H13)))</formula>
    </cfRule>
    <cfRule type="containsText" dxfId="414" priority="100" operator="containsText" text="Fail">
      <formula>NOT(ISERROR(SEARCH("Fail",H13)))</formula>
    </cfRule>
  </conditionalFormatting>
  <conditionalFormatting sqref="H15">
    <cfRule type="containsText" dxfId="413" priority="95" operator="containsText" text="Pass">
      <formula>NOT(ISERROR(SEARCH("Pass",H15)))</formula>
    </cfRule>
    <cfRule type="containsText" dxfId="412" priority="96" operator="containsText" text="Fail">
      <formula>NOT(ISERROR(SEARCH("Fail",H15)))</formula>
    </cfRule>
  </conditionalFormatting>
  <conditionalFormatting sqref="H14">
    <cfRule type="containsText" dxfId="411" priority="97" operator="containsText" text="Pass">
      <formula>NOT(ISERROR(SEARCH("Pass",H14)))</formula>
    </cfRule>
    <cfRule type="containsText" dxfId="410" priority="98" operator="containsText" text="Fail">
      <formula>NOT(ISERROR(SEARCH("Fail",H14)))</formula>
    </cfRule>
  </conditionalFormatting>
  <conditionalFormatting sqref="H17">
    <cfRule type="containsText" dxfId="409" priority="91" operator="containsText" text="Pass">
      <formula>NOT(ISERROR(SEARCH("Pass",H17)))</formula>
    </cfRule>
    <cfRule type="containsText" dxfId="408" priority="92" operator="containsText" text="Fail">
      <formula>NOT(ISERROR(SEARCH("Fail",H17)))</formula>
    </cfRule>
  </conditionalFormatting>
  <conditionalFormatting sqref="H16">
    <cfRule type="containsText" dxfId="407" priority="93" operator="containsText" text="Pass">
      <formula>NOT(ISERROR(SEARCH("Pass",H16)))</formula>
    </cfRule>
    <cfRule type="containsText" dxfId="406" priority="94" operator="containsText" text="Fail">
      <formula>NOT(ISERROR(SEARCH("Fail",H16)))</formula>
    </cfRule>
  </conditionalFormatting>
  <conditionalFormatting sqref="H18">
    <cfRule type="containsText" dxfId="405" priority="89" operator="containsText" text="Pass">
      <formula>NOT(ISERROR(SEARCH("Pass",H18)))</formula>
    </cfRule>
    <cfRule type="containsText" dxfId="404" priority="90" operator="containsText" text="Fail">
      <formula>NOT(ISERROR(SEARCH("Fail",H18)))</formula>
    </cfRule>
  </conditionalFormatting>
  <conditionalFormatting sqref="H19">
    <cfRule type="containsText" dxfId="403" priority="87" operator="containsText" text="Pass">
      <formula>NOT(ISERROR(SEARCH("Pass",H19)))</formula>
    </cfRule>
    <cfRule type="containsText" dxfId="402" priority="88" operator="containsText" text="Fail">
      <formula>NOT(ISERROR(SEARCH("Fail",H19)))</formula>
    </cfRule>
  </conditionalFormatting>
  <conditionalFormatting sqref="H20">
    <cfRule type="containsText" dxfId="401" priority="85" operator="containsText" text="Pass">
      <formula>NOT(ISERROR(SEARCH("Pass",H20)))</formula>
    </cfRule>
    <cfRule type="containsText" dxfId="400" priority="86" operator="containsText" text="Fail">
      <formula>NOT(ISERROR(SEARCH("Fail",H20)))</formula>
    </cfRule>
  </conditionalFormatting>
  <conditionalFormatting sqref="H29">
    <cfRule type="containsText" dxfId="399" priority="69" operator="containsText" text="Pass">
      <formula>NOT(ISERROR(SEARCH("Pass",H29)))</formula>
    </cfRule>
    <cfRule type="containsText" dxfId="398" priority="70" operator="containsText" text="Fail">
      <formula>NOT(ISERROR(SEARCH("Fail",H29)))</formula>
    </cfRule>
  </conditionalFormatting>
  <conditionalFormatting sqref="H33">
    <cfRule type="containsText" dxfId="397" priority="63" operator="containsText" text="Pass">
      <formula>NOT(ISERROR(SEARCH("Pass",H33)))</formula>
    </cfRule>
    <cfRule type="containsText" dxfId="396" priority="64" operator="containsText" text="Fail">
      <formula>NOT(ISERROR(SEARCH("Fail",H33)))</formula>
    </cfRule>
  </conditionalFormatting>
  <conditionalFormatting sqref="H38">
    <cfRule type="containsText" dxfId="395" priority="55" operator="containsText" text="Pass">
      <formula>NOT(ISERROR(SEARCH("Pass",H38)))</formula>
    </cfRule>
    <cfRule type="containsText" dxfId="394" priority="56" operator="containsText" text="Fail">
      <formula>NOT(ISERROR(SEARCH("Fail",H38)))</formula>
    </cfRule>
  </conditionalFormatting>
  <conditionalFormatting sqref="H80">
    <cfRule type="containsText" dxfId="393" priority="1" operator="containsText" text="Pass">
      <formula>NOT(ISERROR(SEARCH("Pass",H80)))</formula>
    </cfRule>
    <cfRule type="containsText" dxfId="392" priority="2" operator="containsText" text="Fail">
      <formula>NOT(ISERROR(SEARCH("Fail",H80)))</formula>
    </cfRule>
  </conditionalFormatting>
  <conditionalFormatting sqref="H22">
    <cfRule type="containsText" dxfId="391" priority="83" operator="containsText" text="Pass">
      <formula>NOT(ISERROR(SEARCH("Pass",H22)))</formula>
    </cfRule>
    <cfRule type="containsText" dxfId="390" priority="84" operator="containsText" text="Fail">
      <formula>NOT(ISERROR(SEARCH("Fail",H22)))</formula>
    </cfRule>
  </conditionalFormatting>
  <conditionalFormatting sqref="H27">
    <cfRule type="containsText" dxfId="389" priority="73" operator="containsText" text="Pass">
      <formula>NOT(ISERROR(SEARCH("Pass",H27)))</formula>
    </cfRule>
    <cfRule type="containsText" dxfId="388" priority="74" operator="containsText" text="Fail">
      <formula>NOT(ISERROR(SEARCH("Fail",H27)))</formula>
    </cfRule>
  </conditionalFormatting>
  <conditionalFormatting sqref="H25">
    <cfRule type="containsText" dxfId="387" priority="77" operator="containsText" text="Pass">
      <formula>NOT(ISERROR(SEARCH("Pass",H25)))</formula>
    </cfRule>
    <cfRule type="containsText" dxfId="386" priority="78" operator="containsText" text="Fail">
      <formula>NOT(ISERROR(SEARCH("Fail",H25)))</formula>
    </cfRule>
  </conditionalFormatting>
  <conditionalFormatting sqref="H23">
    <cfRule type="containsText" dxfId="385" priority="81" operator="containsText" text="Pass">
      <formula>NOT(ISERROR(SEARCH("Pass",H23)))</formula>
    </cfRule>
    <cfRule type="containsText" dxfId="384" priority="82" operator="containsText" text="Fail">
      <formula>NOT(ISERROR(SEARCH("Fail",H23)))</formula>
    </cfRule>
  </conditionalFormatting>
  <conditionalFormatting sqref="H24">
    <cfRule type="containsText" dxfId="383" priority="79" operator="containsText" text="Pass">
      <formula>NOT(ISERROR(SEARCH("Pass",H24)))</formula>
    </cfRule>
    <cfRule type="containsText" dxfId="382" priority="80" operator="containsText" text="Fail">
      <formula>NOT(ISERROR(SEARCH("Fail",H24)))</formula>
    </cfRule>
  </conditionalFormatting>
  <conditionalFormatting sqref="H26">
    <cfRule type="containsText" dxfId="381" priority="75" operator="containsText" text="Pass">
      <formula>NOT(ISERROR(SEARCH("Pass",H26)))</formula>
    </cfRule>
    <cfRule type="containsText" dxfId="380" priority="76" operator="containsText" text="Fail">
      <formula>NOT(ISERROR(SEARCH("Fail",H26)))</formula>
    </cfRule>
  </conditionalFormatting>
  <conditionalFormatting sqref="H28">
    <cfRule type="containsText" dxfId="379" priority="71" operator="containsText" text="Pass">
      <formula>NOT(ISERROR(SEARCH("Pass",H28)))</formula>
    </cfRule>
    <cfRule type="containsText" dxfId="378" priority="72" operator="containsText" text="Fail">
      <formula>NOT(ISERROR(SEARCH("Fail",H28)))</formula>
    </cfRule>
  </conditionalFormatting>
  <conditionalFormatting sqref="H31">
    <cfRule type="containsText" dxfId="377" priority="67" operator="containsText" text="Pass">
      <formula>NOT(ISERROR(SEARCH("Pass",H31)))</formula>
    </cfRule>
    <cfRule type="containsText" dxfId="376" priority="68" operator="containsText" text="Fail">
      <formula>NOT(ISERROR(SEARCH("Fail",H31)))</formula>
    </cfRule>
  </conditionalFormatting>
  <conditionalFormatting sqref="H32">
    <cfRule type="containsText" dxfId="375" priority="65" operator="containsText" text="Pass">
      <formula>NOT(ISERROR(SEARCH("Pass",H32)))</formula>
    </cfRule>
    <cfRule type="containsText" dxfId="374" priority="66" operator="containsText" text="Fail">
      <formula>NOT(ISERROR(SEARCH("Fail",H32)))</formula>
    </cfRule>
  </conditionalFormatting>
  <conditionalFormatting sqref="H35">
    <cfRule type="containsText" dxfId="373" priority="61" operator="containsText" text="Pass">
      <formula>NOT(ISERROR(SEARCH("Pass",H35)))</formula>
    </cfRule>
    <cfRule type="containsText" dxfId="372" priority="62" operator="containsText" text="Fail">
      <formula>NOT(ISERROR(SEARCH("Fail",H35)))</formula>
    </cfRule>
  </conditionalFormatting>
  <conditionalFormatting sqref="H36">
    <cfRule type="containsText" dxfId="371" priority="59" operator="containsText" text="Pass">
      <formula>NOT(ISERROR(SEARCH("Pass",H36)))</formula>
    </cfRule>
    <cfRule type="containsText" dxfId="370" priority="60" operator="containsText" text="Fail">
      <formula>NOT(ISERROR(SEARCH("Fail",H36)))</formula>
    </cfRule>
  </conditionalFormatting>
  <conditionalFormatting sqref="H37">
    <cfRule type="containsText" dxfId="369" priority="57" operator="containsText" text="Pass">
      <formula>NOT(ISERROR(SEARCH("Pass",H37)))</formula>
    </cfRule>
    <cfRule type="containsText" dxfId="368" priority="58" operator="containsText" text="Fail">
      <formula>NOT(ISERROR(SEARCH("Fail",H37)))</formula>
    </cfRule>
  </conditionalFormatting>
  <conditionalFormatting sqref="H51">
    <cfRule type="containsText" dxfId="367" priority="53" operator="containsText" text="Pass">
      <formula>NOT(ISERROR(SEARCH("Pass",H51)))</formula>
    </cfRule>
    <cfRule type="containsText" dxfId="366" priority="54" operator="containsText" text="Fail">
      <formula>NOT(ISERROR(SEARCH("Fail",H51)))</formula>
    </cfRule>
  </conditionalFormatting>
  <conditionalFormatting sqref="H52">
    <cfRule type="containsText" dxfId="365" priority="51" operator="containsText" text="Pass">
      <formula>NOT(ISERROR(SEARCH("Pass",H52)))</formula>
    </cfRule>
    <cfRule type="containsText" dxfId="364" priority="52" operator="containsText" text="Fail">
      <formula>NOT(ISERROR(SEARCH("Fail",H52)))</formula>
    </cfRule>
  </conditionalFormatting>
  <conditionalFormatting sqref="H53">
    <cfRule type="containsText" dxfId="363" priority="49" operator="containsText" text="Pass">
      <formula>NOT(ISERROR(SEARCH("Pass",H53)))</formula>
    </cfRule>
    <cfRule type="containsText" dxfId="362" priority="50" operator="containsText" text="Fail">
      <formula>NOT(ISERROR(SEARCH("Fail",H53)))</formula>
    </cfRule>
  </conditionalFormatting>
  <conditionalFormatting sqref="H54">
    <cfRule type="containsText" dxfId="361" priority="47" operator="containsText" text="Pass">
      <formula>NOT(ISERROR(SEARCH("Pass",H54)))</formula>
    </cfRule>
    <cfRule type="containsText" dxfId="360" priority="48" operator="containsText" text="Fail">
      <formula>NOT(ISERROR(SEARCH("Fail",H54)))</formula>
    </cfRule>
  </conditionalFormatting>
  <conditionalFormatting sqref="H55">
    <cfRule type="containsText" dxfId="359" priority="45" operator="containsText" text="Pass">
      <formula>NOT(ISERROR(SEARCH("Pass",H55)))</formula>
    </cfRule>
    <cfRule type="containsText" dxfId="358" priority="46" operator="containsText" text="Fail">
      <formula>NOT(ISERROR(SEARCH("Fail",H55)))</formula>
    </cfRule>
  </conditionalFormatting>
  <conditionalFormatting sqref="H57">
    <cfRule type="containsText" dxfId="357" priority="41" operator="containsText" text="Pass">
      <formula>NOT(ISERROR(SEARCH("Pass",H57)))</formula>
    </cfRule>
    <cfRule type="containsText" dxfId="356" priority="42" operator="containsText" text="Fail">
      <formula>NOT(ISERROR(SEARCH("Fail",H57)))</formula>
    </cfRule>
  </conditionalFormatting>
  <conditionalFormatting sqref="H56">
    <cfRule type="containsText" dxfId="355" priority="43" operator="containsText" text="Pass">
      <formula>NOT(ISERROR(SEARCH("Pass",H56)))</formula>
    </cfRule>
    <cfRule type="containsText" dxfId="354" priority="44" operator="containsText" text="Fail">
      <formula>NOT(ISERROR(SEARCH("Fail",H56)))</formula>
    </cfRule>
  </conditionalFormatting>
  <conditionalFormatting sqref="H59">
    <cfRule type="containsText" dxfId="353" priority="37" operator="containsText" text="Pass">
      <formula>NOT(ISERROR(SEARCH("Pass",H59)))</formula>
    </cfRule>
    <cfRule type="containsText" dxfId="352" priority="38" operator="containsText" text="Fail">
      <formula>NOT(ISERROR(SEARCH("Fail",H59)))</formula>
    </cfRule>
  </conditionalFormatting>
  <conditionalFormatting sqref="H58">
    <cfRule type="containsText" dxfId="351" priority="39" operator="containsText" text="Pass">
      <formula>NOT(ISERROR(SEARCH("Pass",H58)))</formula>
    </cfRule>
    <cfRule type="containsText" dxfId="350" priority="40" operator="containsText" text="Fail">
      <formula>NOT(ISERROR(SEARCH("Fail",H58)))</formula>
    </cfRule>
  </conditionalFormatting>
  <conditionalFormatting sqref="H60">
    <cfRule type="containsText" dxfId="349" priority="35" operator="containsText" text="Pass">
      <formula>NOT(ISERROR(SEARCH("Pass",H60)))</formula>
    </cfRule>
    <cfRule type="containsText" dxfId="348" priority="36" operator="containsText" text="Fail">
      <formula>NOT(ISERROR(SEARCH("Fail",H60)))</formula>
    </cfRule>
  </conditionalFormatting>
  <conditionalFormatting sqref="H61">
    <cfRule type="containsText" dxfId="347" priority="33" operator="containsText" text="Pass">
      <formula>NOT(ISERROR(SEARCH("Pass",H61)))</formula>
    </cfRule>
    <cfRule type="containsText" dxfId="346" priority="34" operator="containsText" text="Fail">
      <formula>NOT(ISERROR(SEARCH("Fail",H61)))</formula>
    </cfRule>
  </conditionalFormatting>
  <conditionalFormatting sqref="H62">
    <cfRule type="containsText" dxfId="345" priority="31" operator="containsText" text="Pass">
      <formula>NOT(ISERROR(SEARCH("Pass",H62)))</formula>
    </cfRule>
    <cfRule type="containsText" dxfId="344" priority="32" operator="containsText" text="Fail">
      <formula>NOT(ISERROR(SEARCH("Fail",H62)))</formula>
    </cfRule>
  </conditionalFormatting>
  <conditionalFormatting sqref="H71">
    <cfRule type="containsText" dxfId="343" priority="15" operator="containsText" text="Pass">
      <formula>NOT(ISERROR(SEARCH("Pass",H71)))</formula>
    </cfRule>
    <cfRule type="containsText" dxfId="342" priority="16" operator="containsText" text="Fail">
      <formula>NOT(ISERROR(SEARCH("Fail",H71)))</formula>
    </cfRule>
  </conditionalFormatting>
  <conditionalFormatting sqref="H75">
    <cfRule type="containsText" dxfId="341" priority="9" operator="containsText" text="Pass">
      <formula>NOT(ISERROR(SEARCH("Pass",H75)))</formula>
    </cfRule>
    <cfRule type="containsText" dxfId="340" priority="10" operator="containsText" text="Fail">
      <formula>NOT(ISERROR(SEARCH("Fail",H75)))</formula>
    </cfRule>
  </conditionalFormatting>
  <conditionalFormatting sqref="H64">
    <cfRule type="containsText" dxfId="339" priority="29" operator="containsText" text="Pass">
      <formula>NOT(ISERROR(SEARCH("Pass",H64)))</formula>
    </cfRule>
    <cfRule type="containsText" dxfId="338" priority="30" operator="containsText" text="Fail">
      <formula>NOT(ISERROR(SEARCH("Fail",H64)))</formula>
    </cfRule>
  </conditionalFormatting>
  <conditionalFormatting sqref="H69">
    <cfRule type="containsText" dxfId="337" priority="19" operator="containsText" text="Pass">
      <formula>NOT(ISERROR(SEARCH("Pass",H69)))</formula>
    </cfRule>
    <cfRule type="containsText" dxfId="336" priority="20" operator="containsText" text="Fail">
      <formula>NOT(ISERROR(SEARCH("Fail",H69)))</formula>
    </cfRule>
  </conditionalFormatting>
  <conditionalFormatting sqref="H67">
    <cfRule type="containsText" dxfId="335" priority="23" operator="containsText" text="Pass">
      <formula>NOT(ISERROR(SEARCH("Pass",H67)))</formula>
    </cfRule>
    <cfRule type="containsText" dxfId="334" priority="24" operator="containsText" text="Fail">
      <formula>NOT(ISERROR(SEARCH("Fail",H67)))</formula>
    </cfRule>
  </conditionalFormatting>
  <conditionalFormatting sqref="H65">
    <cfRule type="containsText" dxfId="333" priority="27" operator="containsText" text="Pass">
      <formula>NOT(ISERROR(SEARCH("Pass",H65)))</formula>
    </cfRule>
    <cfRule type="containsText" dxfId="332" priority="28" operator="containsText" text="Fail">
      <formula>NOT(ISERROR(SEARCH("Fail",H65)))</formula>
    </cfRule>
  </conditionalFormatting>
  <conditionalFormatting sqref="H66">
    <cfRule type="containsText" dxfId="331" priority="25" operator="containsText" text="Pass">
      <formula>NOT(ISERROR(SEARCH("Pass",H66)))</formula>
    </cfRule>
    <cfRule type="containsText" dxfId="330" priority="26" operator="containsText" text="Fail">
      <formula>NOT(ISERROR(SEARCH("Fail",H66)))</formula>
    </cfRule>
  </conditionalFormatting>
  <conditionalFormatting sqref="H68">
    <cfRule type="containsText" dxfId="329" priority="21" operator="containsText" text="Pass">
      <formula>NOT(ISERROR(SEARCH("Pass",H68)))</formula>
    </cfRule>
    <cfRule type="containsText" dxfId="328" priority="22" operator="containsText" text="Fail">
      <formula>NOT(ISERROR(SEARCH("Fail",H68)))</formula>
    </cfRule>
  </conditionalFormatting>
  <conditionalFormatting sqref="H70">
    <cfRule type="containsText" dxfId="327" priority="17" operator="containsText" text="Pass">
      <formula>NOT(ISERROR(SEARCH("Pass",H70)))</formula>
    </cfRule>
    <cfRule type="containsText" dxfId="326" priority="18" operator="containsText" text="Fail">
      <formula>NOT(ISERROR(SEARCH("Fail",H70)))</formula>
    </cfRule>
  </conditionalFormatting>
  <conditionalFormatting sqref="H73">
    <cfRule type="containsText" dxfId="325" priority="13" operator="containsText" text="Pass">
      <formula>NOT(ISERROR(SEARCH("Pass",H73)))</formula>
    </cfRule>
    <cfRule type="containsText" dxfId="324" priority="14" operator="containsText" text="Fail">
      <formula>NOT(ISERROR(SEARCH("Fail",H73)))</formula>
    </cfRule>
  </conditionalFormatting>
  <conditionalFormatting sqref="H74">
    <cfRule type="containsText" dxfId="323" priority="11" operator="containsText" text="Pass">
      <formula>NOT(ISERROR(SEARCH("Pass",H74)))</formula>
    </cfRule>
    <cfRule type="containsText" dxfId="322" priority="12" operator="containsText" text="Fail">
      <formula>NOT(ISERROR(SEARCH("Fail",H74)))</formula>
    </cfRule>
  </conditionalFormatting>
  <conditionalFormatting sqref="H77">
    <cfRule type="containsText" dxfId="321" priority="7" operator="containsText" text="Pass">
      <formula>NOT(ISERROR(SEARCH("Pass",H77)))</formula>
    </cfRule>
    <cfRule type="containsText" dxfId="320" priority="8" operator="containsText" text="Fail">
      <formula>NOT(ISERROR(SEARCH("Fail",H77)))</formula>
    </cfRule>
  </conditionalFormatting>
  <conditionalFormatting sqref="H78">
    <cfRule type="containsText" dxfId="319" priority="5" operator="containsText" text="Pass">
      <formula>NOT(ISERROR(SEARCH("Pass",H78)))</formula>
    </cfRule>
    <cfRule type="containsText" dxfId="318" priority="6" operator="containsText" text="Fail">
      <formula>NOT(ISERROR(SEARCH("Fail",H78)))</formula>
    </cfRule>
  </conditionalFormatting>
  <conditionalFormatting sqref="H79">
    <cfRule type="containsText" dxfId="317" priority="3" operator="containsText" text="Pass">
      <formula>NOT(ISERROR(SEARCH("Pass",H79)))</formula>
    </cfRule>
    <cfRule type="containsText" dxfId="316" priority="4" operator="containsText" text="Fail">
      <formula>NOT(ISERROR(SEARCH("Fail",H79)))</formula>
    </cfRule>
  </conditionalFormatting>
  <dataValidations count="1">
    <dataValidation type="list" allowBlank="1" showInputMessage="1" showErrorMessage="1" sqref="H10:H20 H22:H29 H31:H33 H35:H38 H52:H62 H64:H71 H73:H75 H77:H80">
      <formula1>"Passed,Failed"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Report</vt:lpstr>
      <vt:lpstr>Test case list</vt:lpstr>
      <vt:lpstr>Other Function Module</vt:lpstr>
      <vt:lpstr>Manage Feedback Module</vt:lpstr>
      <vt:lpstr>Manage Product Module</vt:lpstr>
      <vt:lpstr>Authentication module</vt:lpstr>
      <vt:lpstr>View product module</vt:lpstr>
      <vt:lpstr>Manage Order Module</vt:lpstr>
      <vt:lpstr>Find Nearby Store Module</vt:lpstr>
      <vt:lpstr>Manage Account Module</vt:lpstr>
      <vt:lpstr>Manage Store Module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Chamander</dc:creator>
  <cp:lastModifiedBy>Chamander</cp:lastModifiedBy>
  <dcterms:created xsi:type="dcterms:W3CDTF">2018-07-29T17:59:48Z</dcterms:created>
  <dcterms:modified xsi:type="dcterms:W3CDTF">2018-08-24T16:25:04Z</dcterms:modified>
</cp:coreProperties>
</file>