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tabRatio="908" activeTab="2"/>
  </bookViews>
  <sheets>
    <sheet name="Test Report" sheetId="13" r:id="rId1"/>
    <sheet name="Test case list" sheetId="2" r:id="rId2"/>
    <sheet name="Brand Controller" sheetId="11" r:id="rId3"/>
    <sheet name="Category Controller" sheetId="7" r:id="rId4"/>
    <sheet name="Product Controller" sheetId="9" r:id="rId5"/>
    <sheet name="Store Controller" sheetId="3" r:id="rId6"/>
    <sheet name="Type Controller" sheetId="4" r:id="rId7"/>
    <sheet name="User Controller" sheetId="10" r:id="rId8"/>
  </sheets>
  <definedNames>
    <definedName name="_xlnm._FilterDatabase" localSheetId="6" hidden="1">'Type Controller'!$A$9:$J$13</definedName>
  </definedNames>
  <calcPr calcId="145621"/>
</workbook>
</file>

<file path=xl/calcChain.xml><?xml version="1.0" encoding="utf-8"?>
<calcChain xmlns="http://schemas.openxmlformats.org/spreadsheetml/2006/main">
  <c r="A7" i="10" l="1"/>
  <c r="A7" i="9"/>
  <c r="B7" i="3" l="1"/>
  <c r="A7" i="3"/>
  <c r="B7" i="4"/>
  <c r="A7" i="4"/>
  <c r="B7" i="7"/>
  <c r="A7" i="7"/>
  <c r="A7" i="11" l="1"/>
  <c r="O36" i="13" l="1"/>
  <c r="N36" i="13"/>
  <c r="M36" i="13"/>
  <c r="L36" i="13"/>
  <c r="P35" i="13"/>
  <c r="P34" i="13"/>
  <c r="P36" i="13" s="1"/>
  <c r="O11" i="13"/>
  <c r="N11" i="13"/>
  <c r="M11" i="13"/>
  <c r="L11" i="13"/>
  <c r="P10" i="13"/>
  <c r="P9" i="13"/>
  <c r="P11" i="13" s="1"/>
  <c r="M14" i="13" s="1"/>
  <c r="G32" i="13"/>
  <c r="F39" i="13"/>
  <c r="E39" i="13"/>
  <c r="D39" i="13"/>
  <c r="C39" i="13"/>
  <c r="G38" i="13"/>
  <c r="G37" i="13"/>
  <c r="G36" i="13"/>
  <c r="G35" i="13"/>
  <c r="G34" i="13"/>
  <c r="G33" i="13"/>
  <c r="G10" i="13"/>
  <c r="G11" i="13"/>
  <c r="G9" i="13"/>
  <c r="G13" i="13"/>
  <c r="G14" i="13"/>
  <c r="G15" i="13"/>
  <c r="G12" i="13"/>
  <c r="C16" i="13"/>
  <c r="F16" i="13"/>
  <c r="E16" i="13"/>
  <c r="D16" i="13"/>
  <c r="B7" i="11"/>
  <c r="B7" i="9"/>
  <c r="B7" i="10"/>
  <c r="M39" i="13" l="1"/>
  <c r="G39" i="13"/>
  <c r="G16" i="13"/>
  <c r="D19" i="13" s="1"/>
  <c r="G7" i="11"/>
  <c r="E7" i="9"/>
  <c r="E7" i="7" l="1"/>
  <c r="E7" i="10"/>
  <c r="E7" i="4" l="1"/>
  <c r="E7" i="3"/>
</calcChain>
</file>

<file path=xl/sharedStrings.xml><?xml version="1.0" encoding="utf-8"?>
<sst xmlns="http://schemas.openxmlformats.org/spreadsheetml/2006/main" count="778" uniqueCount="333">
  <si>
    <t>ID</t>
  </si>
  <si>
    <t>Pre-Condition</t>
  </si>
  <si>
    <t>Test Case Description</t>
  </si>
  <si>
    <t>Test Case Procedure</t>
  </si>
  <si>
    <t>Expected Output</t>
  </si>
  <si>
    <t>Result</t>
  </si>
  <si>
    <t>Test date</t>
  </si>
  <si>
    <t>Tested by</t>
  </si>
  <si>
    <t>Passed</t>
  </si>
  <si>
    <t>Module Code</t>
  </si>
  <si>
    <t>Test requirement</t>
  </si>
  <si>
    <t>Tester</t>
  </si>
  <si>
    <t>Failed</t>
  </si>
  <si>
    <t>Untested</t>
  </si>
  <si>
    <t>N/A</t>
  </si>
  <si>
    <t>Number of Test cases</t>
  </si>
  <si>
    <t>ThangND</t>
  </si>
  <si>
    <t>TEST CASE LIST</t>
  </si>
  <si>
    <t>Project Name</t>
  </si>
  <si>
    <t>Project Code</t>
  </si>
  <si>
    <t>YD</t>
  </si>
  <si>
    <t>Test Environment Setup Description</t>
  </si>
  <si>
    <t>No</t>
  </si>
  <si>
    <t>Function Name</t>
  </si>
  <si>
    <t>Sheet Name</t>
  </si>
  <si>
    <t>Description</t>
  </si>
  <si>
    <t>Authentication account</t>
  </si>
  <si>
    <t>AuthenticationModule</t>
  </si>
  <si>
    <t>&lt;Brief description about requirements which are tested in this sheet&gt;</t>
  </si>
  <si>
    <t>Pass</t>
  </si>
  <si>
    <t>Fail</t>
  </si>
  <si>
    <t>Authentication Module</t>
  </si>
  <si>
    <t>View product</t>
  </si>
  <si>
    <t>ViewProductModule</t>
  </si>
  <si>
    <t>View Product Module</t>
  </si>
  <si>
    <t>Manage Account</t>
  </si>
  <si>
    <t>Manage Store</t>
  </si>
  <si>
    <t>Manage Product</t>
  </si>
  <si>
    <t>Manage Order</t>
  </si>
  <si>
    <t>Find Nearby Store by Product</t>
  </si>
  <si>
    <t>Manage Feedback</t>
  </si>
  <si>
    <t>Manage Product Module</t>
  </si>
  <si>
    <t>Manage Order Module</t>
  </si>
  <si>
    <t>Manage Feedback Module</t>
  </si>
  <si>
    <t>Actual Output</t>
  </si>
  <si>
    <t>Done</t>
  </si>
  <si>
    <t>Others</t>
  </si>
  <si>
    <t>Ordering Application by Location</t>
  </si>
  <si>
    <t>Test Environment :
- Android smartphone</t>
  </si>
  <si>
    <t>TEST REPORT</t>
  </si>
  <si>
    <t>Creator</t>
  </si>
  <si>
    <t>Reviewer/Approver</t>
  </si>
  <si>
    <t>Document Code</t>
  </si>
  <si>
    <t>Issue Date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</si>
  <si>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</si>
  <si>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</si>
  <si>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</si>
  <si>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</si>
  <si>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</si>
  <si>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</si>
  <si>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</si>
  <si>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ManageAccountModule</t>
  </si>
  <si>
    <t>ManageStoreModule</t>
  </si>
  <si>
    <t>ManageProductModule</t>
  </si>
  <si>
    <t>ManageOrderModule</t>
  </si>
  <si>
    <t>FindNearbyStoreModule</t>
  </si>
  <si>
    <t>ManageFeedbackModule</t>
  </si>
  <si>
    <t>OtherFunctionModule</t>
  </si>
  <si>
    <t>KienLT</t>
  </si>
  <si>
    <t>Phase 1 test module.1, module.2, module.3, module.4, module.5, module.6 and module.7</t>
  </si>
  <si>
    <t>OAL</t>
  </si>
  <si>
    <t>OAL_Test Report_v1.0</t>
  </si>
  <si>
    <t>OAL_Test Report_v1.1</t>
  </si>
  <si>
    <t>Phase 2 release module.1, module.2, module.3, module.4, module.5, module.6 and module.7</t>
  </si>
  <si>
    <t>Phase 1 test module.8 and module.9</t>
  </si>
  <si>
    <t>Phase 2 release module.8 and module.9</t>
  </si>
  <si>
    <t>Other Functions Module</t>
  </si>
  <si>
    <t>OtherFunctionsModule</t>
  </si>
  <si>
    <t>[Brand Controller - 1]</t>
  </si>
  <si>
    <t>[Category Controller - 1]</t>
  </si>
  <si>
    <t>[Store Controller - 1]</t>
  </si>
  <si>
    <t>[User Controller - 1]</t>
  </si>
  <si>
    <t>List of Brands and HTTP Status: 200 OK</t>
  </si>
  <si>
    <t>[Brand Controller - 2]</t>
  </si>
  <si>
    <t>URL: http://150.95.111.195:8080/3sProjectFinal/api/brands/top5, method: GET</t>
  </si>
  <si>
    <t>List of Top 5 Brands and HTTP Status: 200 OK</t>
  </si>
  <si>
    <t>[Brand Controller - 3]</t>
  </si>
  <si>
    <t>Checking API get All Brands</t>
  </si>
  <si>
    <t>Checking API get  Top 5 Brands have most Products</t>
  </si>
  <si>
    <t>Checking API get Products in a Brand</t>
  </si>
  <si>
    <t>List of all Product in Brand have id = 1 and HTTP Status: 200 OK</t>
  </si>
  <si>
    <t>[Brand Controller - 4]</t>
  </si>
  <si>
    <t>Checking API get All Brands in a Type</t>
  </si>
  <si>
    <t>List of all Brands in Type have id = 2 and HTTP Status: 200 OK</t>
  </si>
  <si>
    <t>[Brand Controller - 5]</t>
  </si>
  <si>
    <t>Checking API get Products in a Brand and Type</t>
  </si>
  <si>
    <t>List of all Product in Brand have id = 2, Type have id = 2 and HTTP Status: 200 OK</t>
  </si>
  <si>
    <t>[Brand Controller - 6]</t>
  </si>
  <si>
    <t>Checking API get Brand by name</t>
  </si>
  <si>
    <t>A Brand have name is query and HTTP Status: 200 OK</t>
  </si>
  <si>
    <t>Name</t>
  </si>
  <si>
    <t>Input</t>
  </si>
  <si>
    <t>brandList</t>
  </si>
  <si>
    <t>brandListTop5</t>
  </si>
  <si>
    <t>productWithBrand</t>
  </si>
  <si>
    <t>listBrandByType</t>
  </si>
  <si>
    <t>listProductWithBrandType</t>
  </si>
  <si>
    <t>getBrandsByName</t>
  </si>
  <si>
    <t>RequestParam</t>
  </si>
  <si>
    <t>RequestBody</t>
  </si>
  <si>
    <t>page=0</t>
  </si>
  <si>
    <t>URL: http://150.95.111.195:8080/3sProjectFinal/api/brands, method: GET</t>
  </si>
  <si>
    <t>page = 0, brandId = 1</t>
  </si>
  <si>
    <t>typeId = 2</t>
  </si>
  <si>
    <t>URL: http://150.95.111.195:8080/3sProjectFinal/api/brandByType, method: GET</t>
  </si>
  <si>
    <t>URL: http://150.95.111.195:8080/3sProjectFinal/api/productWithBrand, method: GET</t>
  </si>
  <si>
    <t>URL: http://150.95.111.195:8080/3sProjectFinal/api/productWithBrandType, method: GET</t>
  </si>
  <si>
    <t>URL: http://150.95.111.195:8080/3sProjectFinal/api/getBrandsByName, method: GET</t>
  </si>
  <si>
    <t>brandId = 2, typeId = 2</t>
  </si>
  <si>
    <t>query = La vie, page = 0</t>
  </si>
  <si>
    <t>[Category Controller - 2]</t>
  </si>
  <si>
    <t>[Category Controller - 3]</t>
  </si>
  <si>
    <t>getCategoryList</t>
  </si>
  <si>
    <t>getCategoryListTop10</t>
  </si>
  <si>
    <t>getProductInCategory</t>
  </si>
  <si>
    <t>Checking API get All Categories</t>
  </si>
  <si>
    <t>Checking API get  Top 10 Categories have most Products</t>
  </si>
  <si>
    <t>Checking API get Products in a Category</t>
  </si>
  <si>
    <t>URL: http://150.95.111.195:8080/3sProjectFinal/api/category, method: GET</t>
  </si>
  <si>
    <t>URL: http://150.95.111.195:8080/3sProjectFinal/api/category/top10, method: GET</t>
  </si>
  <si>
    <t>URL: http://150.95.111.195:8080/3sProjectFinal/api/category/products, method: GET</t>
  </si>
  <si>
    <t>page = 0, categoryId = 1</t>
  </si>
  <si>
    <t>List of Top 10 Categories and HTTP Status: 200 OK</t>
  </si>
  <si>
    <t>List of All Categories and HTTP Status: 200 OK</t>
  </si>
  <si>
    <t>List of all Product in Category have id = 1 and HTTP Status: 200 OK</t>
  </si>
  <si>
    <t>[Type Controller - 1]</t>
  </si>
  <si>
    <t>[Type Controller - 2]</t>
  </si>
  <si>
    <t>[Type Controller - 3]</t>
  </si>
  <si>
    <t>getTypebyCategory</t>
  </si>
  <si>
    <t>getProductbyType</t>
  </si>
  <si>
    <t>getProductTypebyName</t>
  </si>
  <si>
    <t>URL: http://150.95.111.195:8080/3sProjectFinal/api/getType, method: GET</t>
  </si>
  <si>
    <t>URL: http://150.95.111.195:8080/3sProjectFinal/api/getProductbyType10, method: GET</t>
  </si>
  <si>
    <t>categoryId = 1</t>
  </si>
  <si>
    <t>typeId = 1, page = 0</t>
  </si>
  <si>
    <t>query = La vie, typeId = 1, page = 0</t>
  </si>
  <si>
    <t>List of all Product in Type have name = La vie and HTTP Status: 200 OK</t>
  </si>
  <si>
    <t>List of All Products in Type have typeId = 1 and HTTP Status: 200 OK</t>
  </si>
  <si>
    <t>List of All Type in Category have id  = 1 and HTTP Status: 200 OK</t>
  </si>
  <si>
    <t>List of All Products in Type have id = 1 and HTTP Status: 200 OK</t>
  </si>
  <si>
    <t>Checking API get All Type</t>
  </si>
  <si>
    <t>Checking API get  Product by Type</t>
  </si>
  <si>
    <t>Checking API get Products in Type by name</t>
  </si>
  <si>
    <t>registerStore</t>
  </si>
  <si>
    <t>[Store Controller - 2]</t>
  </si>
  <si>
    <t>[Store Controller - 3]</t>
  </si>
  <si>
    <t>[Store Controller - 4]</t>
  </si>
  <si>
    <t>[Store Controller - 5]</t>
  </si>
  <si>
    <t>[Store Controller - 6]</t>
  </si>
  <si>
    <t>[Store Controller - 7]</t>
  </si>
  <si>
    <t>[Store Controller - 8]</t>
  </si>
  <si>
    <t>[Store Controller - 9]</t>
  </si>
  <si>
    <t>[Store Controller - 10]</t>
  </si>
  <si>
    <t>deleteProductInStore</t>
  </si>
  <si>
    <t>editProductInStore</t>
  </si>
  <si>
    <t>getStoreById</t>
  </si>
  <si>
    <t>updateInformationStore</t>
  </si>
  <si>
    <t>storeInformation</t>
  </si>
  <si>
    <t>managementFeedback</t>
  </si>
  <si>
    <t>countFeedback</t>
  </si>
  <si>
    <t>updateImgStore</t>
  </si>
  <si>
    <t>vadilatorStore</t>
  </si>
  <si>
    <t>Checking API get Register Store</t>
  </si>
  <si>
    <t>Checking API get Delete product in Store</t>
  </si>
  <si>
    <t>Checking API get Edit product in Store</t>
  </si>
  <si>
    <t>Checking API get Store by ID</t>
  </si>
  <si>
    <t>Checking API update Information Store</t>
  </si>
  <si>
    <t>Checking API get Store information</t>
  </si>
  <si>
    <t>Checking API management feedback of store</t>
  </si>
  <si>
    <t>Checking API count feedback of store</t>
  </si>
  <si>
    <t>Checking API update Image of Store</t>
  </si>
  <si>
    <t>Checking API validate Store</t>
  </si>
  <si>
    <t>storeId = 1</t>
  </si>
  <si>
    <t xml:space="preserve">imgPath = </t>
  </si>
  <si>
    <t>name = Cửa hàng F103
phone = 0942281296
typeSearch = get</t>
  </si>
  <si>
    <t>storeId = 1, productId = 1, price = 50000, promotion = 5</t>
  </si>
  <si>
    <t>storeId = 1, productId = 1</t>
  </si>
  <si>
    <t>URL: http://150.95.111.195:8080/3sProjectFinal/api/vadilateUpdateStore, method: GET</t>
  </si>
  <si>
    <t>URL: http://150.95.111.195:8080/3sProjectFinal/api/updateImgStore, method: PUT</t>
  </si>
  <si>
    <t>URL: http://150.95.111.195:8080/3sProjectFinal/api/countFeedback, method: GET</t>
  </si>
  <si>
    <t>URL: http://150.95.111.195:8080/3sProjectFinal/api/getAllFeedback, method: GET</t>
  </si>
  <si>
    <t>URL: http://150.95.111.195:8080/3sProjectFinal/api/informationStore, method: GET</t>
  </si>
  <si>
    <t>URL: http://150.95.111.195:8080/3sProjectFinal/api/updateStore, method: PUT</t>
  </si>
  <si>
    <t>URL: http://150.95.111.195:8080/3sProjectFinal/api/getStoreById, method: GET</t>
  </si>
  <si>
    <t>URL: http://150.95.111.195:8080/3sProjectFinal/api/editProductInStore, method: PUT</t>
  </si>
  <si>
    <t>URL: http://150.95.111.195:8080/3sProjectFinal/api/deleteProductInStore, method: DELETE</t>
  </si>
  <si>
    <t>URL: http://150.95.111.195:8080/3sProjectFinal/api/registerStore, method: POST</t>
  </si>
  <si>
    <t>storeId = 1, page = 0</t>
  </si>
  <si>
    <t>Store and HTTP Status: 200 OK</t>
  </si>
  <si>
    <t>storeJson = {"address":"Thạch Hoà Thạch Thất Hà Nội","id":196,"image_path":"Store/default_store.jpg","latitude":"21.013134627210206","location_id":72,"longtitude":"105.52486097735422","name":"Cửa hàng An Việt","phone":"0789460566","registerLog":"28/08/2018","sad":0,"smile":0,"status":1,"user_id":60}</t>
  </si>
  <si>
    <t>Store and HTTP Status: 404 NOT FOUND</t>
  </si>
  <si>
    <t>registerUser</t>
  </si>
  <si>
    <t>Checking API Post register new user account</t>
  </si>
  <si>
    <t>URL: http://150.95.111.195:8080/3sProjectFinal/api/registerUser, method: Post</t>
  </si>
  <si>
    <t xml:space="preserve">{
 "email":"tuyen2129@gmail.com",
 "firstName":"ngo tuyen",
 "hasStore":0,
 "userID":0,
 "lastName":"",
 "password":"353653dd38167bf8a1c976be36e0d2e5",
 "phone":"8527249630",
 "userName":"tuyenpro336"
}
</t>
  </si>
  <si>
    <t>Show resust  "result": "tuyenpro336" and HTTP Status: 200 OK</t>
  </si>
  <si>
    <t>[User Controller - 2]</t>
  </si>
  <si>
    <t>vadilatorUser</t>
  </si>
  <si>
    <t>Checking API GET vadilator</t>
  </si>
  <si>
    <t>URL: http://150.95.111.195:8080/3sProjectFinal/api/vadilateRegisterUser, method: GET</t>
  </si>
  <si>
    <t>username = casterpin34, phone = 0964346976, email = casteprin34@gmail.com, typeSearch = username</t>
  </si>
  <si>
    <t>resut = 1 and HTTP Status: 200 OK</t>
  </si>
  <si>
    <t>[User Controller - 3]</t>
  </si>
  <si>
    <t>username = casterpin34, phone = 0964346976, email = casteprin34@gmail.com, typeSearch = phone</t>
  </si>
  <si>
    <t>resut = 3 and HTTP Status: 200 OK</t>
  </si>
  <si>
    <t>[User Controller - 4]</t>
  </si>
  <si>
    <t>username = casterpin34, phone = 0964346976, email = casteprin34@gmail.com, typeSearch = email</t>
  </si>
  <si>
    <t>resut = 0 and HTTP Status: 200 OK</t>
  </si>
  <si>
    <t>[User Controller - 5]</t>
  </si>
  <si>
    <t>username = casterpin34, phone = 096434741, email = casteprin34@gmail.com, typeSearch = phone</t>
  </si>
  <si>
    <t>[User Controller - 6]</t>
  </si>
  <si>
    <t>username = casterpin38, phone = 0964346976, email = casteprin34@gmail.com, typeSearch = username</t>
  </si>
  <si>
    <t>[User Controller - 7]</t>
  </si>
  <si>
    <t>[User Controller - 8]</t>
  </si>
  <si>
    <t>login</t>
  </si>
  <si>
    <t>Checking API GET login with account system</t>
  </si>
  <si>
    <t>URL: http://150.95.111.195:8080/3sProjectFinal/api/login, method: GET</t>
  </si>
  <si>
    <t>username = casterpin34, password =36faeb7ba693b9323ef09bbfd7efea95</t>
  </si>
  <si>
    <t>Show infomation store and information user and HTTP Status: 200 OK</t>
  </si>
  <si>
    <t>[User Controller - 9]</t>
  </si>
  <si>
    <t>userSearchProduct</t>
  </si>
  <si>
    <t>Checking API GET user find product in system</t>
  </si>
  <si>
    <t>URL: http://150.95.111.195:8080/3sProjectFinal/api/userSearchProduct, method: GET</t>
  </si>
  <si>
    <t>productName = lavie, page =0</t>
  </si>
  <si>
    <t>Show list product and HTTP Status: 200 OK</t>
  </si>
  <si>
    <t>[User Controller - 10]</t>
  </si>
  <si>
    <t>productName = nuoc ngot co gas Coca cola 300ml page =0</t>
  </si>
  <si>
    <t>Show only product and HTTP Status: 200 OK</t>
  </si>
  <si>
    <t>[User Controller - 11]</t>
  </si>
  <si>
    <t>nearByStore</t>
  </si>
  <si>
    <t>Checking API GET user find near store with user</t>
  </si>
  <si>
    <t>URL: http://150.95.111.195:8080/3sProjectFinal/api/findStore, method: GET</t>
  </si>
  <si>
    <t>productId = 2, latitude = 21.0096983,longitude = 105.5093756</t>
  </si>
  <si>
    <t>Show list store  and HTTP Status: 200 OK</t>
  </si>
  <si>
    <t>[User Controller - 12]</t>
  </si>
  <si>
    <t>getUserInformation</t>
  </si>
  <si>
    <t>Checking API GET get information of user</t>
  </si>
  <si>
    <t>URL: http://150.95.111.195:8080/3sProjectFinal/api/informationUser, method: GET</t>
  </si>
  <si>
    <t>userId = 31</t>
  </si>
  <si>
    <t>Show information of user  and HTTP Status: 200 OK</t>
  </si>
  <si>
    <t>[User Controller - 13]</t>
  </si>
  <si>
    <t>updateInformation</t>
  </si>
  <si>
    <t>Checking API PUT change information of User</t>
  </si>
  <si>
    <t>URL: http://150.95.111.195:8080/3sProjectFinal/api/updateInformation, method: PUT</t>
  </si>
  <si>
    <t>{
 "dateOfBirth":"2018-08-01",
 "displayName":"Thai Tu",
 "email":"tuyennnse04335@fpt.edu.vn",
 "firstName":"",
 "gender":"Nam",
 "hasStore":1,
 "userID":28,
 "image_path":"User/image/28--0a29eab9-5b71-450b-a6cf-cfbc337bc942",
 "lastName":"Thai Tu",
 "phone":"0967414232",
 "userName":"casterpin34"}</t>
  </si>
  <si>
    <t>show information before update and HTTP Status: 200 OK</t>
  </si>
  <si>
    <t>[User Controller - 14]</t>
  </si>
  <si>
    <t>verifyUser</t>
  </si>
  <si>
    <t xml:space="preserve">Checking API GET code verify </t>
  </si>
  <si>
    <t>URL: http://150.95.111.195:8080/3sProjectFinal/api/getCodeVerifyUser, method: GET</t>
  </si>
  <si>
    <t>username = casterpin34</t>
  </si>
  <si>
    <t xml:space="preserve"> HTTP Status: 200 OK and return true</t>
  </si>
  <si>
    <t>HTTP Status: 200 OK and pin code 1856</t>
  </si>
  <si>
    <t>[User Controller - 15]</t>
  </si>
  <si>
    <t>verifyUserConfirm</t>
  </si>
  <si>
    <t>Checking API GET confirm pincode 1856</t>
  </si>
  <si>
    <t>URL: http://150.95.111.195:8080/3sProjectFinal/api/verifyUserWithCode, method: GET</t>
  </si>
  <si>
    <t>code = 1856, phone = 0967414232</t>
  </si>
  <si>
    <t>HTTP Status: 200 OK and return true</t>
  </si>
  <si>
    <t>[User Controller - 16]</t>
  </si>
  <si>
    <t>changePasswordUser</t>
  </si>
  <si>
    <t>Checking API PUT reset password of account system</t>
  </si>
  <si>
    <t>URL: http://150.95.111.195:8080/3sProjectFinal/api/changePassword, method: PUT</t>
  </si>
  <si>
    <t>username = casterpin34 , password = 353653dd38167bf8a1c976be36e0d2e5</t>
  </si>
  <si>
    <t>[User Controller - 17]</t>
  </si>
  <si>
    <t>getFeedBack</t>
  </si>
  <si>
    <t>Checking API Post send feed to store</t>
  </si>
  <si>
    <t>URL: http://150.95.111.195:8080/3sProjectFinal/api/getFeedback, method: POST</t>
  </si>
  <si>
    <t>{
 "user_id" :31,
 "store_id":1,
 "content":"Good",
 "isSatisfied":1,
 "registerLog":"2018-08-03"
}</t>
  </si>
  <si>
    <t>[Product Controller - 1]</t>
  </si>
  <si>
    <t>getSaleList</t>
  </si>
  <si>
    <t>Checking API get Product Sale List</t>
  </si>
  <si>
    <t>URL: http://150.95.111.195:8080/3sProjectFinal/api/productSales, method: GET</t>
  </si>
  <si>
    <t>List of Product Sales and HTTP Status: 200 OK</t>
  </si>
  <si>
    <t>[Product Controller - 2]</t>
  </si>
  <si>
    <t>getProductForAdd</t>
  </si>
  <si>
    <t>Checking API get Product add of Store</t>
  </si>
  <si>
    <t>URL: http://150.95.111.195:8080/3sProjectFinal/api/getProductForAdd, method: GET</t>
  </si>
  <si>
    <t>query = "Lavie"  , page =0, storeId =164</t>
  </si>
  <si>
    <t>List of Product and HTTP Status: 200 OK</t>
  </si>
  <si>
    <t>[Product Controller - 3]</t>
  </si>
  <si>
    <t>query = "Lavie kids 350ml"  , page =0, storeId =164</t>
  </si>
  <si>
    <t>Only Product and HTTP Status: 200 OK</t>
  </si>
  <si>
    <t>getSaleListTop20</t>
  </si>
  <si>
    <t>Checking API get Sale list</t>
  </si>
  <si>
    <t>URL: http://150.95.111.195:8080/3sProjectFinal/api/productSales/top20, method: GET</t>
  </si>
  <si>
    <t>List top 20 of Product Sales and HTTP Status: 200 OK</t>
  </si>
  <si>
    <t>List top 20of Product Sales and HTTP Status: 200 OK</t>
  </si>
  <si>
    <t>[Product Controller - 4]</t>
  </si>
  <si>
    <t>getProductInStore</t>
  </si>
  <si>
    <t>Checking API get Product in Store</t>
  </si>
  <si>
    <t>URL: http://150.95.111.195:8080/3sProjectFinal/api/getProductInStores, method: GET</t>
  </si>
  <si>
    <t>storeID = 164</t>
  </si>
  <si>
    <t>List of Product in Store  and HTTP Status: 200 OK</t>
  </si>
  <si>
    <t>List of Product in Stores and HTTP Status: 200 OK</t>
  </si>
  <si>
    <t>[Product Controller - 5]</t>
  </si>
  <si>
    <t>getProductWithBarcode</t>
  </si>
  <si>
    <t>Checking API get Product with barcode</t>
  </si>
  <si>
    <t>URL: http://150.95.111.195:8080/3sProjectFinal/api/getProductWithBarcode method: GET</t>
  </si>
  <si>
    <t>barcode=8934588063053 , store=146</t>
  </si>
  <si>
    <t>One Product  and HTTP Status: 200 OK</t>
  </si>
  <si>
    <t>One Product and HTTP Status: 200 OK</t>
  </si>
  <si>
    <t>[Product Controller - 6]</t>
  </si>
  <si>
    <t>getProductWithBarcodebyUser</t>
  </si>
  <si>
    <t xml:space="preserve">Checking API get Product with barcode </t>
  </si>
  <si>
    <t>URL: http://150.95.111.195:8080/3sProjectFinal/api/userSearchBarcode, method: GET</t>
  </si>
  <si>
    <t>barcode=8934588063053</t>
  </si>
  <si>
    <t>One or Zero Product  and HTTP Status: 200 OK</t>
  </si>
  <si>
    <t>One or Zero Product and HTTP Status: 200 OK</t>
  </si>
  <si>
    <t>[Product Controller - 7]</t>
  </si>
  <si>
    <t>getProductById</t>
  </si>
  <si>
    <t>Checking API get Product of store by Id</t>
  </si>
  <si>
    <t>URL: http://150.95.111.195:8080/3sProjectFinal/api/getProductById, method: GET</t>
  </si>
  <si>
    <t>productId = 2 , storeId = 1</t>
  </si>
  <si>
    <t>One or Zero Product of Store and HTTP Status: 200 OK</t>
  </si>
  <si>
    <t>[Product Controller - 8]</t>
  </si>
  <si>
    <t>Checking API get Product with barcode if product has exist</t>
  </si>
  <si>
    <t xml:space="preserve"> Zero Product  and HTTP Status: 200 OK</t>
  </si>
  <si>
    <t>Zero Product and HTTP Status: 200 OK</t>
  </si>
  <si>
    <t>[Product Controller - 9]</t>
  </si>
  <si>
    <t>Zero Product  and HTTP Status: 200 OK</t>
  </si>
  <si>
    <t xml:space="preserve"> Zero Product and HTTP Status: 200 OK</t>
  </si>
  <si>
    <t>From 24/07/2018 to 24/07/2018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</si>
</sst>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34">
    <font>
      <sz val="11"/>
      <color theme="1"/>
      <name val="Calibri"/>
      <family val="2"/>
      <charset val="163"/>
      <scheme val="minor"/>
    </font>
    <font>
      <sz val="11"/>
      <name val="ＭＳ Ｐゴシック"/>
      <charset val="128"/>
    </font>
    <font>
      <b/>
      <sz val="10"/>
      <color indexed="9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i/>
      <sz val="10"/>
      <color indexed="17"/>
      <name val="Tahoma"/>
      <family val="2"/>
    </font>
    <font>
      <b/>
      <sz val="11"/>
      <color theme="1"/>
      <name val="Calibri"/>
      <family val="2"/>
      <charset val="163"/>
      <scheme val="minor"/>
    </font>
    <font>
      <sz val="9"/>
      <name val="ＭＳ ゴシック"/>
      <family val="3"/>
      <charset val="128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b/>
      <sz val="10"/>
      <color indexed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1"/>
      <name val="Times New Roman"/>
      <family val="1"/>
    </font>
    <font>
      <sz val="12"/>
      <color theme="1"/>
      <name val="Cambria"/>
      <family val="1"/>
      <charset val="163"/>
      <scheme val="major"/>
    </font>
    <font>
      <sz val="12"/>
      <name val="Cambria"/>
      <family val="1"/>
      <charset val="163"/>
      <scheme val="major"/>
    </font>
    <font>
      <sz val="12"/>
      <color indexed="8"/>
      <name val="Cambria"/>
      <family val="1"/>
      <charset val="163"/>
      <scheme val="major"/>
    </font>
    <font>
      <b/>
      <sz val="12"/>
      <color indexed="9"/>
      <name val="Cambria"/>
      <family val="1"/>
      <charset val="163"/>
      <scheme val="major"/>
    </font>
    <font>
      <b/>
      <sz val="12"/>
      <color theme="1"/>
      <name val="Cambria"/>
      <family val="1"/>
      <charset val="163"/>
      <scheme val="major"/>
    </font>
    <font>
      <i/>
      <sz val="12"/>
      <color indexed="17"/>
      <name val="Cambria"/>
      <family val="1"/>
      <charset val="163"/>
      <scheme val="major"/>
    </font>
    <font>
      <b/>
      <sz val="12"/>
      <color indexed="8"/>
      <name val="Cambria"/>
      <family val="1"/>
      <charset val="163"/>
      <scheme val="major"/>
    </font>
    <font>
      <b/>
      <sz val="12"/>
      <color indexed="60"/>
      <name val="Cambria"/>
      <family val="1"/>
      <charset val="163"/>
      <scheme val="major"/>
    </font>
    <font>
      <u/>
      <sz val="12"/>
      <color theme="4" tint="-0.499984740745262"/>
      <name val="Cambria"/>
      <family val="1"/>
      <charset val="163"/>
      <scheme val="major"/>
    </font>
    <font>
      <sz val="12"/>
      <color indexed="9"/>
      <name val="Cambria"/>
      <family val="1"/>
      <charset val="163"/>
      <scheme val="major"/>
    </font>
    <font>
      <b/>
      <sz val="12"/>
      <color indexed="12"/>
      <name val="Cambria"/>
      <family val="1"/>
      <charset val="163"/>
      <scheme val="major"/>
    </font>
    <font>
      <b/>
      <sz val="15"/>
      <color theme="1"/>
      <name val="Cambria"/>
      <family val="1"/>
      <charset val="163"/>
      <scheme val="major"/>
    </font>
    <font>
      <b/>
      <sz val="15"/>
      <name val="Cambria"/>
      <family val="1"/>
      <charset val="163"/>
      <scheme val="major"/>
    </font>
    <font>
      <i/>
      <sz val="15"/>
      <color indexed="17"/>
      <name val="Cambria"/>
      <family val="1"/>
      <charset val="163"/>
      <scheme val="major"/>
    </font>
    <font>
      <b/>
      <sz val="15"/>
      <color indexed="8"/>
      <name val="Cambria"/>
      <family val="1"/>
      <charset val="163"/>
      <scheme val="major"/>
    </font>
    <font>
      <sz val="15"/>
      <color theme="0"/>
      <name val="Cambria"/>
      <family val="1"/>
      <charset val="163"/>
      <scheme val="major"/>
    </font>
    <font>
      <sz val="15"/>
      <color indexed="8"/>
      <name val="Cambria"/>
      <family val="1"/>
      <charset val="163"/>
      <scheme val="major"/>
    </font>
    <font>
      <sz val="15"/>
      <color theme="1"/>
      <name val="Cambria"/>
      <family val="1"/>
      <charset val="163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00B050"/>
        <bgColor indexed="26"/>
      </patternFill>
    </fill>
    <fill>
      <patternFill patternType="solid">
        <fgColor rgb="FFFF000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62"/>
        <bgColor indexed="56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/>
      <bottom style="thin">
        <color indexed="8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9" fillId="0" borderId="0"/>
    <xf numFmtId="0" fontId="1" fillId="0" borderId="0"/>
  </cellStyleXfs>
  <cellXfs count="231">
    <xf numFmtId="0" fontId="0" fillId="0" borderId="0" xfId="0"/>
    <xf numFmtId="0" fontId="4" fillId="0" borderId="1" xfId="1" applyFont="1" applyFill="1" applyBorder="1" applyAlignment="1">
      <alignment horizontal="center" vertical="center" wrapText="1"/>
    </xf>
    <xf numFmtId="49" fontId="4" fillId="0" borderId="1" xfId="1" applyNumberFormat="1" applyFont="1" applyFill="1" applyBorder="1" applyAlignment="1">
      <alignment horizontal="left" vertical="center" wrapText="1"/>
    </xf>
    <xf numFmtId="14" fontId="4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3" fillId="0" borderId="1" xfId="1" applyNumberFormat="1" applyFont="1" applyFill="1" applyBorder="1" applyAlignment="1">
      <alignment vertical="center" wrapText="1"/>
    </xf>
    <xf numFmtId="49" fontId="4" fillId="3" borderId="1" xfId="1" applyNumberFormat="1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4" fillId="8" borderId="1" xfId="1" applyFont="1" applyFill="1" applyBorder="1" applyAlignment="1">
      <alignment horizontal="center" vertical="center" wrapText="1"/>
    </xf>
    <xf numFmtId="49" fontId="4" fillId="8" borderId="1" xfId="1" applyNumberFormat="1" applyFont="1" applyFill="1" applyBorder="1" applyAlignment="1">
      <alignment horizontal="left" vertical="center" wrapText="1"/>
    </xf>
    <xf numFmtId="0" fontId="4" fillId="8" borderId="1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49" fontId="4" fillId="3" borderId="1" xfId="1" applyNumberFormat="1" applyFont="1" applyFill="1" applyBorder="1" applyAlignment="1">
      <alignment horizontal="left" vertical="center" wrapText="1"/>
    </xf>
    <xf numFmtId="0" fontId="4" fillId="3" borderId="4" xfId="1" applyFont="1" applyFill="1" applyBorder="1" applyAlignment="1">
      <alignment horizontal="left" vertical="center" wrapText="1"/>
    </xf>
    <xf numFmtId="49" fontId="5" fillId="3" borderId="5" xfId="2" applyNumberFormat="1" applyFont="1" applyFill="1" applyBorder="1" applyAlignment="1">
      <alignment horizontal="left" vertical="center" wrapText="1"/>
    </xf>
    <xf numFmtId="49" fontId="3" fillId="8" borderId="4" xfId="1" applyNumberFormat="1" applyFont="1" applyFill="1" applyBorder="1" applyAlignment="1">
      <alignment vertical="center" wrapText="1"/>
    </xf>
    <xf numFmtId="49" fontId="4" fillId="8" borderId="5" xfId="1" applyNumberFormat="1" applyFont="1" applyFill="1" applyBorder="1" applyAlignment="1">
      <alignment vertical="center" wrapText="1"/>
    </xf>
    <xf numFmtId="0" fontId="0" fillId="8" borderId="0" xfId="0" applyFill="1"/>
    <xf numFmtId="0" fontId="4" fillId="3" borderId="1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left" vertical="center" wrapText="1"/>
    </xf>
    <xf numFmtId="0" fontId="4" fillId="0" borderId="0" xfId="1" applyFont="1" applyFill="1" applyBorder="1" applyAlignment="1">
      <alignment horizontal="center" vertical="center" wrapText="1"/>
    </xf>
    <xf numFmtId="14" fontId="4" fillId="0" borderId="0" xfId="1" applyNumberFormat="1" applyFont="1" applyFill="1" applyBorder="1" applyAlignment="1">
      <alignment horizontal="center" vertical="center" wrapText="1"/>
    </xf>
    <xf numFmtId="0" fontId="4" fillId="8" borderId="0" xfId="1" applyFont="1" applyFill="1" applyBorder="1" applyAlignment="1">
      <alignment horizontal="left" vertical="center" wrapText="1"/>
    </xf>
    <xf numFmtId="49" fontId="4" fillId="8" borderId="0" xfId="1" applyNumberFormat="1" applyFont="1" applyFill="1" applyBorder="1" applyAlignment="1">
      <alignment vertical="center" wrapText="1"/>
    </xf>
    <xf numFmtId="0" fontId="4" fillId="8" borderId="0" xfId="1" applyFont="1" applyFill="1" applyBorder="1" applyAlignment="1">
      <alignment horizontal="center" vertical="center" wrapText="1"/>
    </xf>
    <xf numFmtId="14" fontId="4" fillId="8" borderId="0" xfId="1" applyNumberFormat="1" applyFont="1" applyFill="1" applyBorder="1" applyAlignment="1">
      <alignment horizontal="center" vertical="center" wrapText="1"/>
    </xf>
    <xf numFmtId="0" fontId="0" fillId="3" borderId="0" xfId="0" applyFill="1"/>
    <xf numFmtId="0" fontId="3" fillId="3" borderId="0" xfId="0" applyFont="1" applyFill="1" applyBorder="1" applyAlignment="1">
      <alignment vertical="center" wrapText="1"/>
    </xf>
    <xf numFmtId="49" fontId="4" fillId="3" borderId="0" xfId="1" applyNumberFormat="1" applyFont="1" applyFill="1" applyBorder="1" applyAlignment="1">
      <alignment horizontal="left" vertical="center" wrapText="1"/>
    </xf>
    <xf numFmtId="0" fontId="1" fillId="0" borderId="0" xfId="2"/>
    <xf numFmtId="1" fontId="4" fillId="4" borderId="0" xfId="2" applyNumberFormat="1" applyFont="1" applyFill="1" applyProtection="1">
      <protection hidden="1"/>
    </xf>
    <xf numFmtId="0" fontId="10" fillId="4" borderId="0" xfId="2" applyFont="1" applyFill="1" applyAlignment="1">
      <alignment horizontal="left"/>
    </xf>
    <xf numFmtId="0" fontId="6" fillId="4" borderId="0" xfId="2" applyFont="1" applyFill="1" applyAlignment="1">
      <alignment horizontal="left"/>
    </xf>
    <xf numFmtId="0" fontId="12" fillId="4" borderId="0" xfId="2" applyFont="1" applyFill="1" applyAlignment="1">
      <alignment horizontal="left"/>
    </xf>
    <xf numFmtId="1" fontId="11" fillId="4" borderId="0" xfId="2" applyNumberFormat="1" applyFont="1" applyFill="1" applyBorder="1" applyAlignment="1"/>
    <xf numFmtId="0" fontId="4" fillId="4" borderId="0" xfId="2" applyFont="1" applyFill="1" applyBorder="1" applyAlignment="1"/>
    <xf numFmtId="1" fontId="4" fillId="4" borderId="0" xfId="2" applyNumberFormat="1" applyFont="1" applyFill="1" applyAlignment="1" applyProtection="1">
      <alignment vertical="center"/>
      <protection hidden="1"/>
    </xf>
    <xf numFmtId="0" fontId="4" fillId="4" borderId="0" xfId="2" applyFont="1" applyFill="1" applyAlignment="1">
      <alignment horizontal="left" vertical="center"/>
    </xf>
    <xf numFmtId="1" fontId="2" fillId="10" borderId="8" xfId="2" applyNumberFormat="1" applyFont="1" applyFill="1" applyBorder="1" applyAlignment="1">
      <alignment horizontal="center" vertical="center"/>
    </xf>
    <xf numFmtId="0" fontId="2" fillId="10" borderId="9" xfId="2" applyFont="1" applyFill="1" applyBorder="1" applyAlignment="1">
      <alignment horizontal="center" vertical="center"/>
    </xf>
    <xf numFmtId="0" fontId="2" fillId="10" borderId="10" xfId="2" applyFont="1" applyFill="1" applyBorder="1" applyAlignment="1">
      <alignment horizontal="center" vertical="center"/>
    </xf>
    <xf numFmtId="0" fontId="2" fillId="10" borderId="11" xfId="2" applyFont="1" applyFill="1" applyBorder="1" applyAlignment="1">
      <alignment horizontal="center" vertical="center"/>
    </xf>
    <xf numFmtId="1" fontId="4" fillId="4" borderId="1" xfId="2" applyNumberFormat="1" applyFont="1" applyFill="1" applyBorder="1" applyAlignment="1">
      <alignment vertical="center"/>
    </xf>
    <xf numFmtId="0" fontId="15" fillId="0" borderId="1" xfId="2" applyFont="1" applyBorder="1" applyAlignment="1">
      <alignment horizontal="left" vertical="center"/>
    </xf>
    <xf numFmtId="0" fontId="14" fillId="0" borderId="1" xfId="3" applyBorder="1"/>
    <xf numFmtId="0" fontId="13" fillId="4" borderId="1" xfId="3" applyNumberFormat="1" applyFont="1" applyFill="1" applyBorder="1" applyAlignment="1" applyProtection="1">
      <alignment horizontal="left" vertical="center"/>
    </xf>
    <xf numFmtId="0" fontId="4" fillId="4" borderId="1" xfId="2" applyFont="1" applyFill="1" applyBorder="1" applyAlignment="1">
      <alignment horizontal="left" vertical="center"/>
    </xf>
    <xf numFmtId="0" fontId="14" fillId="4" borderId="1" xfId="3" applyNumberFormat="1" applyFill="1" applyBorder="1" applyAlignment="1" applyProtection="1">
      <alignment horizontal="left" vertical="center"/>
    </xf>
    <xf numFmtId="49" fontId="4" fillId="4" borderId="1" xfId="2" applyNumberFormat="1" applyFont="1" applyFill="1" applyBorder="1" applyAlignment="1">
      <alignment horizontal="left" vertical="center"/>
    </xf>
    <xf numFmtId="0" fontId="6" fillId="4" borderId="0" xfId="2" applyFont="1" applyFill="1" applyBorder="1" applyAlignment="1">
      <alignment horizontal="center" vertical="center" wrapText="1"/>
    </xf>
    <xf numFmtId="0" fontId="5" fillId="4" borderId="0" xfId="2" applyFont="1" applyFill="1" applyBorder="1" applyAlignment="1">
      <alignment horizontal="center" vertical="center" wrapText="1"/>
    </xf>
    <xf numFmtId="0" fontId="7" fillId="4" borderId="0" xfId="1" applyFont="1" applyFill="1" applyBorder="1" applyAlignment="1">
      <alignment horizontal="left" wrapText="1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8" borderId="0" xfId="0" applyFont="1" applyFill="1" applyBorder="1" applyAlignment="1">
      <alignment vertical="center" wrapText="1"/>
    </xf>
    <xf numFmtId="49" fontId="4" fillId="8" borderId="0" xfId="1" applyNumberFormat="1" applyFont="1" applyFill="1" applyBorder="1" applyAlignment="1">
      <alignment horizontal="left" vertical="center" wrapText="1"/>
    </xf>
    <xf numFmtId="0" fontId="15" fillId="0" borderId="1" xfId="2" applyFont="1" applyFill="1" applyBorder="1" applyAlignment="1">
      <alignment horizontal="left" vertical="center"/>
    </xf>
    <xf numFmtId="49" fontId="5" fillId="3" borderId="0" xfId="2" applyNumberFormat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center" vertical="center" wrapText="1"/>
    </xf>
    <xf numFmtId="49" fontId="5" fillId="8" borderId="0" xfId="2" applyNumberFormat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3" borderId="1" xfId="0" applyFont="1" applyFill="1" applyBorder="1" applyAlignment="1">
      <alignment vertical="center" wrapText="1"/>
    </xf>
    <xf numFmtId="49" fontId="17" fillId="3" borderId="1" xfId="1" applyNumberFormat="1" applyFont="1" applyFill="1" applyBorder="1" applyAlignment="1">
      <alignment horizontal="left" vertical="center" wrapText="1"/>
    </xf>
    <xf numFmtId="0" fontId="17" fillId="3" borderId="1" xfId="1" applyFont="1" applyFill="1" applyBorder="1" applyAlignment="1">
      <alignment horizontal="left" vertical="center" wrapText="1"/>
    </xf>
    <xf numFmtId="49" fontId="16" fillId="3" borderId="1" xfId="1" applyNumberFormat="1" applyFont="1" applyFill="1" applyBorder="1" applyAlignment="1">
      <alignment vertical="center" wrapText="1"/>
    </xf>
    <xf numFmtId="49" fontId="17" fillId="3" borderId="1" xfId="1" applyNumberFormat="1" applyFont="1" applyFill="1" applyBorder="1" applyAlignment="1">
      <alignment vertical="center" wrapText="1"/>
    </xf>
    <xf numFmtId="0" fontId="17" fillId="7" borderId="1" xfId="1" applyFont="1" applyFill="1" applyBorder="1" applyAlignment="1">
      <alignment horizontal="center" vertical="center" wrapText="1"/>
    </xf>
    <xf numFmtId="14" fontId="17" fillId="0" borderId="1" xfId="1" applyNumberFormat="1" applyFont="1" applyFill="1" applyBorder="1" applyAlignment="1">
      <alignment horizontal="center" vertical="center" wrapText="1"/>
    </xf>
    <xf numFmtId="0" fontId="17" fillId="3" borderId="1" xfId="1" applyFont="1" applyFill="1" applyBorder="1" applyAlignment="1">
      <alignment horizontal="center" vertical="center" wrapText="1"/>
    </xf>
    <xf numFmtId="0" fontId="16" fillId="8" borderId="1" xfId="0" applyFont="1" applyFill="1" applyBorder="1"/>
    <xf numFmtId="0" fontId="16" fillId="0" borderId="1" xfId="0" applyFont="1" applyFill="1" applyBorder="1" applyAlignment="1">
      <alignment horizontal="center" vertical="center" wrapText="1"/>
    </xf>
    <xf numFmtId="49" fontId="17" fillId="0" borderId="1" xfId="1" applyNumberFormat="1" applyFont="1" applyFill="1" applyBorder="1" applyAlignment="1">
      <alignment horizontal="left" vertical="center" wrapText="1"/>
    </xf>
    <xf numFmtId="0" fontId="17" fillId="0" borderId="1" xfId="1" applyFont="1" applyFill="1" applyBorder="1" applyAlignment="1">
      <alignment horizontal="left" vertical="center" wrapText="1"/>
    </xf>
    <xf numFmtId="49" fontId="18" fillId="0" borderId="1" xfId="2" applyNumberFormat="1" applyFont="1" applyFill="1" applyBorder="1" applyAlignment="1">
      <alignment horizontal="left" vertical="center" wrapText="1"/>
    </xf>
    <xf numFmtId="0" fontId="17" fillId="0" borderId="1" xfId="1" applyFont="1" applyFill="1" applyBorder="1" applyAlignment="1">
      <alignment horizontal="center" vertical="center" wrapText="1"/>
    </xf>
    <xf numFmtId="49" fontId="18" fillId="3" borderId="1" xfId="2" applyNumberFormat="1" applyFont="1" applyFill="1" applyBorder="1" applyAlignment="1">
      <alignment horizontal="left" vertical="center" wrapText="1"/>
    </xf>
    <xf numFmtId="0" fontId="19" fillId="2" borderId="1" xfId="1" applyFont="1" applyFill="1" applyBorder="1" applyAlignment="1">
      <alignment horizontal="center" vertical="center" wrapText="1"/>
    </xf>
    <xf numFmtId="49" fontId="19" fillId="2" borderId="1" xfId="1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 wrapText="1"/>
    </xf>
    <xf numFmtId="49" fontId="16" fillId="0" borderId="1" xfId="1" applyNumberFormat="1" applyFont="1" applyFill="1" applyBorder="1" applyAlignment="1">
      <alignment vertical="center" wrapText="1"/>
    </xf>
    <xf numFmtId="0" fontId="16" fillId="8" borderId="1" xfId="0" applyFont="1" applyFill="1" applyBorder="1" applyAlignment="1">
      <alignment wrapText="1"/>
    </xf>
    <xf numFmtId="0" fontId="16" fillId="8" borderId="1" xfId="0" applyFont="1" applyFill="1" applyBorder="1" applyAlignment="1">
      <alignment vertical="center" wrapText="1"/>
    </xf>
    <xf numFmtId="49" fontId="17" fillId="8" borderId="1" xfId="1" applyNumberFormat="1" applyFont="1" applyFill="1" applyBorder="1" applyAlignment="1">
      <alignment horizontal="left" vertical="center" wrapText="1"/>
    </xf>
    <xf numFmtId="0" fontId="17" fillId="8" borderId="1" xfId="1" applyFont="1" applyFill="1" applyBorder="1" applyAlignment="1">
      <alignment horizontal="left" vertical="center" wrapText="1"/>
    </xf>
    <xf numFmtId="49" fontId="16" fillId="8" borderId="1" xfId="1" applyNumberFormat="1" applyFont="1" applyFill="1" applyBorder="1" applyAlignment="1">
      <alignment vertical="center" wrapText="1"/>
    </xf>
    <xf numFmtId="49" fontId="17" fillId="8" borderId="1" xfId="1" applyNumberFormat="1" applyFont="1" applyFill="1" applyBorder="1" applyAlignment="1">
      <alignment vertical="center" wrapText="1"/>
    </xf>
    <xf numFmtId="0" fontId="17" fillId="8" borderId="1" xfId="1" applyFont="1" applyFill="1" applyBorder="1" applyAlignment="1">
      <alignment horizontal="center" vertical="center" wrapText="1"/>
    </xf>
    <xf numFmtId="14" fontId="17" fillId="8" borderId="1" xfId="1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6" fillId="0" borderId="0" xfId="0" applyFont="1"/>
    <xf numFmtId="0" fontId="21" fillId="4" borderId="0" xfId="1" applyFont="1" applyFill="1" applyBorder="1" applyAlignment="1">
      <alignment horizontal="left" wrapText="1"/>
    </xf>
    <xf numFmtId="0" fontId="22" fillId="4" borderId="0" xfId="2" applyFont="1" applyFill="1" applyBorder="1" applyAlignment="1">
      <alignment horizontal="center" vertical="center" wrapText="1"/>
    </xf>
    <xf numFmtId="0" fontId="18" fillId="4" borderId="0" xfId="2" applyFont="1" applyFill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3" borderId="1" xfId="0" applyFont="1" applyFill="1" applyBorder="1"/>
    <xf numFmtId="0" fontId="16" fillId="3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49" fontId="18" fillId="8" borderId="1" xfId="2" applyNumberFormat="1" applyFont="1" applyFill="1" applyBorder="1" applyAlignment="1">
      <alignment horizontal="left" vertical="center" wrapText="1"/>
    </xf>
    <xf numFmtId="49" fontId="17" fillId="0" borderId="1" xfId="1" applyNumberFormat="1" applyFont="1" applyFill="1" applyBorder="1" applyAlignment="1">
      <alignment vertical="center" wrapText="1"/>
    </xf>
    <xf numFmtId="0" fontId="17" fillId="0" borderId="1" xfId="1" applyFont="1" applyFill="1" applyBorder="1" applyAlignment="1">
      <alignment vertical="center" wrapText="1"/>
    </xf>
    <xf numFmtId="0" fontId="16" fillId="0" borderId="0" xfId="0" applyFont="1" applyBorder="1" applyAlignment="1">
      <alignment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/>
    <xf numFmtId="0" fontId="20" fillId="0" borderId="0" xfId="0" applyFont="1" applyBorder="1" applyAlignment="1">
      <alignment horizontal="center" vertical="center"/>
    </xf>
    <xf numFmtId="0" fontId="19" fillId="2" borderId="1" xfId="1" applyFont="1" applyFill="1" applyBorder="1" applyAlignment="1">
      <alignment horizontal="left" vertical="center" wrapText="1"/>
    </xf>
    <xf numFmtId="49" fontId="19" fillId="2" borderId="1" xfId="1" applyNumberFormat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49" fontId="19" fillId="2" borderId="3" xfId="1" applyNumberFormat="1" applyFont="1" applyFill="1" applyBorder="1" applyAlignment="1">
      <alignment horizontal="center" vertical="center" wrapText="1"/>
    </xf>
    <xf numFmtId="0" fontId="17" fillId="4" borderId="0" xfId="5" applyFont="1" applyFill="1" applyBorder="1"/>
    <xf numFmtId="164" fontId="17" fillId="4" borderId="0" xfId="5" applyNumberFormat="1" applyFont="1" applyFill="1" applyBorder="1"/>
    <xf numFmtId="0" fontId="23" fillId="4" borderId="2" xfId="2" applyFont="1" applyFill="1" applyBorder="1" applyAlignment="1">
      <alignment horizontal="left" vertical="center"/>
    </xf>
    <xf numFmtId="0" fontId="23" fillId="4" borderId="2" xfId="2" applyFont="1" applyFill="1" applyBorder="1" applyAlignment="1">
      <alignment vertical="center"/>
    </xf>
    <xf numFmtId="0" fontId="23" fillId="4" borderId="0" xfId="2" applyFont="1" applyFill="1"/>
    <xf numFmtId="0" fontId="21" fillId="4" borderId="0" xfId="5" applyFont="1" applyFill="1" applyBorder="1"/>
    <xf numFmtId="0" fontId="17" fillId="4" borderId="0" xfId="2" applyFont="1" applyFill="1" applyBorder="1"/>
    <xf numFmtId="0" fontId="19" fillId="2" borderId="17" xfId="2" applyNumberFormat="1" applyFont="1" applyFill="1" applyBorder="1" applyAlignment="1">
      <alignment horizontal="center"/>
    </xf>
    <xf numFmtId="0" fontId="19" fillId="2" borderId="13" xfId="2" applyNumberFormat="1" applyFont="1" applyFill="1" applyBorder="1" applyAlignment="1">
      <alignment horizontal="center"/>
    </xf>
    <xf numFmtId="0" fontId="19" fillId="2" borderId="13" xfId="2" applyNumberFormat="1" applyFont="1" applyFill="1" applyBorder="1" applyAlignment="1">
      <alignment horizontal="center" wrapText="1"/>
    </xf>
    <xf numFmtId="0" fontId="19" fillId="2" borderId="16" xfId="2" applyNumberFormat="1" applyFont="1" applyFill="1" applyBorder="1" applyAlignment="1">
      <alignment horizontal="center"/>
    </xf>
    <xf numFmtId="0" fontId="19" fillId="2" borderId="18" xfId="2" applyNumberFormat="1" applyFont="1" applyFill="1" applyBorder="1" applyAlignment="1">
      <alignment horizontal="center" wrapText="1"/>
    </xf>
    <xf numFmtId="0" fontId="17" fillId="4" borderId="19" xfId="2" applyNumberFormat="1" applyFont="1" applyFill="1" applyBorder="1" applyAlignment="1">
      <alignment horizontal="center"/>
    </xf>
    <xf numFmtId="0" fontId="24" fillId="0" borderId="1" xfId="3" applyFont="1" applyBorder="1"/>
    <xf numFmtId="0" fontId="17" fillId="4" borderId="14" xfId="2" applyNumberFormat="1" applyFont="1" applyFill="1" applyBorder="1" applyAlignment="1">
      <alignment horizontal="center"/>
    </xf>
    <xf numFmtId="0" fontId="17" fillId="4" borderId="20" xfId="2" applyNumberFormat="1" applyFont="1" applyFill="1" applyBorder="1" applyAlignment="1">
      <alignment horizontal="center"/>
    </xf>
    <xf numFmtId="0" fontId="17" fillId="4" borderId="21" xfId="2" applyNumberFormat="1" applyFont="1" applyFill="1" applyBorder="1" applyAlignment="1">
      <alignment horizontal="center"/>
    </xf>
    <xf numFmtId="0" fontId="24" fillId="4" borderId="1" xfId="3" applyNumberFormat="1" applyFont="1" applyFill="1" applyBorder="1" applyAlignment="1" applyProtection="1">
      <alignment horizontal="left" vertical="center"/>
    </xf>
    <xf numFmtId="0" fontId="17" fillId="4" borderId="24" xfId="2" applyNumberFormat="1" applyFont="1" applyFill="1" applyBorder="1" applyAlignment="1">
      <alignment horizontal="center"/>
    </xf>
    <xf numFmtId="0" fontId="17" fillId="4" borderId="25" xfId="2" applyNumberFormat="1" applyFont="1" applyFill="1" applyBorder="1" applyAlignment="1">
      <alignment horizontal="center"/>
    </xf>
    <xf numFmtId="0" fontId="25" fillId="2" borderId="22" xfId="2" applyNumberFormat="1" applyFont="1" applyFill="1" applyBorder="1" applyAlignment="1">
      <alignment horizontal="center"/>
    </xf>
    <xf numFmtId="0" fontId="19" fillId="2" borderId="15" xfId="2" applyFont="1" applyFill="1" applyBorder="1"/>
    <xf numFmtId="0" fontId="25" fillId="2" borderId="15" xfId="2" applyFont="1" applyFill="1" applyBorder="1" applyAlignment="1">
      <alignment horizontal="center"/>
    </xf>
    <xf numFmtId="0" fontId="25" fillId="2" borderId="23" xfId="2" applyFont="1" applyFill="1" applyBorder="1" applyAlignment="1">
      <alignment horizontal="center"/>
    </xf>
    <xf numFmtId="0" fontId="17" fillId="4" borderId="0" xfId="2" applyFont="1" applyFill="1" applyBorder="1" applyAlignment="1">
      <alignment horizontal="center"/>
    </xf>
    <xf numFmtId="10" fontId="17" fillId="4" borderId="0" xfId="2" applyNumberFormat="1" applyFont="1" applyFill="1" applyBorder="1" applyAlignment="1">
      <alignment horizontal="center"/>
    </xf>
    <xf numFmtId="9" fontId="17" fillId="4" borderId="0" xfId="2" applyNumberFormat="1" applyFont="1" applyFill="1" applyBorder="1" applyAlignment="1">
      <alignment horizontal="center"/>
    </xf>
    <xf numFmtId="0" fontId="23" fillId="4" borderId="0" xfId="2" applyFont="1" applyFill="1" applyBorder="1" applyAlignment="1">
      <alignment horizontal="left"/>
    </xf>
    <xf numFmtId="2" fontId="26" fillId="4" borderId="0" xfId="2" applyNumberFormat="1" applyFont="1" applyFill="1" applyBorder="1" applyAlignment="1">
      <alignment horizontal="right" wrapText="1"/>
    </xf>
    <xf numFmtId="0" fontId="18" fillId="4" borderId="0" xfId="2" applyFont="1" applyFill="1" applyBorder="1" applyAlignment="1">
      <alignment horizontal="center" wrapText="1"/>
    </xf>
    <xf numFmtId="0" fontId="20" fillId="4" borderId="12" xfId="2" applyFont="1" applyFill="1" applyBorder="1" applyAlignment="1">
      <alignment horizontal="left"/>
    </xf>
    <xf numFmtId="0" fontId="20" fillId="4" borderId="12" xfId="2" applyFont="1" applyFill="1" applyBorder="1" applyAlignment="1">
      <alignment vertical="top"/>
    </xf>
    <xf numFmtId="14" fontId="16" fillId="4" borderId="12" xfId="2" applyNumberFormat="1" applyFont="1" applyFill="1" applyBorder="1" applyAlignment="1">
      <alignment vertical="top"/>
    </xf>
    <xf numFmtId="0" fontId="23" fillId="4" borderId="2" xfId="2" applyFont="1" applyFill="1" applyBorder="1" applyAlignment="1">
      <alignment horizontal="center" vertical="center"/>
    </xf>
    <xf numFmtId="0" fontId="24" fillId="4" borderId="1" xfId="3" applyNumberFormat="1" applyFont="1" applyFill="1" applyBorder="1" applyAlignment="1" applyProtection="1">
      <alignment horizontal="center" vertical="center"/>
    </xf>
    <xf numFmtId="0" fontId="20" fillId="4" borderId="12" xfId="2" applyFont="1" applyFill="1" applyBorder="1" applyAlignment="1">
      <alignment horizontal="center" vertical="center"/>
    </xf>
    <xf numFmtId="14" fontId="16" fillId="4" borderId="12" xfId="2" applyNumberFormat="1" applyFont="1" applyFill="1" applyBorder="1" applyAlignment="1">
      <alignment horizontal="center" vertical="center"/>
    </xf>
    <xf numFmtId="0" fontId="17" fillId="4" borderId="0" xfId="2" applyFont="1" applyFill="1" applyBorder="1" applyAlignment="1">
      <alignment horizontal="center" vertical="center"/>
    </xf>
    <xf numFmtId="0" fontId="19" fillId="2" borderId="17" xfId="2" applyNumberFormat="1" applyFont="1" applyFill="1" applyBorder="1" applyAlignment="1">
      <alignment horizontal="center" vertical="center"/>
    </xf>
    <xf numFmtId="0" fontId="19" fillId="2" borderId="13" xfId="2" applyNumberFormat="1" applyFont="1" applyFill="1" applyBorder="1" applyAlignment="1">
      <alignment horizontal="center" vertical="center"/>
    </xf>
    <xf numFmtId="0" fontId="19" fillId="2" borderId="13" xfId="2" applyNumberFormat="1" applyFont="1" applyFill="1" applyBorder="1" applyAlignment="1">
      <alignment horizontal="center" vertical="center" wrapText="1"/>
    </xf>
    <xf numFmtId="0" fontId="19" fillId="2" borderId="16" xfId="2" applyNumberFormat="1" applyFont="1" applyFill="1" applyBorder="1" applyAlignment="1">
      <alignment horizontal="center" vertical="center"/>
    </xf>
    <xf numFmtId="0" fontId="19" fillId="2" borderId="18" xfId="2" applyNumberFormat="1" applyFont="1" applyFill="1" applyBorder="1" applyAlignment="1">
      <alignment horizontal="center" vertical="center" wrapText="1"/>
    </xf>
    <xf numFmtId="0" fontId="17" fillId="4" borderId="19" xfId="2" applyNumberFormat="1" applyFont="1" applyFill="1" applyBorder="1" applyAlignment="1">
      <alignment horizontal="center" vertical="center"/>
    </xf>
    <xf numFmtId="0" fontId="24" fillId="0" borderId="1" xfId="3" applyFont="1" applyBorder="1" applyAlignment="1">
      <alignment horizontal="center" vertical="center"/>
    </xf>
    <xf numFmtId="0" fontId="17" fillId="4" borderId="14" xfId="2" applyNumberFormat="1" applyFont="1" applyFill="1" applyBorder="1" applyAlignment="1">
      <alignment horizontal="center" vertical="center"/>
    </xf>
    <xf numFmtId="0" fontId="17" fillId="4" borderId="20" xfId="2" applyNumberFormat="1" applyFont="1" applyFill="1" applyBorder="1" applyAlignment="1">
      <alignment horizontal="center" vertical="center"/>
    </xf>
    <xf numFmtId="0" fontId="17" fillId="4" borderId="21" xfId="2" applyNumberFormat="1" applyFont="1" applyFill="1" applyBorder="1" applyAlignment="1">
      <alignment horizontal="center" vertical="center"/>
    </xf>
    <xf numFmtId="0" fontId="25" fillId="2" borderId="22" xfId="2" applyNumberFormat="1" applyFont="1" applyFill="1" applyBorder="1" applyAlignment="1">
      <alignment horizontal="center" vertical="center"/>
    </xf>
    <xf numFmtId="0" fontId="19" fillId="2" borderId="15" xfId="2" applyFont="1" applyFill="1" applyBorder="1" applyAlignment="1">
      <alignment horizontal="center" vertical="center"/>
    </xf>
    <xf numFmtId="0" fontId="25" fillId="2" borderId="15" xfId="2" applyFont="1" applyFill="1" applyBorder="1" applyAlignment="1">
      <alignment horizontal="center" vertical="center"/>
    </xf>
    <xf numFmtId="0" fontId="25" fillId="2" borderId="23" xfId="2" applyFont="1" applyFill="1" applyBorder="1" applyAlignment="1">
      <alignment horizontal="center" vertical="center"/>
    </xf>
    <xf numFmtId="10" fontId="17" fillId="4" borderId="0" xfId="2" applyNumberFormat="1" applyFont="1" applyFill="1" applyBorder="1" applyAlignment="1">
      <alignment horizontal="center" vertical="center"/>
    </xf>
    <xf numFmtId="9" fontId="17" fillId="4" borderId="0" xfId="2" applyNumberFormat="1" applyFont="1" applyFill="1" applyBorder="1" applyAlignment="1">
      <alignment horizontal="center" vertical="center"/>
    </xf>
    <xf numFmtId="0" fontId="23" fillId="4" borderId="0" xfId="2" applyFont="1" applyFill="1" applyBorder="1" applyAlignment="1">
      <alignment horizontal="center" vertical="center"/>
    </xf>
    <xf numFmtId="2" fontId="26" fillId="4" borderId="0" xfId="2" applyNumberFormat="1" applyFont="1" applyFill="1" applyBorder="1" applyAlignment="1">
      <alignment horizontal="center" vertical="center" wrapText="1"/>
    </xf>
    <xf numFmtId="0" fontId="28" fillId="4" borderId="1" xfId="1" applyFont="1" applyFill="1" applyBorder="1" applyAlignment="1">
      <alignment horizontal="left" wrapText="1"/>
    </xf>
    <xf numFmtId="0" fontId="30" fillId="4" borderId="1" xfId="2" applyFont="1" applyFill="1" applyBorder="1" applyAlignment="1">
      <alignment horizontal="center" vertical="center" wrapText="1"/>
    </xf>
    <xf numFmtId="0" fontId="31" fillId="5" borderId="1" xfId="2" applyFont="1" applyFill="1" applyBorder="1" applyAlignment="1">
      <alignment horizontal="center" vertical="center" wrapText="1"/>
    </xf>
    <xf numFmtId="0" fontId="32" fillId="6" borderId="1" xfId="2" applyFont="1" applyFill="1" applyBorder="1" applyAlignment="1">
      <alignment horizontal="center" vertical="center"/>
    </xf>
    <xf numFmtId="0" fontId="32" fillId="4" borderId="1" xfId="2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wrapText="1"/>
    </xf>
    <xf numFmtId="0" fontId="31" fillId="9" borderId="1" xfId="0" applyFont="1" applyFill="1" applyBorder="1" applyAlignment="1">
      <alignment horizontal="center" wrapText="1"/>
    </xf>
    <xf numFmtId="0" fontId="32" fillId="6" borderId="1" xfId="2" applyFont="1" applyFill="1" applyBorder="1" applyAlignment="1">
      <alignment horizontal="center" vertical="center" wrapText="1"/>
    </xf>
    <xf numFmtId="0" fontId="32" fillId="4" borderId="1" xfId="2" applyFont="1" applyFill="1" applyBorder="1" applyAlignment="1">
      <alignment horizontal="center" vertical="center" wrapText="1"/>
    </xf>
    <xf numFmtId="0" fontId="33" fillId="6" borderId="1" xfId="2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9" fillId="4" borderId="1" xfId="1" applyFont="1" applyFill="1" applyBorder="1" applyAlignment="1">
      <alignment horizontal="left" wrapText="1"/>
    </xf>
    <xf numFmtId="0" fontId="30" fillId="4" borderId="5" xfId="2" applyFont="1" applyFill="1" applyBorder="1" applyAlignment="1">
      <alignment horizontal="center" vertical="center" wrapText="1"/>
    </xf>
    <xf numFmtId="0" fontId="32" fillId="4" borderId="5" xfId="2" applyFont="1" applyFill="1" applyBorder="1" applyAlignment="1">
      <alignment horizontal="center" vertical="center" wrapText="1"/>
    </xf>
    <xf numFmtId="0" fontId="19" fillId="2" borderId="1" xfId="1" applyFont="1" applyFill="1" applyBorder="1" applyAlignment="1">
      <alignment horizontal="left" vertical="top" wrapText="1"/>
    </xf>
    <xf numFmtId="49" fontId="19" fillId="2" borderId="1" xfId="1" applyNumberFormat="1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7" fillId="3" borderId="1" xfId="1" applyFont="1" applyFill="1" applyBorder="1" applyAlignment="1">
      <alignment horizontal="left" vertical="top" wrapText="1"/>
    </xf>
    <xf numFmtId="0" fontId="17" fillId="0" borderId="1" xfId="1" applyFont="1" applyFill="1" applyBorder="1" applyAlignment="1">
      <alignment horizontal="left" vertical="top" wrapText="1"/>
    </xf>
    <xf numFmtId="14" fontId="17" fillId="0" borderId="1" xfId="1" applyNumberFormat="1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16" fillId="0" borderId="1" xfId="0" applyFont="1" applyBorder="1"/>
    <xf numFmtId="0" fontId="30" fillId="4" borderId="1" xfId="2" applyFont="1" applyFill="1" applyBorder="1" applyAlignment="1">
      <alignment horizontal="center" vertical="center" wrapText="1"/>
    </xf>
    <xf numFmtId="0" fontId="32" fillId="4" borderId="1" xfId="2" applyFont="1" applyFill="1" applyBorder="1" applyAlignment="1">
      <alignment horizontal="center" vertical="center" wrapText="1"/>
    </xf>
    <xf numFmtId="0" fontId="14" fillId="0" borderId="0" xfId="3"/>
    <xf numFmtId="0" fontId="29" fillId="4" borderId="4" xfId="1" applyFont="1" applyFill="1" applyBorder="1" applyAlignment="1">
      <alignment horizontal="left" wrapText="1"/>
    </xf>
    <xf numFmtId="0" fontId="30" fillId="4" borderId="1" xfId="2" applyFont="1" applyFill="1" applyBorder="1" applyAlignment="1">
      <alignment horizontal="center" vertical="center" wrapText="1"/>
    </xf>
    <xf numFmtId="0" fontId="20" fillId="4" borderId="2" xfId="2" applyFont="1" applyFill="1" applyBorder="1" applyAlignment="1">
      <alignment horizontal="left"/>
    </xf>
    <xf numFmtId="0" fontId="16" fillId="4" borderId="2" xfId="5" applyFont="1" applyFill="1" applyBorder="1" applyAlignment="1">
      <alignment horizontal="center" vertical="center"/>
    </xf>
    <xf numFmtId="0" fontId="16" fillId="4" borderId="2" xfId="2" applyFont="1" applyFill="1" applyBorder="1" applyAlignment="1">
      <alignment horizontal="center" vertical="center"/>
    </xf>
    <xf numFmtId="0" fontId="20" fillId="4" borderId="2" xfId="2" applyFont="1" applyFill="1" applyBorder="1" applyAlignment="1">
      <alignment horizontal="center" vertical="center"/>
    </xf>
    <xf numFmtId="0" fontId="22" fillId="4" borderId="0" xfId="5" applyFont="1" applyFill="1" applyBorder="1" applyAlignment="1">
      <alignment horizontal="center" vertical="center"/>
    </xf>
    <xf numFmtId="0" fontId="22" fillId="4" borderId="26" xfId="5" applyFont="1" applyFill="1" applyBorder="1" applyAlignment="1">
      <alignment horizontal="center" vertical="center"/>
    </xf>
    <xf numFmtId="0" fontId="16" fillId="4" borderId="2" xfId="2" applyFont="1" applyFill="1" applyBorder="1" applyAlignment="1">
      <alignment horizontal="left"/>
    </xf>
    <xf numFmtId="0" fontId="16" fillId="4" borderId="2" xfId="5" applyFont="1" applyFill="1" applyBorder="1" applyAlignment="1">
      <alignment vertical="top"/>
    </xf>
    <xf numFmtId="1" fontId="11" fillId="4" borderId="2" xfId="2" applyNumberFormat="1" applyFont="1" applyFill="1" applyBorder="1" applyAlignment="1">
      <alignment vertical="center" wrapText="1"/>
    </xf>
    <xf numFmtId="0" fontId="7" fillId="4" borderId="2" xfId="2" applyFont="1" applyFill="1" applyBorder="1" applyAlignment="1">
      <alignment vertical="top" wrapText="1"/>
    </xf>
    <xf numFmtId="1" fontId="11" fillId="4" borderId="7" xfId="2" applyNumberFormat="1" applyFont="1" applyFill="1" applyBorder="1" applyAlignment="1"/>
    <xf numFmtId="0" fontId="7" fillId="4" borderId="2" xfId="2" applyFont="1" applyFill="1" applyBorder="1" applyAlignment="1">
      <alignment horizontal="left"/>
    </xf>
    <xf numFmtId="0" fontId="27" fillId="0" borderId="1" xfId="0" applyFont="1" applyBorder="1" applyAlignment="1">
      <alignment horizontal="center" vertical="center"/>
    </xf>
    <xf numFmtId="0" fontId="29" fillId="4" borderId="5" xfId="1" applyFont="1" applyFill="1" applyBorder="1" applyAlignment="1">
      <alignment horizontal="left" wrapText="1"/>
    </xf>
    <xf numFmtId="0" fontId="29" fillId="4" borderId="6" xfId="1" applyFont="1" applyFill="1" applyBorder="1" applyAlignment="1">
      <alignment horizontal="left" wrapText="1"/>
    </xf>
    <xf numFmtId="0" fontId="29" fillId="4" borderId="4" xfId="1" applyFont="1" applyFill="1" applyBorder="1" applyAlignment="1">
      <alignment horizontal="left" wrapText="1"/>
    </xf>
    <xf numFmtId="0" fontId="29" fillId="4" borderId="1" xfId="1" applyFont="1" applyFill="1" applyBorder="1" applyAlignment="1">
      <alignment horizontal="left" wrapText="1"/>
    </xf>
    <xf numFmtId="0" fontId="30" fillId="4" borderId="1" xfId="2" applyFont="1" applyFill="1" applyBorder="1" applyAlignment="1">
      <alignment horizontal="center" vertical="center" wrapText="1"/>
    </xf>
    <xf numFmtId="0" fontId="32" fillId="4" borderId="1" xfId="2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32" fillId="4" borderId="5" xfId="2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8" fillId="4" borderId="0" xfId="1" applyFont="1" applyFill="1" applyBorder="1" applyAlignment="1">
      <alignment horizontal="left" wrapText="1"/>
    </xf>
    <xf numFmtId="0" fontId="29" fillId="4" borderId="0" xfId="1" applyFont="1" applyFill="1" applyBorder="1" applyAlignment="1">
      <alignment horizontal="left" wrapText="1"/>
    </xf>
    <xf numFmtId="0" fontId="30" fillId="4" borderId="0" xfId="2" applyFont="1" applyFill="1" applyBorder="1" applyAlignment="1">
      <alignment horizontal="center" vertical="center" wrapText="1"/>
    </xf>
    <xf numFmtId="0" fontId="30" fillId="4" borderId="0" xfId="2" applyFont="1" applyFill="1" applyBorder="1" applyAlignment="1">
      <alignment horizontal="center" vertical="center" wrapText="1"/>
    </xf>
    <xf numFmtId="0" fontId="31" fillId="5" borderId="0" xfId="2" applyFont="1" applyFill="1" applyBorder="1" applyAlignment="1">
      <alignment horizontal="center" vertical="center" wrapText="1"/>
    </xf>
    <xf numFmtId="0" fontId="32" fillId="6" borderId="0" xfId="2" applyFont="1" applyFill="1" applyBorder="1" applyAlignment="1">
      <alignment horizontal="center" vertical="center"/>
    </xf>
    <xf numFmtId="0" fontId="32" fillId="4" borderId="0" xfId="2" applyFont="1" applyFill="1" applyBorder="1" applyAlignment="1">
      <alignment horizontal="center" vertical="center"/>
    </xf>
    <xf numFmtId="0" fontId="32" fillId="4" borderId="0" xfId="2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wrapText="1"/>
    </xf>
    <xf numFmtId="14" fontId="17" fillId="3" borderId="1" xfId="1" applyNumberFormat="1" applyFont="1" applyFill="1" applyBorder="1" applyAlignment="1">
      <alignment horizontal="center" vertical="center" wrapText="1"/>
    </xf>
  </cellXfs>
  <cellStyles count="6">
    <cellStyle name="Hyperlink" xfId="3" builtinId="8"/>
    <cellStyle name="Normal" xfId="0" builtinId="0"/>
    <cellStyle name="Normal 2" xfId="2"/>
    <cellStyle name="Normal_Functional Test Case v1.0" xfId="5"/>
    <cellStyle name="Normal_Sheet1" xfId="1"/>
    <cellStyle name="標準_結合試験(AllOvertheWorld)" xfId="4"/>
  </cellStyles>
  <dxfs count="1020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2667000</xdr:colOff>
      <xdr:row>23</xdr:row>
      <xdr:rowOff>1602432</xdr:rowOff>
    </xdr:from>
    <xdr:to>
      <xdr:col>4</xdr:col>
      <xdr:colOff>2785</xdr:colOff>
      <xdr:row>24</xdr:row>
      <xdr:rowOff>325506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6118" y="18489697"/>
          <a:ext cx="325515" cy="325515"/>
        </a:xfrm>
        <a:prstGeom prst="rect">
          <a:avLst/>
        </a:prstGeom>
      </xdr:spPr>
    </xdr:pic>
    <xdr:clientData/>
  </xdr:twoCellAnchor>
  <xdr:twoCellAnchor editAs="oneCell">
    <xdr:from>
      <xdr:col>3</xdr:col>
      <xdr:colOff>2655794</xdr:colOff>
      <xdr:row>24</xdr:row>
      <xdr:rowOff>1344707</xdr:rowOff>
    </xdr:from>
    <xdr:to>
      <xdr:col>4</xdr:col>
      <xdr:colOff>1104</xdr:colOff>
      <xdr:row>25</xdr:row>
      <xdr:rowOff>303104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4912" y="19834413"/>
          <a:ext cx="325515" cy="325515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2667000</xdr:colOff>
      <xdr:row>26</xdr:row>
      <xdr:rowOff>874059</xdr:rowOff>
    </xdr:from>
    <xdr:to>
      <xdr:col>4</xdr:col>
      <xdr:colOff>2785</xdr:colOff>
      <xdr:row>28</xdr:row>
      <xdr:rowOff>119327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6118" y="19363765"/>
          <a:ext cx="325515" cy="325515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2667000</xdr:colOff>
      <xdr:row>64</xdr:row>
      <xdr:rowOff>874059</xdr:rowOff>
    </xdr:from>
    <xdr:to>
      <xdr:col>4</xdr:col>
      <xdr:colOff>2785</xdr:colOff>
      <xdr:row>66</xdr:row>
      <xdr:rowOff>110364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6118" y="19363765"/>
          <a:ext cx="325515" cy="325515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2667000</xdr:colOff>
      <xdr:row>65</xdr:row>
      <xdr:rowOff>874059</xdr:rowOff>
    </xdr:from>
    <xdr:to>
      <xdr:col>4</xdr:col>
      <xdr:colOff>2785</xdr:colOff>
      <xdr:row>67</xdr:row>
      <xdr:rowOff>110361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6118" y="20730883"/>
          <a:ext cx="325515" cy="325515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2667000</xdr:colOff>
      <xdr:row>66</xdr:row>
      <xdr:rowOff>874059</xdr:rowOff>
    </xdr:from>
    <xdr:to>
      <xdr:col>4</xdr:col>
      <xdr:colOff>2785</xdr:colOff>
      <xdr:row>68</xdr:row>
      <xdr:rowOff>110362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6118" y="21959047"/>
          <a:ext cx="325515" cy="325515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2667000</xdr:colOff>
      <xdr:row>67</xdr:row>
      <xdr:rowOff>874059</xdr:rowOff>
    </xdr:from>
    <xdr:to>
      <xdr:col>4</xdr:col>
      <xdr:colOff>2785</xdr:colOff>
      <xdr:row>69</xdr:row>
      <xdr:rowOff>110363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6118" y="22561363"/>
          <a:ext cx="325515" cy="325515"/>
        </a:xfrm>
        <a:prstGeom prst="rect">
          <a:avLst/>
        </a:prstGeom>
      </xdr:spPr>
    </xdr:pic>
    <xdr:clientData/>
  </xdr:twoCellAnchor>
  <xdr:twoCellAnchor editAs="oneCell">
    <xdr:from>
      <xdr:col>3</xdr:col>
      <xdr:colOff>2644588</xdr:colOff>
      <xdr:row>25</xdr:row>
      <xdr:rowOff>1243852</xdr:rowOff>
    </xdr:from>
    <xdr:to>
      <xdr:col>3</xdr:col>
      <xdr:colOff>2722453</xdr:colOff>
      <xdr:row>26</xdr:row>
      <xdr:rowOff>303102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3706" y="21100676"/>
          <a:ext cx="325515" cy="325515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2667000</xdr:colOff>
      <xdr:row>63</xdr:row>
      <xdr:rowOff>1602432</xdr:rowOff>
    </xdr:from>
    <xdr:to>
      <xdr:col>4</xdr:col>
      <xdr:colOff>2785</xdr:colOff>
      <xdr:row>65</xdr:row>
      <xdr:rowOff>127722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6118" y="18489697"/>
          <a:ext cx="325515" cy="325515"/>
        </a:xfrm>
        <a:prstGeom prst="rect">
          <a:avLst/>
        </a:prstGeom>
      </xdr:spPr>
    </xdr:pic>
    <xdr:clientData/>
  </xdr:twoCellAnchor>
  <xdr:twoCellAnchor editAs="oneCell">
    <xdr:from>
      <xdr:col>3</xdr:col>
      <xdr:colOff>2655794</xdr:colOff>
      <xdr:row>64</xdr:row>
      <xdr:rowOff>1344707</xdr:rowOff>
    </xdr:from>
    <xdr:to>
      <xdr:col>4</xdr:col>
      <xdr:colOff>1104</xdr:colOff>
      <xdr:row>66</xdr:row>
      <xdr:rowOff>114287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4912" y="19834413"/>
          <a:ext cx="325515" cy="325515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2667000</xdr:colOff>
      <xdr:row>66</xdr:row>
      <xdr:rowOff>874059</xdr:rowOff>
    </xdr:from>
    <xdr:to>
      <xdr:col>4</xdr:col>
      <xdr:colOff>2785</xdr:colOff>
      <xdr:row>68</xdr:row>
      <xdr:rowOff>110362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6118" y="21959047"/>
          <a:ext cx="325515" cy="325515"/>
        </a:xfrm>
        <a:prstGeom prst="rect">
          <a:avLst/>
        </a:prstGeom>
      </xdr:spPr>
    </xdr:pic>
    <xdr:clientData/>
  </xdr:twoCellAnchor>
  <xdr:twoCellAnchor editAs="oneCell">
    <xdr:from>
      <xdr:col>3</xdr:col>
      <xdr:colOff>2644588</xdr:colOff>
      <xdr:row>65</xdr:row>
      <xdr:rowOff>1243852</xdr:rowOff>
    </xdr:from>
    <xdr:to>
      <xdr:col>3</xdr:col>
      <xdr:colOff>2722453</xdr:colOff>
      <xdr:row>67</xdr:row>
      <xdr:rowOff>108679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3706" y="21100676"/>
          <a:ext cx="325515" cy="3255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1647265</xdr:colOff>
      <xdr:row>22</xdr:row>
      <xdr:rowOff>675214</xdr:rowOff>
    </xdr:from>
    <xdr:to>
      <xdr:col>4</xdr:col>
      <xdr:colOff>1848971</xdr:colOff>
      <xdr:row>22</xdr:row>
      <xdr:rowOff>200645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4740" y="339222289"/>
          <a:ext cx="201706" cy="201706"/>
        </a:xfrm>
        <a:prstGeom prst="rect">
          <a:avLst/>
        </a:prstGeom>
      </xdr:spPr>
    </xdr:pic>
    <xdr:clientData/>
  </xdr:twoCellAnchor>
  <xdr:twoCellAnchor editAs="oneCell">
    <xdr:from>
      <xdr:col>4</xdr:col>
      <xdr:colOff>1647265</xdr:colOff>
      <xdr:row>23</xdr:row>
      <xdr:rowOff>684739</xdr:rowOff>
    </xdr:from>
    <xdr:to>
      <xdr:col>4</xdr:col>
      <xdr:colOff>1848971</xdr:colOff>
      <xdr:row>23</xdr:row>
      <xdr:rowOff>200645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4740" y="341117764"/>
          <a:ext cx="201706" cy="201706"/>
        </a:xfrm>
        <a:prstGeom prst="rect">
          <a:avLst/>
        </a:prstGeom>
      </xdr:spPr>
    </xdr:pic>
    <xdr:clientData/>
  </xdr:twoCellAnchor>
  <xdr:twoCellAnchor editAs="oneCell">
    <xdr:from>
      <xdr:col>4</xdr:col>
      <xdr:colOff>1685925</xdr:colOff>
      <xdr:row>23</xdr:row>
      <xdr:rowOff>723900</xdr:rowOff>
    </xdr:from>
    <xdr:to>
      <xdr:col>4</xdr:col>
      <xdr:colOff>1866900</xdr:colOff>
      <xdr:row>24</xdr:row>
      <xdr:rowOff>179294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8300" y="12353925"/>
          <a:ext cx="180975" cy="180975"/>
        </a:xfrm>
        <a:prstGeom prst="rect">
          <a:avLst/>
        </a:prstGeom>
      </xdr:spPr>
    </xdr:pic>
    <xdr:clientData/>
  </xdr:twoCellAnchor>
  <xdr:twoCellAnchor editAs="oneCell">
    <xdr:from>
      <xdr:col>4</xdr:col>
      <xdr:colOff>1685925</xdr:colOff>
      <xdr:row>22</xdr:row>
      <xdr:rowOff>714375</xdr:rowOff>
    </xdr:from>
    <xdr:to>
      <xdr:col>4</xdr:col>
      <xdr:colOff>1866900</xdr:colOff>
      <xdr:row>23</xdr:row>
      <xdr:rowOff>179294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8300" y="10563225"/>
          <a:ext cx="180975" cy="180975"/>
        </a:xfrm>
        <a:prstGeom prst="rect">
          <a:avLst/>
        </a:prstGeom>
      </xdr:spPr>
    </xdr:pic>
    <xdr:clientData/>
  </xdr:twoCellAnchor>
  <xdr:twoCellAnchor editAs="oneCell">
    <xdr:from>
      <xdr:col>4</xdr:col>
      <xdr:colOff>2533650</xdr:colOff>
      <xdr:row>30</xdr:row>
      <xdr:rowOff>904875</xdr:rowOff>
    </xdr:from>
    <xdr:to>
      <xdr:col>4</xdr:col>
      <xdr:colOff>2589184</xdr:colOff>
      <xdr:row>30</xdr:row>
      <xdr:rowOff>201641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1125" y="352329750"/>
          <a:ext cx="255559" cy="255559"/>
        </a:xfrm>
        <a:prstGeom prst="rect">
          <a:avLst/>
        </a:prstGeom>
      </xdr:spPr>
    </xdr:pic>
    <xdr:clientData/>
  </xdr:twoCellAnchor>
  <xdr:twoCellAnchor editAs="oneCell">
    <xdr:from>
      <xdr:col>4</xdr:col>
      <xdr:colOff>2533650</xdr:colOff>
      <xdr:row>31</xdr:row>
      <xdr:rowOff>800100</xdr:rowOff>
    </xdr:from>
    <xdr:to>
      <xdr:col>4</xdr:col>
      <xdr:colOff>2589184</xdr:colOff>
      <xdr:row>31</xdr:row>
      <xdr:rowOff>201641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1125" y="354091875"/>
          <a:ext cx="255559" cy="255559"/>
        </a:xfrm>
        <a:prstGeom prst="rect">
          <a:avLst/>
        </a:prstGeom>
      </xdr:spPr>
    </xdr:pic>
    <xdr:clientData/>
  </xdr:twoCellAnchor>
  <xdr:twoCellAnchor editAs="oneCell">
    <xdr:from>
      <xdr:col>4</xdr:col>
      <xdr:colOff>1602443</xdr:colOff>
      <xdr:row>39</xdr:row>
      <xdr:rowOff>359133</xdr:rowOff>
    </xdr:from>
    <xdr:to>
      <xdr:col>4</xdr:col>
      <xdr:colOff>1882589</xdr:colOff>
      <xdr:row>39</xdr:row>
      <xdr:rowOff>201129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79918" y="365309508"/>
          <a:ext cx="280146" cy="280146"/>
        </a:xfrm>
        <a:prstGeom prst="rect">
          <a:avLst/>
        </a:prstGeom>
      </xdr:spPr>
    </xdr:pic>
    <xdr:clientData/>
  </xdr:twoCellAnchor>
  <xdr:twoCellAnchor editAs="oneCell">
    <xdr:from>
      <xdr:col>4</xdr:col>
      <xdr:colOff>1597960</xdr:colOff>
      <xdr:row>38</xdr:row>
      <xdr:rowOff>388269</xdr:rowOff>
    </xdr:from>
    <xdr:to>
      <xdr:col>4</xdr:col>
      <xdr:colOff>1878106</xdr:colOff>
      <xdr:row>38</xdr:row>
      <xdr:rowOff>201690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75435" y="363909894"/>
          <a:ext cx="280146" cy="280146"/>
        </a:xfrm>
        <a:prstGeom prst="rect">
          <a:avLst/>
        </a:prstGeom>
      </xdr:spPr>
    </xdr:pic>
    <xdr:clientData/>
  </xdr:twoCellAnchor>
  <xdr:twoCellAnchor editAs="oneCell">
    <xdr:from>
      <xdr:col>4</xdr:col>
      <xdr:colOff>1613647</xdr:colOff>
      <xdr:row>40</xdr:row>
      <xdr:rowOff>381000</xdr:rowOff>
    </xdr:from>
    <xdr:to>
      <xdr:col>4</xdr:col>
      <xdr:colOff>1893793</xdr:colOff>
      <xdr:row>41</xdr:row>
      <xdr:rowOff>2240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1122" y="366760125"/>
          <a:ext cx="280146" cy="280146"/>
        </a:xfrm>
        <a:prstGeom prst="rect">
          <a:avLst/>
        </a:prstGeom>
      </xdr:spPr>
    </xdr:pic>
    <xdr:clientData/>
  </xdr:twoCellAnchor>
  <xdr:twoCellAnchor editAs="oneCell">
    <xdr:from>
      <xdr:col>4</xdr:col>
      <xdr:colOff>1586753</xdr:colOff>
      <xdr:row>41</xdr:row>
      <xdr:rowOff>387723</xdr:rowOff>
    </xdr:from>
    <xdr:to>
      <xdr:col>4</xdr:col>
      <xdr:colOff>1866899</xdr:colOff>
      <xdr:row>41</xdr:row>
      <xdr:rowOff>201144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4228" y="368195598"/>
          <a:ext cx="280146" cy="280146"/>
        </a:xfrm>
        <a:prstGeom prst="rect">
          <a:avLst/>
        </a:prstGeom>
      </xdr:spPr>
    </xdr:pic>
    <xdr:clientData/>
  </xdr:twoCellAnchor>
  <xdr:twoCellAnchor editAs="oneCell">
    <xdr:from>
      <xdr:col>5</xdr:col>
      <xdr:colOff>2214284</xdr:colOff>
      <xdr:row>39</xdr:row>
      <xdr:rowOff>455503</xdr:rowOff>
    </xdr:from>
    <xdr:to>
      <xdr:col>5</xdr:col>
      <xdr:colOff>2342030</xdr:colOff>
      <xdr:row>40</xdr:row>
      <xdr:rowOff>543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77884" y="365405878"/>
          <a:ext cx="280146" cy="280146"/>
        </a:xfrm>
        <a:prstGeom prst="rect">
          <a:avLst/>
        </a:prstGeom>
      </xdr:spPr>
    </xdr:pic>
    <xdr:clientData/>
  </xdr:twoCellAnchor>
  <xdr:twoCellAnchor editAs="oneCell">
    <xdr:from>
      <xdr:col>5</xdr:col>
      <xdr:colOff>208431</xdr:colOff>
      <xdr:row>39</xdr:row>
      <xdr:rowOff>679621</xdr:rowOff>
    </xdr:from>
    <xdr:to>
      <xdr:col>5</xdr:col>
      <xdr:colOff>488577</xdr:colOff>
      <xdr:row>40</xdr:row>
      <xdr:rowOff>126612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72031" y="365629996"/>
          <a:ext cx="280146" cy="280146"/>
        </a:xfrm>
        <a:prstGeom prst="rect">
          <a:avLst/>
        </a:prstGeom>
      </xdr:spPr>
    </xdr:pic>
    <xdr:clientData/>
  </xdr:twoCellAnchor>
  <xdr:twoCellAnchor editAs="oneCell">
    <xdr:from>
      <xdr:col>6</xdr:col>
      <xdr:colOff>2214284</xdr:colOff>
      <xdr:row>39</xdr:row>
      <xdr:rowOff>455503</xdr:rowOff>
    </xdr:from>
    <xdr:to>
      <xdr:col>7</xdr:col>
      <xdr:colOff>7287</xdr:colOff>
      <xdr:row>40</xdr:row>
      <xdr:rowOff>543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4709" y="30583078"/>
          <a:ext cx="127746" cy="3921"/>
        </a:xfrm>
        <a:prstGeom prst="rect">
          <a:avLst/>
        </a:prstGeom>
      </xdr:spPr>
    </xdr:pic>
    <xdr:clientData/>
  </xdr:twoCellAnchor>
  <xdr:twoCellAnchor editAs="oneCell">
    <xdr:from>
      <xdr:col>6</xdr:col>
      <xdr:colOff>208431</xdr:colOff>
      <xdr:row>39</xdr:row>
      <xdr:rowOff>679621</xdr:rowOff>
    </xdr:from>
    <xdr:to>
      <xdr:col>6</xdr:col>
      <xdr:colOff>488577</xdr:colOff>
      <xdr:row>40</xdr:row>
      <xdr:rowOff>126612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8856" y="30616696"/>
          <a:ext cx="280146" cy="5604"/>
        </a:xfrm>
        <a:prstGeom prst="rect">
          <a:avLst/>
        </a:prstGeom>
      </xdr:spPr>
    </xdr:pic>
    <xdr:clientData/>
  </xdr:twoCellAnchor>
  <xdr:twoCellAnchor editAs="oneCell">
    <xdr:from>
      <xdr:col>4</xdr:col>
      <xdr:colOff>1704975</xdr:colOff>
      <xdr:row>38</xdr:row>
      <xdr:rowOff>19050</xdr:rowOff>
    </xdr:from>
    <xdr:to>
      <xdr:col>4</xdr:col>
      <xdr:colOff>1914525</xdr:colOff>
      <xdr:row>39</xdr:row>
      <xdr:rowOff>26895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296608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4</xdr:col>
      <xdr:colOff>1704975</xdr:colOff>
      <xdr:row>39</xdr:row>
      <xdr:rowOff>9525</xdr:rowOff>
    </xdr:from>
    <xdr:to>
      <xdr:col>4</xdr:col>
      <xdr:colOff>1914525</xdr:colOff>
      <xdr:row>40</xdr:row>
      <xdr:rowOff>17369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301371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1676400</xdr:colOff>
      <xdr:row>40</xdr:row>
      <xdr:rowOff>9525</xdr:rowOff>
    </xdr:from>
    <xdr:to>
      <xdr:col>4</xdr:col>
      <xdr:colOff>1885950</xdr:colOff>
      <xdr:row>41</xdr:row>
      <xdr:rowOff>17369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062287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4</xdr:col>
      <xdr:colOff>1666875</xdr:colOff>
      <xdr:row>41</xdr:row>
      <xdr:rowOff>57150</xdr:rowOff>
    </xdr:from>
    <xdr:to>
      <xdr:col>4</xdr:col>
      <xdr:colOff>1876425</xdr:colOff>
      <xdr:row>42</xdr:row>
      <xdr:rowOff>64994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0" y="3115627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5</xdr:col>
      <xdr:colOff>1038225</xdr:colOff>
      <xdr:row>39</xdr:row>
      <xdr:rowOff>228600</xdr:rowOff>
    </xdr:from>
    <xdr:to>
      <xdr:col>5</xdr:col>
      <xdr:colOff>1247775</xdr:colOff>
      <xdr:row>41</xdr:row>
      <xdr:rowOff>6163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8650" y="3035617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1038225</xdr:colOff>
      <xdr:row>39</xdr:row>
      <xdr:rowOff>247650</xdr:rowOff>
    </xdr:from>
    <xdr:to>
      <xdr:col>6</xdr:col>
      <xdr:colOff>1247775</xdr:colOff>
      <xdr:row>41</xdr:row>
      <xdr:rowOff>6163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49450" y="303752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4</xdr:col>
      <xdr:colOff>1571626</xdr:colOff>
      <xdr:row>43</xdr:row>
      <xdr:rowOff>15673</xdr:rowOff>
    </xdr:from>
    <xdr:to>
      <xdr:col>4</xdr:col>
      <xdr:colOff>1733550</xdr:colOff>
      <xdr:row>43</xdr:row>
      <xdr:rowOff>177597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1" y="31943473"/>
          <a:ext cx="161924" cy="161924"/>
        </a:xfrm>
        <a:prstGeom prst="rect">
          <a:avLst/>
        </a:prstGeom>
      </xdr:spPr>
    </xdr:pic>
    <xdr:clientData/>
  </xdr:twoCellAnchor>
  <xdr:twoCellAnchor editAs="oneCell">
    <xdr:from>
      <xdr:col>4</xdr:col>
      <xdr:colOff>1817620</xdr:colOff>
      <xdr:row>44</xdr:row>
      <xdr:rowOff>139500</xdr:rowOff>
    </xdr:from>
    <xdr:to>
      <xdr:col>4</xdr:col>
      <xdr:colOff>1979544</xdr:colOff>
      <xdr:row>45</xdr:row>
      <xdr:rowOff>99718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3707" y="48932348"/>
          <a:ext cx="161924" cy="161924"/>
        </a:xfrm>
        <a:prstGeom prst="rect">
          <a:avLst/>
        </a:prstGeom>
      </xdr:spPr>
    </xdr:pic>
    <xdr:clientData/>
  </xdr:twoCellAnchor>
  <xdr:twoCellAnchor editAs="oneCell">
    <xdr:from>
      <xdr:col>4</xdr:col>
      <xdr:colOff>1543051</xdr:colOff>
      <xdr:row>45</xdr:row>
      <xdr:rowOff>34723</xdr:rowOff>
    </xdr:from>
    <xdr:to>
      <xdr:col>4</xdr:col>
      <xdr:colOff>1704975</xdr:colOff>
      <xdr:row>45</xdr:row>
      <xdr:rowOff>196647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6" y="33905623"/>
          <a:ext cx="161924" cy="161924"/>
        </a:xfrm>
        <a:prstGeom prst="rect">
          <a:avLst/>
        </a:prstGeom>
      </xdr:spPr>
    </xdr:pic>
    <xdr:clientData/>
  </xdr:twoCellAnchor>
  <xdr:twoCellAnchor editAs="oneCell">
    <xdr:from>
      <xdr:col>4</xdr:col>
      <xdr:colOff>1562101</xdr:colOff>
      <xdr:row>46</xdr:row>
      <xdr:rowOff>139498</xdr:rowOff>
    </xdr:from>
    <xdr:to>
      <xdr:col>4</xdr:col>
      <xdr:colOff>1724025</xdr:colOff>
      <xdr:row>47</xdr:row>
      <xdr:rowOff>99716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34476" y="34820023"/>
          <a:ext cx="161924" cy="161924"/>
        </a:xfrm>
        <a:prstGeom prst="rect">
          <a:avLst/>
        </a:prstGeom>
      </xdr:spPr>
    </xdr:pic>
    <xdr:clientData/>
  </xdr:twoCellAnchor>
  <xdr:twoCellAnchor editAs="oneCell">
    <xdr:from>
      <xdr:col>4</xdr:col>
      <xdr:colOff>1647265</xdr:colOff>
      <xdr:row>73</xdr:row>
      <xdr:rowOff>675214</xdr:rowOff>
    </xdr:from>
    <xdr:to>
      <xdr:col>4</xdr:col>
      <xdr:colOff>1848971</xdr:colOff>
      <xdr:row>73</xdr:row>
      <xdr:rowOff>200645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9640" y="10524064"/>
          <a:ext cx="201706" cy="1681"/>
        </a:xfrm>
        <a:prstGeom prst="rect">
          <a:avLst/>
        </a:prstGeom>
      </xdr:spPr>
    </xdr:pic>
    <xdr:clientData/>
  </xdr:twoCellAnchor>
  <xdr:twoCellAnchor editAs="oneCell">
    <xdr:from>
      <xdr:col>4</xdr:col>
      <xdr:colOff>1647265</xdr:colOff>
      <xdr:row>74</xdr:row>
      <xdr:rowOff>684739</xdr:rowOff>
    </xdr:from>
    <xdr:to>
      <xdr:col>4</xdr:col>
      <xdr:colOff>1848971</xdr:colOff>
      <xdr:row>74</xdr:row>
      <xdr:rowOff>200645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9640" y="12314764"/>
          <a:ext cx="201706" cy="1681"/>
        </a:xfrm>
        <a:prstGeom prst="rect">
          <a:avLst/>
        </a:prstGeom>
      </xdr:spPr>
    </xdr:pic>
    <xdr:clientData/>
  </xdr:twoCellAnchor>
  <xdr:twoCellAnchor editAs="oneCell">
    <xdr:from>
      <xdr:col>4</xdr:col>
      <xdr:colOff>1685925</xdr:colOff>
      <xdr:row>74</xdr:row>
      <xdr:rowOff>723900</xdr:rowOff>
    </xdr:from>
    <xdr:to>
      <xdr:col>4</xdr:col>
      <xdr:colOff>1866900</xdr:colOff>
      <xdr:row>75</xdr:row>
      <xdr:rowOff>179295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8300" y="12353925"/>
          <a:ext cx="180975" cy="180975"/>
        </a:xfrm>
        <a:prstGeom prst="rect">
          <a:avLst/>
        </a:prstGeom>
      </xdr:spPr>
    </xdr:pic>
    <xdr:clientData/>
  </xdr:twoCellAnchor>
  <xdr:twoCellAnchor editAs="oneCell">
    <xdr:from>
      <xdr:col>4</xdr:col>
      <xdr:colOff>1685925</xdr:colOff>
      <xdr:row>73</xdr:row>
      <xdr:rowOff>714375</xdr:rowOff>
    </xdr:from>
    <xdr:to>
      <xdr:col>4</xdr:col>
      <xdr:colOff>1866900</xdr:colOff>
      <xdr:row>74</xdr:row>
      <xdr:rowOff>179294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8300" y="10563225"/>
          <a:ext cx="180975" cy="180975"/>
        </a:xfrm>
        <a:prstGeom prst="rect">
          <a:avLst/>
        </a:prstGeom>
      </xdr:spPr>
    </xdr:pic>
    <xdr:clientData/>
  </xdr:twoCellAnchor>
  <xdr:twoCellAnchor editAs="oneCell">
    <xdr:from>
      <xdr:col>4</xdr:col>
      <xdr:colOff>2533650</xdr:colOff>
      <xdr:row>81</xdr:row>
      <xdr:rowOff>904875</xdr:rowOff>
    </xdr:from>
    <xdr:to>
      <xdr:col>4</xdr:col>
      <xdr:colOff>2589184</xdr:colOff>
      <xdr:row>81</xdr:row>
      <xdr:rowOff>201641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06025" y="21135975"/>
          <a:ext cx="55534" cy="1616"/>
        </a:xfrm>
        <a:prstGeom prst="rect">
          <a:avLst/>
        </a:prstGeom>
      </xdr:spPr>
    </xdr:pic>
    <xdr:clientData/>
  </xdr:twoCellAnchor>
  <xdr:twoCellAnchor editAs="oneCell">
    <xdr:from>
      <xdr:col>4</xdr:col>
      <xdr:colOff>2533650</xdr:colOff>
      <xdr:row>82</xdr:row>
      <xdr:rowOff>800100</xdr:rowOff>
    </xdr:from>
    <xdr:to>
      <xdr:col>4</xdr:col>
      <xdr:colOff>2589184</xdr:colOff>
      <xdr:row>82</xdr:row>
      <xdr:rowOff>201641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06025" y="22326600"/>
          <a:ext cx="55534" cy="1616"/>
        </a:xfrm>
        <a:prstGeom prst="rect">
          <a:avLst/>
        </a:prstGeom>
      </xdr:spPr>
    </xdr:pic>
    <xdr:clientData/>
  </xdr:twoCellAnchor>
  <xdr:twoCellAnchor editAs="oneCell">
    <xdr:from>
      <xdr:col>4</xdr:col>
      <xdr:colOff>1602443</xdr:colOff>
      <xdr:row>90</xdr:row>
      <xdr:rowOff>359133</xdr:rowOff>
    </xdr:from>
    <xdr:to>
      <xdr:col>4</xdr:col>
      <xdr:colOff>1882589</xdr:colOff>
      <xdr:row>90</xdr:row>
      <xdr:rowOff>201129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4818" y="30486708"/>
          <a:ext cx="280146" cy="3921"/>
        </a:xfrm>
        <a:prstGeom prst="rect">
          <a:avLst/>
        </a:prstGeom>
      </xdr:spPr>
    </xdr:pic>
    <xdr:clientData/>
  </xdr:twoCellAnchor>
  <xdr:twoCellAnchor editAs="oneCell">
    <xdr:from>
      <xdr:col>4</xdr:col>
      <xdr:colOff>1597960</xdr:colOff>
      <xdr:row>89</xdr:row>
      <xdr:rowOff>388269</xdr:rowOff>
    </xdr:from>
    <xdr:to>
      <xdr:col>4</xdr:col>
      <xdr:colOff>1878106</xdr:colOff>
      <xdr:row>89</xdr:row>
      <xdr:rowOff>201690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0335" y="30030069"/>
          <a:ext cx="280146" cy="3921"/>
        </a:xfrm>
        <a:prstGeom prst="rect">
          <a:avLst/>
        </a:prstGeom>
      </xdr:spPr>
    </xdr:pic>
    <xdr:clientData/>
  </xdr:twoCellAnchor>
  <xdr:twoCellAnchor editAs="oneCell">
    <xdr:from>
      <xdr:col>4</xdr:col>
      <xdr:colOff>1613647</xdr:colOff>
      <xdr:row>91</xdr:row>
      <xdr:rowOff>381000</xdr:rowOff>
    </xdr:from>
    <xdr:to>
      <xdr:col>4</xdr:col>
      <xdr:colOff>1893793</xdr:colOff>
      <xdr:row>92</xdr:row>
      <xdr:rowOff>2241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6022" y="30994350"/>
          <a:ext cx="280146" cy="3921"/>
        </a:xfrm>
        <a:prstGeom prst="rect">
          <a:avLst/>
        </a:prstGeom>
      </xdr:spPr>
    </xdr:pic>
    <xdr:clientData/>
  </xdr:twoCellAnchor>
  <xdr:twoCellAnchor editAs="oneCell">
    <xdr:from>
      <xdr:col>4</xdr:col>
      <xdr:colOff>1586753</xdr:colOff>
      <xdr:row>92</xdr:row>
      <xdr:rowOff>387723</xdr:rowOff>
    </xdr:from>
    <xdr:to>
      <xdr:col>4</xdr:col>
      <xdr:colOff>1866899</xdr:colOff>
      <xdr:row>92</xdr:row>
      <xdr:rowOff>201144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9128" y="31486848"/>
          <a:ext cx="280146" cy="3921"/>
        </a:xfrm>
        <a:prstGeom prst="rect">
          <a:avLst/>
        </a:prstGeom>
      </xdr:spPr>
    </xdr:pic>
    <xdr:clientData/>
  </xdr:twoCellAnchor>
  <xdr:twoCellAnchor editAs="oneCell">
    <xdr:from>
      <xdr:col>5</xdr:col>
      <xdr:colOff>2214284</xdr:colOff>
      <xdr:row>90</xdr:row>
      <xdr:rowOff>455503</xdr:rowOff>
    </xdr:from>
    <xdr:to>
      <xdr:col>5</xdr:col>
      <xdr:colOff>2342030</xdr:colOff>
      <xdr:row>91</xdr:row>
      <xdr:rowOff>543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4709" y="30583078"/>
          <a:ext cx="127746" cy="3921"/>
        </a:xfrm>
        <a:prstGeom prst="rect">
          <a:avLst/>
        </a:prstGeom>
      </xdr:spPr>
    </xdr:pic>
    <xdr:clientData/>
  </xdr:twoCellAnchor>
  <xdr:twoCellAnchor editAs="oneCell">
    <xdr:from>
      <xdr:col>5</xdr:col>
      <xdr:colOff>208431</xdr:colOff>
      <xdr:row>90</xdr:row>
      <xdr:rowOff>679621</xdr:rowOff>
    </xdr:from>
    <xdr:to>
      <xdr:col>5</xdr:col>
      <xdr:colOff>488577</xdr:colOff>
      <xdr:row>91</xdr:row>
      <xdr:rowOff>126611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8856" y="30616696"/>
          <a:ext cx="280146" cy="5604"/>
        </a:xfrm>
        <a:prstGeom prst="rect">
          <a:avLst/>
        </a:prstGeom>
      </xdr:spPr>
    </xdr:pic>
    <xdr:clientData/>
  </xdr:twoCellAnchor>
  <xdr:twoCellAnchor editAs="oneCell">
    <xdr:from>
      <xdr:col>6</xdr:col>
      <xdr:colOff>2214284</xdr:colOff>
      <xdr:row>90</xdr:row>
      <xdr:rowOff>455503</xdr:rowOff>
    </xdr:from>
    <xdr:to>
      <xdr:col>7</xdr:col>
      <xdr:colOff>7287</xdr:colOff>
      <xdr:row>91</xdr:row>
      <xdr:rowOff>543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7909" y="30583078"/>
          <a:ext cx="127746" cy="3921"/>
        </a:xfrm>
        <a:prstGeom prst="rect">
          <a:avLst/>
        </a:prstGeom>
      </xdr:spPr>
    </xdr:pic>
    <xdr:clientData/>
  </xdr:twoCellAnchor>
  <xdr:twoCellAnchor editAs="oneCell">
    <xdr:from>
      <xdr:col>6</xdr:col>
      <xdr:colOff>208431</xdr:colOff>
      <xdr:row>90</xdr:row>
      <xdr:rowOff>679621</xdr:rowOff>
    </xdr:from>
    <xdr:to>
      <xdr:col>6</xdr:col>
      <xdr:colOff>488577</xdr:colOff>
      <xdr:row>91</xdr:row>
      <xdr:rowOff>126611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2056" y="30616696"/>
          <a:ext cx="280146" cy="5604"/>
        </a:xfrm>
        <a:prstGeom prst="rect">
          <a:avLst/>
        </a:prstGeom>
      </xdr:spPr>
    </xdr:pic>
    <xdr:clientData/>
  </xdr:twoCellAnchor>
  <xdr:twoCellAnchor editAs="oneCell">
    <xdr:from>
      <xdr:col>4</xdr:col>
      <xdr:colOff>1887201</xdr:colOff>
      <xdr:row>89</xdr:row>
      <xdr:rowOff>19050</xdr:rowOff>
    </xdr:from>
    <xdr:to>
      <xdr:col>4</xdr:col>
      <xdr:colOff>2096751</xdr:colOff>
      <xdr:row>90</xdr:row>
      <xdr:rowOff>26894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0940" y="81793246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4</xdr:col>
      <xdr:colOff>1887201</xdr:colOff>
      <xdr:row>90</xdr:row>
      <xdr:rowOff>9525</xdr:rowOff>
    </xdr:from>
    <xdr:to>
      <xdr:col>4</xdr:col>
      <xdr:colOff>2096751</xdr:colOff>
      <xdr:row>91</xdr:row>
      <xdr:rowOff>17369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0940" y="82380068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4</xdr:col>
      <xdr:colOff>1858626</xdr:colOff>
      <xdr:row>91</xdr:row>
      <xdr:rowOff>9525</xdr:rowOff>
    </xdr:from>
    <xdr:to>
      <xdr:col>4</xdr:col>
      <xdr:colOff>2068176</xdr:colOff>
      <xdr:row>92</xdr:row>
      <xdr:rowOff>17370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2365" y="82976416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4</xdr:col>
      <xdr:colOff>1882233</xdr:colOff>
      <xdr:row>92</xdr:row>
      <xdr:rowOff>57150</xdr:rowOff>
    </xdr:from>
    <xdr:to>
      <xdr:col>4</xdr:col>
      <xdr:colOff>2091783</xdr:colOff>
      <xdr:row>93</xdr:row>
      <xdr:rowOff>64994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5972" y="83620389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5</xdr:col>
      <xdr:colOff>1038225</xdr:colOff>
      <xdr:row>90</xdr:row>
      <xdr:rowOff>228600</xdr:rowOff>
    </xdr:from>
    <xdr:to>
      <xdr:col>5</xdr:col>
      <xdr:colOff>1247775</xdr:colOff>
      <xdr:row>92</xdr:row>
      <xdr:rowOff>6164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8650" y="3035617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1038225</xdr:colOff>
      <xdr:row>90</xdr:row>
      <xdr:rowOff>247650</xdr:rowOff>
    </xdr:from>
    <xdr:to>
      <xdr:col>6</xdr:col>
      <xdr:colOff>1247775</xdr:colOff>
      <xdr:row>92</xdr:row>
      <xdr:rowOff>6164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01850" y="303752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4</xdr:col>
      <xdr:colOff>1647826</xdr:colOff>
      <xdr:row>94</xdr:row>
      <xdr:rowOff>15673</xdr:rowOff>
    </xdr:from>
    <xdr:to>
      <xdr:col>4</xdr:col>
      <xdr:colOff>1809750</xdr:colOff>
      <xdr:row>94</xdr:row>
      <xdr:rowOff>177597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1" y="83835673"/>
          <a:ext cx="161924" cy="161924"/>
        </a:xfrm>
        <a:prstGeom prst="rect">
          <a:avLst/>
        </a:prstGeom>
      </xdr:spPr>
    </xdr:pic>
    <xdr:clientData/>
  </xdr:twoCellAnchor>
  <xdr:twoCellAnchor editAs="oneCell">
    <xdr:from>
      <xdr:col>4</xdr:col>
      <xdr:colOff>1695451</xdr:colOff>
      <xdr:row>95</xdr:row>
      <xdr:rowOff>206173</xdr:rowOff>
    </xdr:from>
    <xdr:to>
      <xdr:col>4</xdr:col>
      <xdr:colOff>1857375</xdr:colOff>
      <xdr:row>96</xdr:row>
      <xdr:rowOff>156866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7826" y="85226323"/>
          <a:ext cx="161924" cy="161924"/>
        </a:xfrm>
        <a:prstGeom prst="rect">
          <a:avLst/>
        </a:prstGeom>
      </xdr:spPr>
    </xdr:pic>
    <xdr:clientData/>
  </xdr:twoCellAnchor>
  <xdr:twoCellAnchor editAs="oneCell">
    <xdr:from>
      <xdr:col>4</xdr:col>
      <xdr:colOff>1749706</xdr:colOff>
      <xdr:row>96</xdr:row>
      <xdr:rowOff>92701</xdr:rowOff>
    </xdr:from>
    <xdr:to>
      <xdr:col>4</xdr:col>
      <xdr:colOff>1911630</xdr:colOff>
      <xdr:row>97</xdr:row>
      <xdr:rowOff>52919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3445" y="87457658"/>
          <a:ext cx="161924" cy="161924"/>
        </a:xfrm>
        <a:prstGeom prst="rect">
          <a:avLst/>
        </a:prstGeom>
      </xdr:spPr>
    </xdr:pic>
    <xdr:clientData/>
  </xdr:twoCellAnchor>
  <xdr:twoCellAnchor editAs="oneCell">
    <xdr:from>
      <xdr:col>4</xdr:col>
      <xdr:colOff>1759231</xdr:colOff>
      <xdr:row>97</xdr:row>
      <xdr:rowOff>187123</xdr:rowOff>
    </xdr:from>
    <xdr:to>
      <xdr:col>4</xdr:col>
      <xdr:colOff>1921155</xdr:colOff>
      <xdr:row>98</xdr:row>
      <xdr:rowOff>147341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2970" y="88753058"/>
          <a:ext cx="161924" cy="161924"/>
        </a:xfrm>
        <a:prstGeom prst="rect">
          <a:avLst/>
        </a:prstGeom>
      </xdr:spPr>
    </xdr:pic>
    <xdr:clientData/>
  </xdr:twoCellAnchor>
  <xdr:twoCellAnchor editAs="oneCell">
    <xdr:from>
      <xdr:col>4</xdr:col>
      <xdr:colOff>1647265</xdr:colOff>
      <xdr:row>10</xdr:row>
      <xdr:rowOff>0</xdr:rowOff>
    </xdr:from>
    <xdr:to>
      <xdr:col>4</xdr:col>
      <xdr:colOff>1848971</xdr:colOff>
      <xdr:row>10</xdr:row>
      <xdr:rowOff>1681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140" y="3133725"/>
          <a:ext cx="201706" cy="1681"/>
        </a:xfrm>
        <a:prstGeom prst="rect">
          <a:avLst/>
        </a:prstGeom>
      </xdr:spPr>
    </xdr:pic>
    <xdr:clientData/>
  </xdr:twoCellAnchor>
  <xdr:twoCellAnchor editAs="oneCell">
    <xdr:from>
      <xdr:col>4</xdr:col>
      <xdr:colOff>1647265</xdr:colOff>
      <xdr:row>10</xdr:row>
      <xdr:rowOff>0</xdr:rowOff>
    </xdr:from>
    <xdr:to>
      <xdr:col>4</xdr:col>
      <xdr:colOff>1848971</xdr:colOff>
      <xdr:row>10</xdr:row>
      <xdr:rowOff>1681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140" y="3133725"/>
          <a:ext cx="201706" cy="1681"/>
        </a:xfrm>
        <a:prstGeom prst="rect">
          <a:avLst/>
        </a:prstGeom>
      </xdr:spPr>
    </xdr:pic>
    <xdr:clientData/>
  </xdr:twoCellAnchor>
  <xdr:twoCellAnchor editAs="oneCell">
    <xdr:from>
      <xdr:col>4</xdr:col>
      <xdr:colOff>2533650</xdr:colOff>
      <xdr:row>10</xdr:row>
      <xdr:rowOff>0</xdr:rowOff>
    </xdr:from>
    <xdr:to>
      <xdr:col>4</xdr:col>
      <xdr:colOff>2589184</xdr:colOff>
      <xdr:row>10</xdr:row>
      <xdr:rowOff>1616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3525" y="3133725"/>
          <a:ext cx="55534" cy="1616"/>
        </a:xfrm>
        <a:prstGeom prst="rect">
          <a:avLst/>
        </a:prstGeom>
      </xdr:spPr>
    </xdr:pic>
    <xdr:clientData/>
  </xdr:twoCellAnchor>
  <xdr:twoCellAnchor editAs="oneCell">
    <xdr:from>
      <xdr:col>4</xdr:col>
      <xdr:colOff>2533650</xdr:colOff>
      <xdr:row>10</xdr:row>
      <xdr:rowOff>0</xdr:rowOff>
    </xdr:from>
    <xdr:to>
      <xdr:col>4</xdr:col>
      <xdr:colOff>2589184</xdr:colOff>
      <xdr:row>10</xdr:row>
      <xdr:rowOff>1616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3525" y="3133725"/>
          <a:ext cx="55534" cy="1616"/>
        </a:xfrm>
        <a:prstGeom prst="rect">
          <a:avLst/>
        </a:prstGeom>
      </xdr:spPr>
    </xdr:pic>
    <xdr:clientData/>
  </xdr:twoCellAnchor>
  <xdr:twoCellAnchor editAs="oneCell">
    <xdr:from>
      <xdr:col>4</xdr:col>
      <xdr:colOff>1602443</xdr:colOff>
      <xdr:row>10</xdr:row>
      <xdr:rowOff>0</xdr:rowOff>
    </xdr:from>
    <xdr:to>
      <xdr:col>4</xdr:col>
      <xdr:colOff>1882589</xdr:colOff>
      <xdr:row>10</xdr:row>
      <xdr:rowOff>3921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2318" y="3133725"/>
          <a:ext cx="280146" cy="3921"/>
        </a:xfrm>
        <a:prstGeom prst="rect">
          <a:avLst/>
        </a:prstGeom>
      </xdr:spPr>
    </xdr:pic>
    <xdr:clientData/>
  </xdr:twoCellAnchor>
  <xdr:twoCellAnchor editAs="oneCell">
    <xdr:from>
      <xdr:col>4</xdr:col>
      <xdr:colOff>1597960</xdr:colOff>
      <xdr:row>10</xdr:row>
      <xdr:rowOff>0</xdr:rowOff>
    </xdr:from>
    <xdr:to>
      <xdr:col>4</xdr:col>
      <xdr:colOff>1878106</xdr:colOff>
      <xdr:row>10</xdr:row>
      <xdr:rowOff>3921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7835" y="3133725"/>
          <a:ext cx="280146" cy="3921"/>
        </a:xfrm>
        <a:prstGeom prst="rect">
          <a:avLst/>
        </a:prstGeom>
      </xdr:spPr>
    </xdr:pic>
    <xdr:clientData/>
  </xdr:twoCellAnchor>
  <xdr:twoCellAnchor editAs="oneCell">
    <xdr:from>
      <xdr:col>4</xdr:col>
      <xdr:colOff>1613647</xdr:colOff>
      <xdr:row>10</xdr:row>
      <xdr:rowOff>0</xdr:rowOff>
    </xdr:from>
    <xdr:to>
      <xdr:col>4</xdr:col>
      <xdr:colOff>1893793</xdr:colOff>
      <xdr:row>10</xdr:row>
      <xdr:rowOff>3921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3522" y="3133725"/>
          <a:ext cx="280146" cy="3921"/>
        </a:xfrm>
        <a:prstGeom prst="rect">
          <a:avLst/>
        </a:prstGeom>
      </xdr:spPr>
    </xdr:pic>
    <xdr:clientData/>
  </xdr:twoCellAnchor>
  <xdr:twoCellAnchor editAs="oneCell">
    <xdr:from>
      <xdr:col>4</xdr:col>
      <xdr:colOff>1586753</xdr:colOff>
      <xdr:row>10</xdr:row>
      <xdr:rowOff>0</xdr:rowOff>
    </xdr:from>
    <xdr:to>
      <xdr:col>4</xdr:col>
      <xdr:colOff>1866899</xdr:colOff>
      <xdr:row>10</xdr:row>
      <xdr:rowOff>3921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6628" y="3133725"/>
          <a:ext cx="280146" cy="3921"/>
        </a:xfrm>
        <a:prstGeom prst="rect">
          <a:avLst/>
        </a:prstGeom>
      </xdr:spPr>
    </xdr:pic>
    <xdr:clientData/>
  </xdr:twoCellAnchor>
  <xdr:twoCellAnchor editAs="oneCell">
    <xdr:from>
      <xdr:col>5</xdr:col>
      <xdr:colOff>2214284</xdr:colOff>
      <xdr:row>10</xdr:row>
      <xdr:rowOff>0</xdr:rowOff>
    </xdr:from>
    <xdr:to>
      <xdr:col>5</xdr:col>
      <xdr:colOff>2342030</xdr:colOff>
      <xdr:row>10</xdr:row>
      <xdr:rowOff>3921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3584" y="3133725"/>
          <a:ext cx="127746" cy="3921"/>
        </a:xfrm>
        <a:prstGeom prst="rect">
          <a:avLst/>
        </a:prstGeom>
      </xdr:spPr>
    </xdr:pic>
    <xdr:clientData/>
  </xdr:twoCellAnchor>
  <xdr:twoCellAnchor editAs="oneCell">
    <xdr:from>
      <xdr:col>6</xdr:col>
      <xdr:colOff>2214284</xdr:colOff>
      <xdr:row>10</xdr:row>
      <xdr:rowOff>0</xdr:rowOff>
    </xdr:from>
    <xdr:to>
      <xdr:col>7</xdr:col>
      <xdr:colOff>7287</xdr:colOff>
      <xdr:row>10</xdr:row>
      <xdr:rowOff>3921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1959" y="3133725"/>
          <a:ext cx="2803" cy="3921"/>
        </a:xfrm>
        <a:prstGeom prst="rect">
          <a:avLst/>
        </a:prstGeom>
      </xdr:spPr>
    </xdr:pic>
    <xdr:clientData/>
  </xdr:twoCellAnchor>
  <xdr:twoCellAnchor editAs="oneCell">
    <xdr:from>
      <xdr:col>4</xdr:col>
      <xdr:colOff>1647265</xdr:colOff>
      <xdr:row>10</xdr:row>
      <xdr:rowOff>0</xdr:rowOff>
    </xdr:from>
    <xdr:to>
      <xdr:col>4</xdr:col>
      <xdr:colOff>1848971</xdr:colOff>
      <xdr:row>10</xdr:row>
      <xdr:rowOff>1681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140" y="3133725"/>
          <a:ext cx="201706" cy="1681"/>
        </a:xfrm>
        <a:prstGeom prst="rect">
          <a:avLst/>
        </a:prstGeom>
      </xdr:spPr>
    </xdr:pic>
    <xdr:clientData/>
  </xdr:twoCellAnchor>
  <xdr:twoCellAnchor editAs="oneCell">
    <xdr:from>
      <xdr:col>4</xdr:col>
      <xdr:colOff>1647265</xdr:colOff>
      <xdr:row>10</xdr:row>
      <xdr:rowOff>0</xdr:rowOff>
    </xdr:from>
    <xdr:to>
      <xdr:col>4</xdr:col>
      <xdr:colOff>1848971</xdr:colOff>
      <xdr:row>10</xdr:row>
      <xdr:rowOff>1681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140" y="3133725"/>
          <a:ext cx="201706" cy="1681"/>
        </a:xfrm>
        <a:prstGeom prst="rect">
          <a:avLst/>
        </a:prstGeom>
      </xdr:spPr>
    </xdr:pic>
    <xdr:clientData/>
  </xdr:twoCellAnchor>
  <xdr:twoCellAnchor editAs="oneCell">
    <xdr:from>
      <xdr:col>4</xdr:col>
      <xdr:colOff>2533650</xdr:colOff>
      <xdr:row>10</xdr:row>
      <xdr:rowOff>0</xdr:rowOff>
    </xdr:from>
    <xdr:to>
      <xdr:col>4</xdr:col>
      <xdr:colOff>2589184</xdr:colOff>
      <xdr:row>10</xdr:row>
      <xdr:rowOff>1616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3525" y="3133725"/>
          <a:ext cx="55534" cy="1616"/>
        </a:xfrm>
        <a:prstGeom prst="rect">
          <a:avLst/>
        </a:prstGeom>
      </xdr:spPr>
    </xdr:pic>
    <xdr:clientData/>
  </xdr:twoCellAnchor>
  <xdr:twoCellAnchor editAs="oneCell">
    <xdr:from>
      <xdr:col>4</xdr:col>
      <xdr:colOff>2533650</xdr:colOff>
      <xdr:row>10</xdr:row>
      <xdr:rowOff>0</xdr:rowOff>
    </xdr:from>
    <xdr:to>
      <xdr:col>4</xdr:col>
      <xdr:colOff>2589184</xdr:colOff>
      <xdr:row>10</xdr:row>
      <xdr:rowOff>1616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3525" y="3133725"/>
          <a:ext cx="55534" cy="1616"/>
        </a:xfrm>
        <a:prstGeom prst="rect">
          <a:avLst/>
        </a:prstGeom>
      </xdr:spPr>
    </xdr:pic>
    <xdr:clientData/>
  </xdr:twoCellAnchor>
  <xdr:twoCellAnchor editAs="oneCell">
    <xdr:from>
      <xdr:col>4</xdr:col>
      <xdr:colOff>1602443</xdr:colOff>
      <xdr:row>10</xdr:row>
      <xdr:rowOff>0</xdr:rowOff>
    </xdr:from>
    <xdr:to>
      <xdr:col>4</xdr:col>
      <xdr:colOff>1882589</xdr:colOff>
      <xdr:row>10</xdr:row>
      <xdr:rowOff>3921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2318" y="3133725"/>
          <a:ext cx="280146" cy="3921"/>
        </a:xfrm>
        <a:prstGeom prst="rect">
          <a:avLst/>
        </a:prstGeom>
      </xdr:spPr>
    </xdr:pic>
    <xdr:clientData/>
  </xdr:twoCellAnchor>
  <xdr:twoCellAnchor editAs="oneCell">
    <xdr:from>
      <xdr:col>4</xdr:col>
      <xdr:colOff>1597960</xdr:colOff>
      <xdr:row>10</xdr:row>
      <xdr:rowOff>0</xdr:rowOff>
    </xdr:from>
    <xdr:to>
      <xdr:col>4</xdr:col>
      <xdr:colOff>1878106</xdr:colOff>
      <xdr:row>10</xdr:row>
      <xdr:rowOff>3921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7835" y="3133725"/>
          <a:ext cx="280146" cy="3921"/>
        </a:xfrm>
        <a:prstGeom prst="rect">
          <a:avLst/>
        </a:prstGeom>
      </xdr:spPr>
    </xdr:pic>
    <xdr:clientData/>
  </xdr:twoCellAnchor>
  <xdr:twoCellAnchor editAs="oneCell">
    <xdr:from>
      <xdr:col>4</xdr:col>
      <xdr:colOff>1613647</xdr:colOff>
      <xdr:row>10</xdr:row>
      <xdr:rowOff>0</xdr:rowOff>
    </xdr:from>
    <xdr:to>
      <xdr:col>4</xdr:col>
      <xdr:colOff>1893793</xdr:colOff>
      <xdr:row>10</xdr:row>
      <xdr:rowOff>3921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3522" y="3133725"/>
          <a:ext cx="280146" cy="3921"/>
        </a:xfrm>
        <a:prstGeom prst="rect">
          <a:avLst/>
        </a:prstGeom>
      </xdr:spPr>
    </xdr:pic>
    <xdr:clientData/>
  </xdr:twoCellAnchor>
  <xdr:twoCellAnchor editAs="oneCell">
    <xdr:from>
      <xdr:col>4</xdr:col>
      <xdr:colOff>1586753</xdr:colOff>
      <xdr:row>10</xdr:row>
      <xdr:rowOff>0</xdr:rowOff>
    </xdr:from>
    <xdr:to>
      <xdr:col>4</xdr:col>
      <xdr:colOff>1866899</xdr:colOff>
      <xdr:row>10</xdr:row>
      <xdr:rowOff>3921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6628" y="3133725"/>
          <a:ext cx="280146" cy="3921"/>
        </a:xfrm>
        <a:prstGeom prst="rect">
          <a:avLst/>
        </a:prstGeom>
      </xdr:spPr>
    </xdr:pic>
    <xdr:clientData/>
  </xdr:twoCellAnchor>
  <xdr:twoCellAnchor editAs="oneCell">
    <xdr:from>
      <xdr:col>5</xdr:col>
      <xdr:colOff>2214284</xdr:colOff>
      <xdr:row>10</xdr:row>
      <xdr:rowOff>0</xdr:rowOff>
    </xdr:from>
    <xdr:to>
      <xdr:col>5</xdr:col>
      <xdr:colOff>2342030</xdr:colOff>
      <xdr:row>10</xdr:row>
      <xdr:rowOff>3921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3584" y="3133725"/>
          <a:ext cx="127746" cy="3921"/>
        </a:xfrm>
        <a:prstGeom prst="rect">
          <a:avLst/>
        </a:prstGeom>
      </xdr:spPr>
    </xdr:pic>
    <xdr:clientData/>
  </xdr:twoCellAnchor>
  <xdr:twoCellAnchor editAs="oneCell">
    <xdr:from>
      <xdr:col>6</xdr:col>
      <xdr:colOff>2214284</xdr:colOff>
      <xdr:row>10</xdr:row>
      <xdr:rowOff>0</xdr:rowOff>
    </xdr:from>
    <xdr:to>
      <xdr:col>7</xdr:col>
      <xdr:colOff>7287</xdr:colOff>
      <xdr:row>10</xdr:row>
      <xdr:rowOff>3921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1959" y="3133725"/>
          <a:ext cx="2803" cy="3921"/>
        </a:xfrm>
        <a:prstGeom prst="rect">
          <a:avLst/>
        </a:prstGeom>
      </xdr:spPr>
    </xdr:pic>
    <xdr:clientData/>
  </xdr:twoCellAnchor>
  <xdr:oneCellAnchor>
    <xdr:from>
      <xdr:col>4</xdr:col>
      <xdr:colOff>1647265</xdr:colOff>
      <xdr:row>11</xdr:row>
      <xdr:rowOff>0</xdr:rowOff>
    </xdr:from>
    <xdr:ext cx="201706" cy="1681"/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140" y="3933825"/>
          <a:ext cx="201706" cy="1681"/>
        </a:xfrm>
        <a:prstGeom prst="rect">
          <a:avLst/>
        </a:prstGeom>
      </xdr:spPr>
    </xdr:pic>
    <xdr:clientData/>
  </xdr:oneCellAnchor>
  <xdr:oneCellAnchor>
    <xdr:from>
      <xdr:col>4</xdr:col>
      <xdr:colOff>1647265</xdr:colOff>
      <xdr:row>11</xdr:row>
      <xdr:rowOff>0</xdr:rowOff>
    </xdr:from>
    <xdr:ext cx="201706" cy="1681"/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140" y="3933825"/>
          <a:ext cx="201706" cy="1681"/>
        </a:xfrm>
        <a:prstGeom prst="rect">
          <a:avLst/>
        </a:prstGeom>
      </xdr:spPr>
    </xdr:pic>
    <xdr:clientData/>
  </xdr:oneCellAnchor>
  <xdr:oneCellAnchor>
    <xdr:from>
      <xdr:col>4</xdr:col>
      <xdr:colOff>2533650</xdr:colOff>
      <xdr:row>11</xdr:row>
      <xdr:rowOff>0</xdr:rowOff>
    </xdr:from>
    <xdr:ext cx="55534" cy="1616"/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3525" y="3933825"/>
          <a:ext cx="55534" cy="1616"/>
        </a:xfrm>
        <a:prstGeom prst="rect">
          <a:avLst/>
        </a:prstGeom>
      </xdr:spPr>
    </xdr:pic>
    <xdr:clientData/>
  </xdr:oneCellAnchor>
  <xdr:oneCellAnchor>
    <xdr:from>
      <xdr:col>4</xdr:col>
      <xdr:colOff>2533650</xdr:colOff>
      <xdr:row>11</xdr:row>
      <xdr:rowOff>0</xdr:rowOff>
    </xdr:from>
    <xdr:ext cx="55534" cy="1616"/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3525" y="3933825"/>
          <a:ext cx="55534" cy="1616"/>
        </a:xfrm>
        <a:prstGeom prst="rect">
          <a:avLst/>
        </a:prstGeom>
      </xdr:spPr>
    </xdr:pic>
    <xdr:clientData/>
  </xdr:oneCellAnchor>
  <xdr:oneCellAnchor>
    <xdr:from>
      <xdr:col>4</xdr:col>
      <xdr:colOff>1602443</xdr:colOff>
      <xdr:row>11</xdr:row>
      <xdr:rowOff>0</xdr:rowOff>
    </xdr:from>
    <xdr:ext cx="280146" cy="3921"/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2318" y="3933825"/>
          <a:ext cx="280146" cy="3921"/>
        </a:xfrm>
        <a:prstGeom prst="rect">
          <a:avLst/>
        </a:prstGeom>
      </xdr:spPr>
    </xdr:pic>
    <xdr:clientData/>
  </xdr:oneCellAnchor>
  <xdr:oneCellAnchor>
    <xdr:from>
      <xdr:col>4</xdr:col>
      <xdr:colOff>1597960</xdr:colOff>
      <xdr:row>11</xdr:row>
      <xdr:rowOff>0</xdr:rowOff>
    </xdr:from>
    <xdr:ext cx="280146" cy="3921"/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7835" y="3933825"/>
          <a:ext cx="280146" cy="3921"/>
        </a:xfrm>
        <a:prstGeom prst="rect">
          <a:avLst/>
        </a:prstGeom>
      </xdr:spPr>
    </xdr:pic>
    <xdr:clientData/>
  </xdr:oneCellAnchor>
  <xdr:oneCellAnchor>
    <xdr:from>
      <xdr:col>4</xdr:col>
      <xdr:colOff>1613647</xdr:colOff>
      <xdr:row>11</xdr:row>
      <xdr:rowOff>0</xdr:rowOff>
    </xdr:from>
    <xdr:ext cx="280146" cy="3921"/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3522" y="3933825"/>
          <a:ext cx="280146" cy="3921"/>
        </a:xfrm>
        <a:prstGeom prst="rect">
          <a:avLst/>
        </a:prstGeom>
      </xdr:spPr>
    </xdr:pic>
    <xdr:clientData/>
  </xdr:oneCellAnchor>
  <xdr:oneCellAnchor>
    <xdr:from>
      <xdr:col>4</xdr:col>
      <xdr:colOff>1586753</xdr:colOff>
      <xdr:row>11</xdr:row>
      <xdr:rowOff>0</xdr:rowOff>
    </xdr:from>
    <xdr:ext cx="280146" cy="3921"/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6628" y="3933825"/>
          <a:ext cx="280146" cy="3921"/>
        </a:xfrm>
        <a:prstGeom prst="rect">
          <a:avLst/>
        </a:prstGeom>
      </xdr:spPr>
    </xdr:pic>
    <xdr:clientData/>
  </xdr:oneCellAnchor>
  <xdr:oneCellAnchor>
    <xdr:from>
      <xdr:col>5</xdr:col>
      <xdr:colOff>2214284</xdr:colOff>
      <xdr:row>11</xdr:row>
      <xdr:rowOff>0</xdr:rowOff>
    </xdr:from>
    <xdr:ext cx="127746" cy="3921"/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3584" y="3933825"/>
          <a:ext cx="127746" cy="3921"/>
        </a:xfrm>
        <a:prstGeom prst="rect">
          <a:avLst/>
        </a:prstGeom>
      </xdr:spPr>
    </xdr:pic>
    <xdr:clientData/>
  </xdr:oneCellAnchor>
  <xdr:oneCellAnchor>
    <xdr:from>
      <xdr:col>6</xdr:col>
      <xdr:colOff>2214284</xdr:colOff>
      <xdr:row>11</xdr:row>
      <xdr:rowOff>0</xdr:rowOff>
    </xdr:from>
    <xdr:ext cx="5604" cy="3921"/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1959" y="3933825"/>
          <a:ext cx="5604" cy="3921"/>
        </a:xfrm>
        <a:prstGeom prst="rect">
          <a:avLst/>
        </a:prstGeom>
      </xdr:spPr>
    </xdr:pic>
    <xdr:clientData/>
  </xdr:oneCellAnchor>
  <xdr:oneCellAnchor>
    <xdr:from>
      <xdr:col>4</xdr:col>
      <xdr:colOff>1647265</xdr:colOff>
      <xdr:row>11</xdr:row>
      <xdr:rowOff>0</xdr:rowOff>
    </xdr:from>
    <xdr:ext cx="201706" cy="1681"/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140" y="3933825"/>
          <a:ext cx="201706" cy="1681"/>
        </a:xfrm>
        <a:prstGeom prst="rect">
          <a:avLst/>
        </a:prstGeom>
      </xdr:spPr>
    </xdr:pic>
    <xdr:clientData/>
  </xdr:oneCellAnchor>
  <xdr:oneCellAnchor>
    <xdr:from>
      <xdr:col>4</xdr:col>
      <xdr:colOff>1647265</xdr:colOff>
      <xdr:row>11</xdr:row>
      <xdr:rowOff>0</xdr:rowOff>
    </xdr:from>
    <xdr:ext cx="201706" cy="1681"/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140" y="3933825"/>
          <a:ext cx="201706" cy="1681"/>
        </a:xfrm>
        <a:prstGeom prst="rect">
          <a:avLst/>
        </a:prstGeom>
      </xdr:spPr>
    </xdr:pic>
    <xdr:clientData/>
  </xdr:oneCellAnchor>
  <xdr:oneCellAnchor>
    <xdr:from>
      <xdr:col>4</xdr:col>
      <xdr:colOff>2533650</xdr:colOff>
      <xdr:row>11</xdr:row>
      <xdr:rowOff>0</xdr:rowOff>
    </xdr:from>
    <xdr:ext cx="55534" cy="1616"/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3525" y="3933825"/>
          <a:ext cx="55534" cy="1616"/>
        </a:xfrm>
        <a:prstGeom prst="rect">
          <a:avLst/>
        </a:prstGeom>
      </xdr:spPr>
    </xdr:pic>
    <xdr:clientData/>
  </xdr:oneCellAnchor>
  <xdr:oneCellAnchor>
    <xdr:from>
      <xdr:col>4</xdr:col>
      <xdr:colOff>2533650</xdr:colOff>
      <xdr:row>11</xdr:row>
      <xdr:rowOff>0</xdr:rowOff>
    </xdr:from>
    <xdr:ext cx="55534" cy="1616"/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3525" y="3933825"/>
          <a:ext cx="55534" cy="1616"/>
        </a:xfrm>
        <a:prstGeom prst="rect">
          <a:avLst/>
        </a:prstGeom>
      </xdr:spPr>
    </xdr:pic>
    <xdr:clientData/>
  </xdr:oneCellAnchor>
  <xdr:oneCellAnchor>
    <xdr:from>
      <xdr:col>4</xdr:col>
      <xdr:colOff>1602443</xdr:colOff>
      <xdr:row>11</xdr:row>
      <xdr:rowOff>0</xdr:rowOff>
    </xdr:from>
    <xdr:ext cx="280146" cy="3921"/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2318" y="3933825"/>
          <a:ext cx="280146" cy="3921"/>
        </a:xfrm>
        <a:prstGeom prst="rect">
          <a:avLst/>
        </a:prstGeom>
      </xdr:spPr>
    </xdr:pic>
    <xdr:clientData/>
  </xdr:oneCellAnchor>
  <xdr:oneCellAnchor>
    <xdr:from>
      <xdr:col>4</xdr:col>
      <xdr:colOff>1597960</xdr:colOff>
      <xdr:row>11</xdr:row>
      <xdr:rowOff>0</xdr:rowOff>
    </xdr:from>
    <xdr:ext cx="280146" cy="3921"/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7835" y="3933825"/>
          <a:ext cx="280146" cy="3921"/>
        </a:xfrm>
        <a:prstGeom prst="rect">
          <a:avLst/>
        </a:prstGeom>
      </xdr:spPr>
    </xdr:pic>
    <xdr:clientData/>
  </xdr:oneCellAnchor>
  <xdr:oneCellAnchor>
    <xdr:from>
      <xdr:col>4</xdr:col>
      <xdr:colOff>1613647</xdr:colOff>
      <xdr:row>11</xdr:row>
      <xdr:rowOff>0</xdr:rowOff>
    </xdr:from>
    <xdr:ext cx="280146" cy="3921"/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3522" y="3933825"/>
          <a:ext cx="280146" cy="3921"/>
        </a:xfrm>
        <a:prstGeom prst="rect">
          <a:avLst/>
        </a:prstGeom>
      </xdr:spPr>
    </xdr:pic>
    <xdr:clientData/>
  </xdr:oneCellAnchor>
  <xdr:oneCellAnchor>
    <xdr:from>
      <xdr:col>4</xdr:col>
      <xdr:colOff>1586753</xdr:colOff>
      <xdr:row>11</xdr:row>
      <xdr:rowOff>0</xdr:rowOff>
    </xdr:from>
    <xdr:ext cx="280146" cy="3921"/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6628" y="3933825"/>
          <a:ext cx="280146" cy="3921"/>
        </a:xfrm>
        <a:prstGeom prst="rect">
          <a:avLst/>
        </a:prstGeom>
      </xdr:spPr>
    </xdr:pic>
    <xdr:clientData/>
  </xdr:oneCellAnchor>
  <xdr:oneCellAnchor>
    <xdr:from>
      <xdr:col>5</xdr:col>
      <xdr:colOff>2214284</xdr:colOff>
      <xdr:row>11</xdr:row>
      <xdr:rowOff>0</xdr:rowOff>
    </xdr:from>
    <xdr:ext cx="127746" cy="3921"/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3584" y="3933825"/>
          <a:ext cx="127746" cy="3921"/>
        </a:xfrm>
        <a:prstGeom prst="rect">
          <a:avLst/>
        </a:prstGeom>
      </xdr:spPr>
    </xdr:pic>
    <xdr:clientData/>
  </xdr:oneCellAnchor>
  <xdr:oneCellAnchor>
    <xdr:from>
      <xdr:col>6</xdr:col>
      <xdr:colOff>2214284</xdr:colOff>
      <xdr:row>11</xdr:row>
      <xdr:rowOff>0</xdr:rowOff>
    </xdr:from>
    <xdr:ext cx="5604" cy="3921"/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1959" y="3933825"/>
          <a:ext cx="5604" cy="3921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2336986</xdr:colOff>
      <xdr:row>1330</xdr:row>
      <xdr:rowOff>85712</xdr:rowOff>
    </xdr:from>
    <xdr:to>
      <xdr:col>4</xdr:col>
      <xdr:colOff>2592545</xdr:colOff>
      <xdr:row>1331</xdr:row>
      <xdr:rowOff>4536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9961" y="260575412"/>
          <a:ext cx="255559" cy="122209"/>
        </a:xfrm>
        <a:prstGeom prst="rect">
          <a:avLst/>
        </a:prstGeom>
      </xdr:spPr>
    </xdr:pic>
    <xdr:clientData/>
  </xdr:twoCellAnchor>
  <xdr:twoCellAnchor editAs="oneCell">
    <xdr:from>
      <xdr:col>4</xdr:col>
      <xdr:colOff>612961</xdr:colOff>
      <xdr:row>107</xdr:row>
      <xdr:rowOff>57137</xdr:rowOff>
    </xdr:from>
    <xdr:to>
      <xdr:col>4</xdr:col>
      <xdr:colOff>868520</xdr:colOff>
      <xdr:row>107</xdr:row>
      <xdr:rowOff>179346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5936" y="24965012"/>
          <a:ext cx="255559" cy="122209"/>
        </a:xfrm>
        <a:prstGeom prst="rect">
          <a:avLst/>
        </a:prstGeom>
      </xdr:spPr>
    </xdr:pic>
    <xdr:clientData/>
  </xdr:twoCellAnchor>
  <xdr:twoCellAnchor editAs="oneCell">
    <xdr:from>
      <xdr:col>4</xdr:col>
      <xdr:colOff>775698</xdr:colOff>
      <xdr:row>108</xdr:row>
      <xdr:rowOff>28575</xdr:rowOff>
    </xdr:from>
    <xdr:to>
      <xdr:col>4</xdr:col>
      <xdr:colOff>1031257</xdr:colOff>
      <xdr:row>108</xdr:row>
      <xdr:rowOff>178226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9828" y="72161814"/>
          <a:ext cx="255559" cy="149651"/>
        </a:xfrm>
        <a:prstGeom prst="rect">
          <a:avLst/>
        </a:prstGeom>
      </xdr:spPr>
    </xdr:pic>
    <xdr:clientData/>
  </xdr:twoCellAnchor>
  <xdr:twoCellAnchor editAs="oneCell">
    <xdr:from>
      <xdr:col>4</xdr:col>
      <xdr:colOff>612961</xdr:colOff>
      <xdr:row>109</xdr:row>
      <xdr:rowOff>348493</xdr:rowOff>
    </xdr:from>
    <xdr:to>
      <xdr:col>4</xdr:col>
      <xdr:colOff>868520</xdr:colOff>
      <xdr:row>110</xdr:row>
      <xdr:rowOff>2296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5936" y="27199468"/>
          <a:ext cx="255559" cy="7909"/>
        </a:xfrm>
        <a:prstGeom prst="rect">
          <a:avLst/>
        </a:prstGeom>
      </xdr:spPr>
    </xdr:pic>
    <xdr:clientData/>
  </xdr:twoCellAnchor>
  <xdr:twoCellAnchor editAs="oneCell">
    <xdr:from>
      <xdr:col>4</xdr:col>
      <xdr:colOff>612961</xdr:colOff>
      <xdr:row>110</xdr:row>
      <xdr:rowOff>348493</xdr:rowOff>
    </xdr:from>
    <xdr:to>
      <xdr:col>4</xdr:col>
      <xdr:colOff>868520</xdr:colOff>
      <xdr:row>111</xdr:row>
      <xdr:rowOff>2296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5936" y="28009093"/>
          <a:ext cx="255559" cy="7909"/>
        </a:xfrm>
        <a:prstGeom prst="rect">
          <a:avLst/>
        </a:prstGeom>
      </xdr:spPr>
    </xdr:pic>
    <xdr:clientData/>
  </xdr:twoCellAnchor>
  <xdr:twoCellAnchor editAs="oneCell">
    <xdr:from>
      <xdr:col>4</xdr:col>
      <xdr:colOff>747096</xdr:colOff>
      <xdr:row>109</xdr:row>
      <xdr:rowOff>38100</xdr:rowOff>
    </xdr:from>
    <xdr:to>
      <xdr:col>4</xdr:col>
      <xdr:colOff>1002655</xdr:colOff>
      <xdr:row>109</xdr:row>
      <xdr:rowOff>160309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1226" y="73372317"/>
          <a:ext cx="255559" cy="122209"/>
        </a:xfrm>
        <a:prstGeom prst="rect">
          <a:avLst/>
        </a:prstGeom>
      </xdr:spPr>
    </xdr:pic>
    <xdr:clientData/>
  </xdr:twoCellAnchor>
  <xdr:twoCellAnchor editAs="oneCell">
    <xdr:from>
      <xdr:col>4</xdr:col>
      <xdr:colOff>740055</xdr:colOff>
      <xdr:row>110</xdr:row>
      <xdr:rowOff>231915</xdr:rowOff>
    </xdr:from>
    <xdr:to>
      <xdr:col>4</xdr:col>
      <xdr:colOff>995614</xdr:colOff>
      <xdr:row>111</xdr:row>
      <xdr:rowOff>123843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4185" y="74568328"/>
          <a:ext cx="255559" cy="1222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625848</xdr:colOff>
      <xdr:row>8</xdr:row>
      <xdr:rowOff>310956</xdr:rowOff>
    </xdr:from>
    <xdr:to>
      <xdr:col>4</xdr:col>
      <xdr:colOff>627464</xdr:colOff>
      <xdr:row>9</xdr:row>
      <xdr:rowOff>99731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3473" y="2273106"/>
          <a:ext cx="255559" cy="193869"/>
        </a:xfrm>
        <a:prstGeom prst="rect">
          <a:avLst/>
        </a:prstGeom>
      </xdr:spPr>
    </xdr:pic>
    <xdr:clientData/>
  </xdr:twoCellAnchor>
  <xdr:oneCellAnchor>
    <xdr:from>
      <xdr:col>4</xdr:col>
      <xdr:colOff>625848</xdr:colOff>
      <xdr:row>87</xdr:row>
      <xdr:rowOff>310956</xdr:rowOff>
    </xdr:from>
    <xdr:ext cx="1616" cy="527244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7248" y="2273106"/>
          <a:ext cx="1616" cy="527244"/>
        </a:xfrm>
        <a:prstGeom prst="rect">
          <a:avLst/>
        </a:prstGeom>
      </xdr:spPr>
    </xdr:pic>
    <xdr:clientData/>
  </xdr:oneCellAnchor>
  <xdr:twoCellAnchor editAs="oneCell">
    <xdr:from>
      <xdr:col>4</xdr:col>
      <xdr:colOff>625848</xdr:colOff>
      <xdr:row>87</xdr:row>
      <xdr:rowOff>310956</xdr:rowOff>
    </xdr:from>
    <xdr:to>
      <xdr:col>4</xdr:col>
      <xdr:colOff>627464</xdr:colOff>
      <xdr:row>88</xdr:row>
      <xdr:rowOff>190500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289" y="1634371"/>
          <a:ext cx="1616" cy="192188"/>
        </a:xfrm>
        <a:prstGeom prst="rect">
          <a:avLst/>
        </a:prstGeom>
      </xdr:spPr>
    </xdr:pic>
    <xdr:clientData/>
  </xdr:twoCellAnchor>
  <xdr:twoCellAnchor editAs="oneCell">
    <xdr:from>
      <xdr:col>4</xdr:col>
      <xdr:colOff>625848</xdr:colOff>
      <xdr:row>87</xdr:row>
      <xdr:rowOff>310956</xdr:rowOff>
    </xdr:from>
    <xdr:to>
      <xdr:col>4</xdr:col>
      <xdr:colOff>627464</xdr:colOff>
      <xdr:row>88</xdr:row>
      <xdr:rowOff>190500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289" y="1634371"/>
          <a:ext cx="1616" cy="192188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87</xdr:row>
      <xdr:rowOff>310956</xdr:rowOff>
    </xdr:from>
    <xdr:ext cx="1616" cy="527244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910131"/>
          <a:ext cx="1616" cy="527244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87</xdr:row>
      <xdr:rowOff>310956</xdr:rowOff>
    </xdr:from>
    <xdr:to>
      <xdr:col>0</xdr:col>
      <xdr:colOff>1616</xdr:colOff>
      <xdr:row>88</xdr:row>
      <xdr:rowOff>190500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910131"/>
          <a:ext cx="1616" cy="2033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310956</xdr:rowOff>
    </xdr:from>
    <xdr:to>
      <xdr:col>0</xdr:col>
      <xdr:colOff>1616</xdr:colOff>
      <xdr:row>88</xdr:row>
      <xdr:rowOff>190500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910131"/>
          <a:ext cx="1616" cy="203393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88</xdr:row>
      <xdr:rowOff>310956</xdr:rowOff>
    </xdr:from>
    <xdr:ext cx="1616" cy="527244"/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310181"/>
          <a:ext cx="1616" cy="52724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88</xdr:row>
      <xdr:rowOff>310956</xdr:rowOff>
    </xdr:from>
    <xdr:ext cx="1616" cy="203393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310181"/>
          <a:ext cx="1616" cy="20339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88</xdr:row>
      <xdr:rowOff>310956</xdr:rowOff>
    </xdr:from>
    <xdr:ext cx="1616" cy="203393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310181"/>
          <a:ext cx="1616" cy="203393"/>
        </a:xfrm>
        <a:prstGeom prst="rect">
          <a:avLst/>
        </a:prstGeom>
      </xdr:spPr>
    </xdr:pic>
    <xdr:clientData/>
  </xdr:oneCellAnchor>
  <xdr:oneCellAnchor>
    <xdr:from>
      <xdr:col>4</xdr:col>
      <xdr:colOff>625848</xdr:colOff>
      <xdr:row>8</xdr:row>
      <xdr:rowOff>310956</xdr:rowOff>
    </xdr:from>
    <xdr:ext cx="1616" cy="527244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4527" y="19102420"/>
          <a:ext cx="1616" cy="527244"/>
        </a:xfrm>
        <a:prstGeom prst="rect">
          <a:avLst/>
        </a:prstGeom>
      </xdr:spPr>
    </xdr:pic>
    <xdr:clientData/>
  </xdr:oneCellAnchor>
  <xdr:oneCellAnchor>
    <xdr:from>
      <xdr:col>4</xdr:col>
      <xdr:colOff>625848</xdr:colOff>
      <xdr:row>8</xdr:row>
      <xdr:rowOff>310956</xdr:rowOff>
    </xdr:from>
    <xdr:ext cx="1616" cy="197951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4527" y="19102420"/>
          <a:ext cx="1616" cy="197951"/>
        </a:xfrm>
        <a:prstGeom prst="rect">
          <a:avLst/>
        </a:prstGeom>
      </xdr:spPr>
    </xdr:pic>
    <xdr:clientData/>
  </xdr:oneCellAnchor>
  <xdr:oneCellAnchor>
    <xdr:from>
      <xdr:col>4</xdr:col>
      <xdr:colOff>625848</xdr:colOff>
      <xdr:row>8</xdr:row>
      <xdr:rowOff>310956</xdr:rowOff>
    </xdr:from>
    <xdr:ext cx="1616" cy="197951"/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4527" y="19102420"/>
          <a:ext cx="1616" cy="197951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310956</xdr:rowOff>
    </xdr:from>
    <xdr:ext cx="1616" cy="527244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02420"/>
          <a:ext cx="1616" cy="52724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310956</xdr:rowOff>
    </xdr:from>
    <xdr:ext cx="1616" cy="197951"/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02420"/>
          <a:ext cx="1616" cy="197951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310956</xdr:rowOff>
    </xdr:from>
    <xdr:ext cx="1616" cy="197951"/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02420"/>
          <a:ext cx="1616" cy="197951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9</xdr:row>
      <xdr:rowOff>310956</xdr:rowOff>
    </xdr:from>
    <xdr:ext cx="1616" cy="527244"/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497027"/>
          <a:ext cx="1616" cy="52724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9</xdr:row>
      <xdr:rowOff>310956</xdr:rowOff>
    </xdr:from>
    <xdr:ext cx="1616" cy="203393"/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497027"/>
          <a:ext cx="1616" cy="20339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9</xdr:row>
      <xdr:rowOff>310956</xdr:rowOff>
    </xdr:from>
    <xdr:ext cx="1616" cy="203393"/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497027"/>
          <a:ext cx="1616" cy="20339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D25" zoomScale="115" zoomScaleNormal="115" workbookViewId="0">
      <selection activeCell="L42" sqref="L42"/>
    </sheetView>
  </sheetViews>
  <sheetFormatPr defaultColWidth="9" defaultRowHeight="15.75"/>
  <cols>
    <col min="1" max="1" width="14" style="93" customWidth="1"/>
    <col min="2" max="2" width="33.140625" style="93" customWidth="1"/>
    <col min="3" max="3" width="43.140625" style="93" customWidth="1"/>
    <col min="4" max="4" width="10.42578125" style="93" customWidth="1"/>
    <col min="5" max="5" width="10.85546875" style="93" customWidth="1"/>
    <col min="6" max="6" width="10.5703125" style="93" customWidth="1"/>
    <col min="7" max="7" width="12.140625" style="93" customWidth="1"/>
    <col min="8" max="9" width="9" style="93"/>
    <col min="10" max="10" width="13.5703125" style="93" customWidth="1"/>
    <col min="11" max="11" width="25.42578125" style="93" customWidth="1"/>
    <col min="12" max="12" width="20.42578125" style="93" customWidth="1"/>
    <col min="13" max="13" width="13.7109375" style="93" customWidth="1"/>
    <col min="14" max="15" width="9" style="93"/>
    <col min="16" max="16" width="14" style="93" customWidth="1"/>
    <col min="17" max="16384" width="9" style="93"/>
  </cols>
  <sheetData>
    <row r="1" spans="1:16">
      <c r="A1" s="203" t="s">
        <v>49</v>
      </c>
      <c r="B1" s="203"/>
      <c r="C1" s="203"/>
      <c r="D1" s="203"/>
      <c r="E1" s="203"/>
      <c r="F1" s="203"/>
      <c r="G1" s="203"/>
      <c r="J1" s="203" t="s">
        <v>49</v>
      </c>
      <c r="K1" s="203"/>
      <c r="L1" s="203"/>
      <c r="M1" s="203"/>
      <c r="N1" s="203"/>
      <c r="O1" s="203"/>
      <c r="P1" s="203"/>
    </row>
    <row r="2" spans="1:16">
      <c r="A2" s="204"/>
      <c r="B2" s="204"/>
      <c r="C2" s="204"/>
      <c r="D2" s="204"/>
      <c r="E2" s="204"/>
      <c r="F2" s="204"/>
      <c r="G2" s="204"/>
      <c r="J2" s="204"/>
      <c r="K2" s="204"/>
      <c r="L2" s="204"/>
      <c r="M2" s="204"/>
      <c r="N2" s="204"/>
      <c r="O2" s="204"/>
      <c r="P2" s="204"/>
    </row>
    <row r="3" spans="1:16">
      <c r="A3" s="118" t="s">
        <v>18</v>
      </c>
      <c r="B3" s="205" t="s">
        <v>47</v>
      </c>
      <c r="C3" s="205"/>
      <c r="D3" s="199" t="s">
        <v>50</v>
      </c>
      <c r="E3" s="199"/>
      <c r="F3" s="146"/>
      <c r="G3" s="147" t="s">
        <v>16</v>
      </c>
      <c r="J3" s="118" t="s">
        <v>18</v>
      </c>
      <c r="K3" s="205" t="s">
        <v>47</v>
      </c>
      <c r="L3" s="205"/>
      <c r="M3" s="199" t="s">
        <v>50</v>
      </c>
      <c r="N3" s="199"/>
      <c r="O3" s="146"/>
      <c r="P3" s="147" t="s">
        <v>16</v>
      </c>
    </row>
    <row r="4" spans="1:16">
      <c r="A4" s="118" t="s">
        <v>19</v>
      </c>
      <c r="B4" s="205" t="s">
        <v>70</v>
      </c>
      <c r="C4" s="205"/>
      <c r="D4" s="199" t="s">
        <v>51</v>
      </c>
      <c r="E4" s="199"/>
      <c r="F4" s="146"/>
      <c r="G4" s="147" t="s">
        <v>68</v>
      </c>
      <c r="J4" s="118" t="s">
        <v>19</v>
      </c>
      <c r="K4" s="205" t="s">
        <v>70</v>
      </c>
      <c r="L4" s="205"/>
      <c r="M4" s="199" t="s">
        <v>51</v>
      </c>
      <c r="N4" s="199"/>
      <c r="O4" s="146"/>
      <c r="P4" s="147" t="s">
        <v>68</v>
      </c>
    </row>
    <row r="5" spans="1:16">
      <c r="A5" s="119" t="s">
        <v>52</v>
      </c>
      <c r="B5" s="205" t="s">
        <v>71</v>
      </c>
      <c r="C5" s="205"/>
      <c r="D5" s="199" t="s">
        <v>53</v>
      </c>
      <c r="E5" s="199"/>
      <c r="F5" s="146"/>
      <c r="G5" s="148">
        <v>43305</v>
      </c>
      <c r="J5" s="119" t="s">
        <v>52</v>
      </c>
      <c r="K5" s="205" t="s">
        <v>71</v>
      </c>
      <c r="L5" s="205"/>
      <c r="M5" s="199" t="s">
        <v>53</v>
      </c>
      <c r="N5" s="199"/>
      <c r="O5" s="146"/>
      <c r="P5" s="148">
        <v>43333</v>
      </c>
    </row>
    <row r="6" spans="1:16">
      <c r="A6" s="119" t="s">
        <v>54</v>
      </c>
      <c r="B6" s="206" t="s">
        <v>69</v>
      </c>
      <c r="C6" s="206"/>
      <c r="D6" s="206"/>
      <c r="E6" s="206"/>
      <c r="F6" s="206"/>
      <c r="G6" s="206"/>
      <c r="J6" s="119" t="s">
        <v>54</v>
      </c>
      <c r="K6" s="206" t="s">
        <v>74</v>
      </c>
      <c r="L6" s="206"/>
      <c r="M6" s="206"/>
      <c r="N6" s="206"/>
      <c r="O6" s="206"/>
      <c r="P6" s="206"/>
    </row>
    <row r="7" spans="1:16">
      <c r="A7" s="120"/>
      <c r="B7" s="121"/>
      <c r="C7" s="116"/>
      <c r="D7" s="116"/>
      <c r="E7" s="116"/>
      <c r="F7" s="116"/>
      <c r="G7" s="117"/>
      <c r="J7" s="120"/>
      <c r="K7" s="121"/>
      <c r="L7" s="116"/>
      <c r="M7" s="116"/>
      <c r="N7" s="116"/>
      <c r="O7" s="116"/>
      <c r="P7" s="117"/>
    </row>
    <row r="8" spans="1:16" ht="47.25">
      <c r="A8" s="123" t="s">
        <v>22</v>
      </c>
      <c r="B8" s="124" t="s">
        <v>55</v>
      </c>
      <c r="C8" s="125" t="s">
        <v>29</v>
      </c>
      <c r="D8" s="124" t="s">
        <v>30</v>
      </c>
      <c r="E8" s="124" t="s">
        <v>13</v>
      </c>
      <c r="F8" s="126" t="s">
        <v>14</v>
      </c>
      <c r="G8" s="127" t="s">
        <v>56</v>
      </c>
      <c r="J8" s="123" t="s">
        <v>22</v>
      </c>
      <c r="K8" s="124" t="s">
        <v>55</v>
      </c>
      <c r="L8" s="125" t="s">
        <v>29</v>
      </c>
      <c r="M8" s="124" t="s">
        <v>30</v>
      </c>
      <c r="N8" s="124" t="s">
        <v>13</v>
      </c>
      <c r="O8" s="126" t="s">
        <v>14</v>
      </c>
      <c r="P8" s="127" t="s">
        <v>56</v>
      </c>
    </row>
    <row r="9" spans="1:16">
      <c r="A9" s="128">
        <v>1</v>
      </c>
      <c r="B9" s="129" t="s">
        <v>27</v>
      </c>
      <c r="C9" s="130">
        <v>40</v>
      </c>
      <c r="D9" s="130">
        <v>7</v>
      </c>
      <c r="E9" s="130">
        <v>0</v>
      </c>
      <c r="F9" s="131">
        <v>0</v>
      </c>
      <c r="G9" s="132">
        <f t="shared" ref="G9:G15" si="0">SUM(C9:F9)</f>
        <v>47</v>
      </c>
      <c r="J9" s="128">
        <v>8</v>
      </c>
      <c r="K9" s="133" t="s">
        <v>66</v>
      </c>
      <c r="L9" s="130">
        <v>19</v>
      </c>
      <c r="M9" s="130">
        <v>1</v>
      </c>
      <c r="N9" s="130">
        <v>0</v>
      </c>
      <c r="O9" s="131">
        <v>0</v>
      </c>
      <c r="P9" s="132">
        <f>SUM(L9:O9)</f>
        <v>20</v>
      </c>
    </row>
    <row r="10" spans="1:16">
      <c r="A10" s="128">
        <v>2</v>
      </c>
      <c r="B10" s="133" t="s">
        <v>33</v>
      </c>
      <c r="C10" s="130">
        <v>27</v>
      </c>
      <c r="D10" s="130">
        <v>10</v>
      </c>
      <c r="E10" s="130">
        <v>0</v>
      </c>
      <c r="F10" s="131">
        <v>0</v>
      </c>
      <c r="G10" s="132">
        <f t="shared" si="0"/>
        <v>37</v>
      </c>
      <c r="J10" s="134">
        <v>9</v>
      </c>
      <c r="K10" s="129" t="s">
        <v>77</v>
      </c>
      <c r="L10" s="135">
        <v>26</v>
      </c>
      <c r="M10" s="135">
        <v>0</v>
      </c>
      <c r="N10" s="130">
        <v>0</v>
      </c>
      <c r="O10" s="131">
        <v>0</v>
      </c>
      <c r="P10" s="132">
        <f>SUM(L10:O10)</f>
        <v>26</v>
      </c>
    </row>
    <row r="11" spans="1:16">
      <c r="A11" s="128">
        <v>3</v>
      </c>
      <c r="B11" s="133" t="s">
        <v>61</v>
      </c>
      <c r="C11" s="130">
        <v>26</v>
      </c>
      <c r="D11" s="130">
        <v>11</v>
      </c>
      <c r="E11" s="130">
        <v>0</v>
      </c>
      <c r="F11" s="131">
        <v>0</v>
      </c>
      <c r="G11" s="132">
        <f t="shared" si="0"/>
        <v>37</v>
      </c>
      <c r="J11" s="136"/>
      <c r="K11" s="137" t="s">
        <v>57</v>
      </c>
      <c r="L11" s="138">
        <f>SUM(L9:L10)</f>
        <v>45</v>
      </c>
      <c r="M11" s="138">
        <f>SUM(M9:M10)</f>
        <v>1</v>
      </c>
      <c r="N11" s="138">
        <f>SUM(N9:N10)</f>
        <v>0</v>
      </c>
      <c r="O11" s="138">
        <f>SUM(O9:O10)</f>
        <v>0</v>
      </c>
      <c r="P11" s="139">
        <f>SUM(P9:P10)</f>
        <v>46</v>
      </c>
    </row>
    <row r="12" spans="1:16">
      <c r="A12" s="128">
        <v>4</v>
      </c>
      <c r="B12" s="133" t="s">
        <v>62</v>
      </c>
      <c r="C12" s="130">
        <v>33</v>
      </c>
      <c r="D12" s="130">
        <v>9</v>
      </c>
      <c r="E12" s="130">
        <v>0</v>
      </c>
      <c r="F12" s="131">
        <v>0</v>
      </c>
      <c r="G12" s="132">
        <f t="shared" si="0"/>
        <v>42</v>
      </c>
      <c r="J12" s="140"/>
      <c r="K12" s="122"/>
      <c r="L12" s="141"/>
      <c r="M12" s="142"/>
      <c r="N12" s="142"/>
      <c r="O12" s="142"/>
      <c r="P12" s="142"/>
    </row>
    <row r="13" spans="1:16">
      <c r="A13" s="128">
        <v>5</v>
      </c>
      <c r="B13" s="133" t="s">
        <v>63</v>
      </c>
      <c r="C13" s="130">
        <v>25</v>
      </c>
      <c r="D13" s="130">
        <v>8</v>
      </c>
      <c r="E13" s="130">
        <v>0</v>
      </c>
      <c r="F13" s="131">
        <v>0</v>
      </c>
      <c r="G13" s="132">
        <f t="shared" si="0"/>
        <v>33</v>
      </c>
      <c r="J13" s="122"/>
      <c r="K13" s="143" t="s">
        <v>58</v>
      </c>
      <c r="L13" s="122"/>
      <c r="M13" s="144">
        <v>100</v>
      </c>
      <c r="N13" s="122" t="s">
        <v>59</v>
      </c>
      <c r="O13" s="122"/>
      <c r="P13" s="145"/>
    </row>
    <row r="14" spans="1:16">
      <c r="A14" s="128">
        <v>6</v>
      </c>
      <c r="B14" s="133" t="s">
        <v>64</v>
      </c>
      <c r="C14" s="130">
        <v>52</v>
      </c>
      <c r="D14" s="130">
        <v>5</v>
      </c>
      <c r="E14" s="130">
        <v>0</v>
      </c>
      <c r="F14" s="131">
        <v>0</v>
      </c>
      <c r="G14" s="132">
        <f t="shared" si="0"/>
        <v>57</v>
      </c>
      <c r="J14" s="122"/>
      <c r="K14" s="143" t="s">
        <v>60</v>
      </c>
      <c r="L14" s="122"/>
      <c r="M14" s="144">
        <f>L11/P11*100</f>
        <v>97.826086956521735</v>
      </c>
      <c r="N14" s="122" t="s">
        <v>59</v>
      </c>
      <c r="O14" s="122"/>
      <c r="P14" s="145"/>
    </row>
    <row r="15" spans="1:16">
      <c r="A15" s="128">
        <v>7</v>
      </c>
      <c r="B15" s="133" t="s">
        <v>65</v>
      </c>
      <c r="C15" s="130">
        <v>20</v>
      </c>
      <c r="D15" s="130">
        <v>6</v>
      </c>
      <c r="E15" s="130">
        <v>0</v>
      </c>
      <c r="F15" s="131">
        <v>0</v>
      </c>
      <c r="G15" s="132">
        <f t="shared" si="0"/>
        <v>26</v>
      </c>
    </row>
    <row r="16" spans="1:16">
      <c r="A16" s="136"/>
      <c r="B16" s="137" t="s">
        <v>57</v>
      </c>
      <c r="C16" s="138">
        <f>SUM(C9:C15)</f>
        <v>223</v>
      </c>
      <c r="D16" s="138">
        <f>SUM(D9:D15)</f>
        <v>56</v>
      </c>
      <c r="E16" s="138">
        <f>SUM(E9:E15)</f>
        <v>0</v>
      </c>
      <c r="F16" s="138">
        <f>SUM(F9:F15)</f>
        <v>0</v>
      </c>
      <c r="G16" s="139">
        <f>SUM(G9:G15)</f>
        <v>279</v>
      </c>
    </row>
    <row r="17" spans="1:16">
      <c r="A17" s="140"/>
      <c r="B17" s="122"/>
      <c r="C17" s="141"/>
      <c r="D17" s="142"/>
      <c r="E17" s="142"/>
      <c r="F17" s="142"/>
      <c r="G17" s="142"/>
    </row>
    <row r="18" spans="1:16">
      <c r="A18" s="122"/>
      <c r="B18" s="143" t="s">
        <v>58</v>
      </c>
      <c r="C18" s="122"/>
      <c r="D18" s="144">
        <v>100</v>
      </c>
      <c r="E18" s="122" t="s">
        <v>59</v>
      </c>
      <c r="F18" s="122"/>
      <c r="G18" s="145"/>
    </row>
    <row r="19" spans="1:16">
      <c r="A19" s="122"/>
      <c r="B19" s="143" t="s">
        <v>60</v>
      </c>
      <c r="C19" s="122"/>
      <c r="D19" s="144">
        <f>C16/G16*100</f>
        <v>79.928315412186379</v>
      </c>
      <c r="E19" s="122" t="s">
        <v>59</v>
      </c>
      <c r="F19" s="122"/>
      <c r="G19" s="145"/>
    </row>
    <row r="24" spans="1:16">
      <c r="A24" s="203" t="s">
        <v>49</v>
      </c>
      <c r="B24" s="203"/>
      <c r="C24" s="203"/>
      <c r="D24" s="203"/>
      <c r="E24" s="203"/>
      <c r="F24" s="203"/>
      <c r="G24" s="203"/>
    </row>
    <row r="25" spans="1:16">
      <c r="A25" s="204"/>
      <c r="B25" s="204"/>
      <c r="C25" s="204"/>
      <c r="D25" s="204"/>
      <c r="E25" s="204"/>
      <c r="F25" s="204"/>
      <c r="G25" s="204"/>
    </row>
    <row r="26" spans="1:16">
      <c r="A26" s="149" t="s">
        <v>18</v>
      </c>
      <c r="B26" s="201" t="s">
        <v>47</v>
      </c>
      <c r="C26" s="201"/>
      <c r="D26" s="202" t="s">
        <v>50</v>
      </c>
      <c r="E26" s="202"/>
      <c r="F26" s="151"/>
      <c r="G26" s="151" t="s">
        <v>16</v>
      </c>
      <c r="J26" s="203" t="s">
        <v>49</v>
      </c>
      <c r="K26" s="203"/>
      <c r="L26" s="203"/>
      <c r="M26" s="203"/>
      <c r="N26" s="203"/>
      <c r="O26" s="203"/>
      <c r="P26" s="203"/>
    </row>
    <row r="27" spans="1:16">
      <c r="A27" s="149" t="s">
        <v>19</v>
      </c>
      <c r="B27" s="201" t="s">
        <v>70</v>
      </c>
      <c r="C27" s="201"/>
      <c r="D27" s="202" t="s">
        <v>51</v>
      </c>
      <c r="E27" s="202"/>
      <c r="F27" s="151"/>
      <c r="G27" s="151" t="s">
        <v>68</v>
      </c>
      <c r="J27" s="204"/>
      <c r="K27" s="204"/>
      <c r="L27" s="204"/>
      <c r="M27" s="204"/>
      <c r="N27" s="204"/>
      <c r="O27" s="204"/>
      <c r="P27" s="204"/>
    </row>
    <row r="28" spans="1:16">
      <c r="A28" s="149" t="s">
        <v>52</v>
      </c>
      <c r="B28" s="201" t="s">
        <v>72</v>
      </c>
      <c r="C28" s="201"/>
      <c r="D28" s="202" t="s">
        <v>53</v>
      </c>
      <c r="E28" s="202"/>
      <c r="F28" s="151"/>
      <c r="G28" s="152">
        <v>43315</v>
      </c>
      <c r="J28" s="118" t="s">
        <v>18</v>
      </c>
      <c r="K28" s="205" t="s">
        <v>47</v>
      </c>
      <c r="L28" s="205"/>
      <c r="M28" s="199" t="s">
        <v>50</v>
      </c>
      <c r="N28" s="199"/>
      <c r="O28" s="146"/>
      <c r="P28" s="147" t="s">
        <v>16</v>
      </c>
    </row>
    <row r="29" spans="1:16">
      <c r="A29" s="149" t="s">
        <v>54</v>
      </c>
      <c r="B29" s="200" t="s">
        <v>73</v>
      </c>
      <c r="C29" s="200"/>
      <c r="D29" s="200"/>
      <c r="E29" s="200"/>
      <c r="F29" s="200"/>
      <c r="G29" s="200"/>
      <c r="J29" s="118" t="s">
        <v>19</v>
      </c>
      <c r="K29" s="205" t="s">
        <v>70</v>
      </c>
      <c r="L29" s="205"/>
      <c r="M29" s="199" t="s">
        <v>51</v>
      </c>
      <c r="N29" s="199"/>
      <c r="O29" s="146"/>
      <c r="P29" s="147" t="s">
        <v>68</v>
      </c>
    </row>
    <row r="30" spans="1:16">
      <c r="A30" s="153"/>
      <c r="B30" s="153"/>
      <c r="C30" s="153"/>
      <c r="D30" s="153"/>
      <c r="E30" s="153"/>
      <c r="F30" s="153"/>
      <c r="G30" s="153"/>
      <c r="J30" s="119" t="s">
        <v>52</v>
      </c>
      <c r="K30" s="205" t="s">
        <v>71</v>
      </c>
      <c r="L30" s="205"/>
      <c r="M30" s="199" t="s">
        <v>53</v>
      </c>
      <c r="N30" s="199"/>
      <c r="O30" s="146"/>
      <c r="P30" s="148">
        <v>43335</v>
      </c>
    </row>
    <row r="31" spans="1:16" ht="47.25">
      <c r="A31" s="154" t="s">
        <v>22</v>
      </c>
      <c r="B31" s="155" t="s">
        <v>55</v>
      </c>
      <c r="C31" s="156" t="s">
        <v>29</v>
      </c>
      <c r="D31" s="155" t="s">
        <v>30</v>
      </c>
      <c r="E31" s="155" t="s">
        <v>13</v>
      </c>
      <c r="F31" s="157" t="s">
        <v>14</v>
      </c>
      <c r="G31" s="158" t="s">
        <v>56</v>
      </c>
      <c r="J31" s="119" t="s">
        <v>54</v>
      </c>
      <c r="K31" s="206" t="s">
        <v>75</v>
      </c>
      <c r="L31" s="206"/>
      <c r="M31" s="206"/>
      <c r="N31" s="206"/>
      <c r="O31" s="206"/>
      <c r="P31" s="206"/>
    </row>
    <row r="32" spans="1:16">
      <c r="A32" s="159">
        <v>1</v>
      </c>
      <c r="B32" s="160" t="s">
        <v>27</v>
      </c>
      <c r="C32" s="161">
        <v>47</v>
      </c>
      <c r="D32" s="161">
        <v>0</v>
      </c>
      <c r="E32" s="161">
        <v>0</v>
      </c>
      <c r="F32" s="162">
        <v>0</v>
      </c>
      <c r="G32" s="163">
        <f t="shared" ref="G32:G38" si="1">SUM(C32:F32)</f>
        <v>47</v>
      </c>
      <c r="J32" s="120"/>
      <c r="K32" s="121"/>
      <c r="L32" s="116"/>
      <c r="M32" s="116"/>
      <c r="N32" s="116"/>
      <c r="O32" s="116"/>
      <c r="P32" s="117"/>
    </row>
    <row r="33" spans="1:16" ht="31.5">
      <c r="A33" s="159">
        <v>2</v>
      </c>
      <c r="B33" s="150" t="s">
        <v>33</v>
      </c>
      <c r="C33" s="161">
        <v>37</v>
      </c>
      <c r="D33" s="161">
        <v>0</v>
      </c>
      <c r="E33" s="161">
        <v>0</v>
      </c>
      <c r="F33" s="162">
        <v>0</v>
      </c>
      <c r="G33" s="163">
        <f t="shared" si="1"/>
        <v>37</v>
      </c>
      <c r="J33" s="123" t="s">
        <v>22</v>
      </c>
      <c r="K33" s="124" t="s">
        <v>55</v>
      </c>
      <c r="L33" s="125" t="s">
        <v>29</v>
      </c>
      <c r="M33" s="124" t="s">
        <v>30</v>
      </c>
      <c r="N33" s="124" t="s">
        <v>13</v>
      </c>
      <c r="O33" s="126" t="s">
        <v>14</v>
      </c>
      <c r="P33" s="127" t="s">
        <v>56</v>
      </c>
    </row>
    <row r="34" spans="1:16">
      <c r="A34" s="159">
        <v>3</v>
      </c>
      <c r="B34" s="150" t="s">
        <v>61</v>
      </c>
      <c r="C34" s="161">
        <v>37</v>
      </c>
      <c r="D34" s="161">
        <v>0</v>
      </c>
      <c r="E34" s="161">
        <v>0</v>
      </c>
      <c r="F34" s="162">
        <v>0</v>
      </c>
      <c r="G34" s="163">
        <f t="shared" si="1"/>
        <v>37</v>
      </c>
      <c r="J34" s="128">
        <v>8</v>
      </c>
      <c r="K34" s="133" t="s">
        <v>66</v>
      </c>
      <c r="L34" s="130">
        <v>20</v>
      </c>
      <c r="M34" s="130">
        <v>0</v>
      </c>
      <c r="N34" s="130">
        <v>0</v>
      </c>
      <c r="O34" s="131">
        <v>0</v>
      </c>
      <c r="P34" s="132">
        <f>SUM(L34:O34)</f>
        <v>20</v>
      </c>
    </row>
    <row r="35" spans="1:16">
      <c r="A35" s="159">
        <v>4</v>
      </c>
      <c r="B35" s="150" t="s">
        <v>62</v>
      </c>
      <c r="C35" s="161">
        <v>42</v>
      </c>
      <c r="D35" s="161">
        <v>0</v>
      </c>
      <c r="E35" s="161">
        <v>0</v>
      </c>
      <c r="F35" s="162">
        <v>0</v>
      </c>
      <c r="G35" s="163">
        <f t="shared" si="1"/>
        <v>42</v>
      </c>
      <c r="J35" s="134">
        <v>9</v>
      </c>
      <c r="K35" s="129" t="s">
        <v>67</v>
      </c>
      <c r="L35" s="135">
        <v>26</v>
      </c>
      <c r="M35" s="135">
        <v>0</v>
      </c>
      <c r="N35" s="130">
        <v>0</v>
      </c>
      <c r="O35" s="131">
        <v>0</v>
      </c>
      <c r="P35" s="132">
        <f>SUM(L35:O35)</f>
        <v>26</v>
      </c>
    </row>
    <row r="36" spans="1:16">
      <c r="A36" s="159">
        <v>5</v>
      </c>
      <c r="B36" s="150" t="s">
        <v>63</v>
      </c>
      <c r="C36" s="161">
        <v>33</v>
      </c>
      <c r="D36" s="161">
        <v>0</v>
      </c>
      <c r="E36" s="161">
        <v>0</v>
      </c>
      <c r="F36" s="162">
        <v>0</v>
      </c>
      <c r="G36" s="163">
        <f t="shared" si="1"/>
        <v>33</v>
      </c>
      <c r="J36" s="136"/>
      <c r="K36" s="137" t="s">
        <v>57</v>
      </c>
      <c r="L36" s="138">
        <f>SUM(L34:L35)</f>
        <v>46</v>
      </c>
      <c r="M36" s="138">
        <f>SUM(M34:M35)</f>
        <v>0</v>
      </c>
      <c r="N36" s="138">
        <f>SUM(N34:N35)</f>
        <v>0</v>
      </c>
      <c r="O36" s="138">
        <f>SUM(O34:O35)</f>
        <v>0</v>
      </c>
      <c r="P36" s="139">
        <f>SUM(P34:P35)</f>
        <v>46</v>
      </c>
    </row>
    <row r="37" spans="1:16">
      <c r="A37" s="159">
        <v>6</v>
      </c>
      <c r="B37" s="150" t="s">
        <v>64</v>
      </c>
      <c r="C37" s="161">
        <v>57</v>
      </c>
      <c r="D37" s="161">
        <v>0</v>
      </c>
      <c r="E37" s="161">
        <v>0</v>
      </c>
      <c r="F37" s="162">
        <v>0</v>
      </c>
      <c r="G37" s="163">
        <f t="shared" si="1"/>
        <v>57</v>
      </c>
      <c r="J37" s="140"/>
      <c r="K37" s="122"/>
      <c r="L37" s="141"/>
      <c r="M37" s="142"/>
      <c r="N37" s="142"/>
      <c r="O37" s="142"/>
      <c r="P37" s="142"/>
    </row>
    <row r="38" spans="1:16">
      <c r="A38" s="159">
        <v>7</v>
      </c>
      <c r="B38" s="150" t="s">
        <v>65</v>
      </c>
      <c r="C38" s="161">
        <v>26</v>
      </c>
      <c r="D38" s="161">
        <v>0</v>
      </c>
      <c r="E38" s="161">
        <v>0</v>
      </c>
      <c r="F38" s="162">
        <v>0</v>
      </c>
      <c r="G38" s="163">
        <f t="shared" si="1"/>
        <v>26</v>
      </c>
      <c r="J38" s="122"/>
      <c r="K38" s="143" t="s">
        <v>58</v>
      </c>
      <c r="L38" s="122"/>
      <c r="M38" s="144">
        <v>100</v>
      </c>
      <c r="N38" s="122" t="s">
        <v>59</v>
      </c>
      <c r="O38" s="122"/>
      <c r="P38" s="145"/>
    </row>
    <row r="39" spans="1:16">
      <c r="A39" s="164"/>
      <c r="B39" s="165" t="s">
        <v>57</v>
      </c>
      <c r="C39" s="166">
        <f>SUM(C32:C38)</f>
        <v>279</v>
      </c>
      <c r="D39" s="166">
        <f>SUM(D32:D38)</f>
        <v>0</v>
      </c>
      <c r="E39" s="166">
        <f>SUM(E32:E38)</f>
        <v>0</v>
      </c>
      <c r="F39" s="166">
        <f>SUM(F32:F38)</f>
        <v>0</v>
      </c>
      <c r="G39" s="167">
        <f>SUM(G32:G38)</f>
        <v>279</v>
      </c>
      <c r="J39" s="122"/>
      <c r="K39" s="143" t="s">
        <v>60</v>
      </c>
      <c r="L39" s="122"/>
      <c r="M39" s="144">
        <f>L36/P36*100</f>
        <v>100</v>
      </c>
      <c r="N39" s="122" t="s">
        <v>59</v>
      </c>
      <c r="O39" s="122"/>
      <c r="P39" s="145"/>
    </row>
    <row r="40" spans="1:16">
      <c r="A40" s="153"/>
      <c r="B40" s="153"/>
      <c r="C40" s="168"/>
      <c r="D40" s="169"/>
      <c r="E40" s="169"/>
      <c r="F40" s="169"/>
      <c r="G40" s="169"/>
    </row>
    <row r="41" spans="1:16">
      <c r="A41" s="153"/>
      <c r="B41" s="170" t="s">
        <v>58</v>
      </c>
      <c r="C41" s="153"/>
      <c r="D41" s="171">
        <v>100</v>
      </c>
      <c r="E41" s="153" t="s">
        <v>59</v>
      </c>
      <c r="F41" s="153"/>
      <c r="G41" s="96"/>
    </row>
    <row r="42" spans="1:16">
      <c r="A42" s="153"/>
      <c r="B42" s="170" t="s">
        <v>60</v>
      </c>
      <c r="C42" s="153"/>
      <c r="D42" s="171">
        <v>100</v>
      </c>
      <c r="E42" s="153" t="s">
        <v>59</v>
      </c>
      <c r="F42" s="153"/>
      <c r="G42" s="96"/>
    </row>
  </sheetData>
  <mergeCells count="32">
    <mergeCell ref="K29:L29"/>
    <mergeCell ref="M29:N29"/>
    <mergeCell ref="K30:L30"/>
    <mergeCell ref="M30:N30"/>
    <mergeCell ref="K31:P31"/>
    <mergeCell ref="A1:G2"/>
    <mergeCell ref="A24:G25"/>
    <mergeCell ref="J1:P2"/>
    <mergeCell ref="K3:L3"/>
    <mergeCell ref="M3:N3"/>
    <mergeCell ref="K4:L4"/>
    <mergeCell ref="M4:N4"/>
    <mergeCell ref="K5:L5"/>
    <mergeCell ref="M5:N5"/>
    <mergeCell ref="K6:P6"/>
    <mergeCell ref="B5:C5"/>
    <mergeCell ref="D5:E5"/>
    <mergeCell ref="B6:G6"/>
    <mergeCell ref="B3:C3"/>
    <mergeCell ref="D3:E3"/>
    <mergeCell ref="B4:C4"/>
    <mergeCell ref="J26:P27"/>
    <mergeCell ref="K28:L28"/>
    <mergeCell ref="M28:N28"/>
    <mergeCell ref="B28:C28"/>
    <mergeCell ref="D28:E28"/>
    <mergeCell ref="D4:E4"/>
    <mergeCell ref="B29:G29"/>
    <mergeCell ref="B26:C26"/>
    <mergeCell ref="D26:E26"/>
    <mergeCell ref="B27:C27"/>
    <mergeCell ref="D27:E27"/>
  </mergeCells>
  <hyperlinks>
    <hyperlink ref="B10" location="'View product module'!A1" display="ViewProductModule"/>
    <hyperlink ref="B11" location="'Manage Account Module'!A1" display="Manage Account Module"/>
    <hyperlink ref="B9" location="'Authentication module'!A1" display="AuthenticationModule"/>
    <hyperlink ref="B13" location="'Manage Product Module'!A1" display="Manage Product Module"/>
    <hyperlink ref="B14" location="'Manage Order Module'!A1" display="Manage Order Module"/>
    <hyperlink ref="B15" location="'Find Nearby Store Module'!A1" display="Find Nearby Store Module"/>
    <hyperlink ref="B12" location="'Manage Store Module'!A1" display="Manage Store Module"/>
    <hyperlink ref="B33" location="'View product module'!A1" display="ViewProductModule"/>
    <hyperlink ref="B34" location="'Manage Account Module'!A1" display="Manage Account Module"/>
    <hyperlink ref="B32" location="'Authentication module'!A1" display="AuthenticationModule"/>
    <hyperlink ref="B36" location="'Manage Product Module'!A1" display="Manage Product Module"/>
    <hyperlink ref="B37" location="'Manage Order Module'!A1" display="Manage Order Module"/>
    <hyperlink ref="B38" location="'Find Nearby Store Module'!A1" display="Find Nearby Store Module"/>
    <hyperlink ref="B35" location="'Manage Store Module'!A1" display="Manage Store Module"/>
    <hyperlink ref="K10" location="'Other Function Module'!A1" display="Other Function Module"/>
    <hyperlink ref="K9" location="'Manage Feedback Module'!A1" display="Manage Feedback Module"/>
    <hyperlink ref="K35" location="'Other Function Module'!A1" display="Other Function Module"/>
    <hyperlink ref="K34" location="'Manage Feedback Module'!A1" display="Manage Feedback Modul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9" sqref="B9"/>
    </sheetView>
  </sheetViews>
  <sheetFormatPr defaultRowHeight="15"/>
  <cols>
    <col min="1" max="1" width="9.28515625" customWidth="1"/>
    <col min="2" max="3" width="32.140625" customWidth="1"/>
    <col min="4" max="4" width="25.42578125" customWidth="1"/>
    <col min="5" max="5" width="19.5703125" customWidth="1"/>
  </cols>
  <sheetData>
    <row r="1" spans="1:5" ht="25.5">
      <c r="A1" s="31"/>
      <c r="B1" s="30"/>
      <c r="C1" s="32" t="s">
        <v>17</v>
      </c>
      <c r="D1" s="33"/>
      <c r="E1" s="30"/>
    </row>
    <row r="2" spans="1:5">
      <c r="A2" s="31"/>
      <c r="B2" s="30"/>
      <c r="C2" s="34"/>
      <c r="D2" s="34"/>
      <c r="E2" s="30"/>
    </row>
    <row r="3" spans="1:5">
      <c r="A3" s="209" t="s">
        <v>18</v>
      </c>
      <c r="B3" s="209"/>
      <c r="C3" s="210" t="s">
        <v>47</v>
      </c>
      <c r="D3" s="210"/>
      <c r="E3" s="210"/>
    </row>
    <row r="4" spans="1:5">
      <c r="A4" s="209" t="s">
        <v>19</v>
      </c>
      <c r="B4" s="209"/>
      <c r="C4" s="210" t="s">
        <v>20</v>
      </c>
      <c r="D4" s="210"/>
      <c r="E4" s="210"/>
    </row>
    <row r="5" spans="1:5" ht="56.25" customHeight="1">
      <c r="A5" s="207" t="s">
        <v>21</v>
      </c>
      <c r="B5" s="207"/>
      <c r="C5" s="208" t="s">
        <v>48</v>
      </c>
      <c r="D5" s="208"/>
      <c r="E5" s="208"/>
    </row>
    <row r="6" spans="1:5">
      <c r="A6" s="35"/>
      <c r="B6" s="36"/>
      <c r="C6" s="36"/>
      <c r="D6" s="36"/>
      <c r="E6" s="36"/>
    </row>
    <row r="7" spans="1:5">
      <c r="A7" s="37"/>
      <c r="B7" s="38"/>
      <c r="C7" s="38"/>
      <c r="D7" s="38"/>
      <c r="E7" s="38"/>
    </row>
    <row r="8" spans="1:5">
      <c r="A8" s="39" t="s">
        <v>22</v>
      </c>
      <c r="B8" s="40" t="s">
        <v>23</v>
      </c>
      <c r="C8" s="40" t="s">
        <v>24</v>
      </c>
      <c r="D8" s="41" t="s">
        <v>25</v>
      </c>
      <c r="E8" s="42" t="s">
        <v>1</v>
      </c>
    </row>
    <row r="9" spans="1:5">
      <c r="A9" s="43">
        <v>1</v>
      </c>
      <c r="B9" s="44" t="s">
        <v>26</v>
      </c>
      <c r="C9" s="45" t="s">
        <v>27</v>
      </c>
      <c r="D9" s="46" t="s">
        <v>45</v>
      </c>
      <c r="E9" s="47"/>
    </row>
    <row r="10" spans="1:5">
      <c r="A10" s="43">
        <v>2</v>
      </c>
      <c r="B10" s="44" t="s">
        <v>32</v>
      </c>
      <c r="C10" s="48" t="s">
        <v>33</v>
      </c>
      <c r="D10" s="46" t="s">
        <v>45</v>
      </c>
      <c r="E10" s="47"/>
    </row>
    <row r="11" spans="1:5">
      <c r="A11" s="43">
        <v>3</v>
      </c>
      <c r="B11" s="44" t="s">
        <v>35</v>
      </c>
      <c r="C11" s="48" t="s">
        <v>61</v>
      </c>
      <c r="D11" s="46" t="s">
        <v>45</v>
      </c>
      <c r="E11" s="47"/>
    </row>
    <row r="12" spans="1:5">
      <c r="A12" s="43">
        <v>4</v>
      </c>
      <c r="B12" s="44" t="s">
        <v>36</v>
      </c>
      <c r="C12" s="48" t="s">
        <v>62</v>
      </c>
      <c r="D12" s="46" t="s">
        <v>45</v>
      </c>
      <c r="E12" s="47"/>
    </row>
    <row r="13" spans="1:5">
      <c r="A13" s="43">
        <v>5</v>
      </c>
      <c r="B13" s="49" t="s">
        <v>37</v>
      </c>
      <c r="C13" s="48" t="s">
        <v>63</v>
      </c>
      <c r="D13" s="46" t="s">
        <v>45</v>
      </c>
      <c r="E13" s="47"/>
    </row>
    <row r="14" spans="1:5">
      <c r="A14" s="43">
        <v>6</v>
      </c>
      <c r="B14" s="44" t="s">
        <v>38</v>
      </c>
      <c r="C14" s="48" t="s">
        <v>64</v>
      </c>
      <c r="D14" s="46" t="s">
        <v>45</v>
      </c>
      <c r="E14" s="47"/>
    </row>
    <row r="15" spans="1:5">
      <c r="A15" s="43">
        <v>7</v>
      </c>
      <c r="B15" s="44" t="s">
        <v>39</v>
      </c>
      <c r="C15" s="48" t="s">
        <v>65</v>
      </c>
      <c r="D15" s="46" t="s">
        <v>45</v>
      </c>
      <c r="E15" s="47"/>
    </row>
    <row r="16" spans="1:5">
      <c r="A16" s="43">
        <v>8</v>
      </c>
      <c r="B16" s="44" t="s">
        <v>40</v>
      </c>
      <c r="C16" s="48" t="s">
        <v>66</v>
      </c>
      <c r="D16" s="47"/>
      <c r="E16" s="47"/>
    </row>
    <row r="17" spans="1:5">
      <c r="A17" s="43">
        <v>9</v>
      </c>
      <c r="B17" s="60" t="s">
        <v>46</v>
      </c>
      <c r="C17" s="45" t="s">
        <v>67</v>
      </c>
      <c r="D17" s="4"/>
      <c r="E17" s="4"/>
    </row>
  </sheetData>
  <mergeCells count="6">
    <mergeCell ref="A5:B5"/>
    <mergeCell ref="C5:E5"/>
    <mergeCell ref="A3:B3"/>
    <mergeCell ref="C3:E3"/>
    <mergeCell ref="A4:B4"/>
    <mergeCell ref="C4:E4"/>
  </mergeCells>
  <hyperlinks>
    <hyperlink ref="C10" location="'View product module'!A1" display="ViewProductModule"/>
    <hyperlink ref="C11" location="'Manage Account Module'!A1" display="Manage Account Module"/>
    <hyperlink ref="C9" location="'Authentication module'!A1" display="AuthenticationModule"/>
    <hyperlink ref="C13" location="'Manage Product Module'!A1" display="Manage Product Module"/>
    <hyperlink ref="C14" location="'Manage Order Module'!A1" display="Manage Order Module"/>
    <hyperlink ref="C16" location="'Manage Feedback Module'!A1" display="Manage Feedback Module"/>
    <hyperlink ref="C15" location="'Find Nearby Store Module'!A1" display="Find Nearby Store Module"/>
    <hyperlink ref="C12" location="'Manage Store Module'!A1" display="Manage Store Module"/>
    <hyperlink ref="C17" location="'Other Function Module'!A1" display="Other Function Modul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zoomScale="85" zoomScaleNormal="85" workbookViewId="0">
      <selection activeCell="A3" sqref="A3"/>
    </sheetView>
  </sheetViews>
  <sheetFormatPr defaultColWidth="9" defaultRowHeight="15.75"/>
  <cols>
    <col min="1" max="1" width="18.140625" style="93" customWidth="1"/>
    <col min="2" max="2" width="19.42578125" style="93" customWidth="1"/>
    <col min="3" max="3" width="40.42578125" style="93" customWidth="1"/>
    <col min="4" max="6" width="40.85546875" style="93" customWidth="1"/>
    <col min="7" max="7" width="35.28515625" style="93" customWidth="1"/>
    <col min="8" max="8" width="34.140625" style="93" customWidth="1"/>
    <col min="9" max="9" width="9" style="93"/>
    <col min="10" max="10" width="10.5703125" style="93" customWidth="1"/>
    <col min="11" max="16384" width="9" style="93"/>
  </cols>
  <sheetData>
    <row r="1" spans="1:11">
      <c r="A1" s="211" t="s">
        <v>332</v>
      </c>
      <c r="B1" s="211"/>
      <c r="C1" s="211"/>
      <c r="D1" s="211"/>
      <c r="E1" s="211"/>
      <c r="F1" s="211"/>
      <c r="G1" s="211"/>
      <c r="H1" s="92"/>
    </row>
    <row r="2" spans="1:11">
      <c r="A2" s="211"/>
      <c r="B2" s="211"/>
      <c r="C2" s="211"/>
      <c r="D2" s="211"/>
      <c r="E2" s="211"/>
      <c r="F2" s="211"/>
      <c r="G2" s="211"/>
      <c r="H2" s="92"/>
    </row>
    <row r="3" spans="1:11" ht="15.75" customHeight="1">
      <c r="A3" s="172" t="s">
        <v>9</v>
      </c>
      <c r="B3" s="212" t="s">
        <v>76</v>
      </c>
      <c r="C3" s="213"/>
      <c r="D3" s="213"/>
      <c r="E3" s="213"/>
      <c r="F3" s="213"/>
      <c r="G3" s="214"/>
      <c r="H3" s="94"/>
    </row>
    <row r="4" spans="1:11" ht="15.75" customHeight="1">
      <c r="A4" s="172" t="s">
        <v>10</v>
      </c>
      <c r="B4" s="212" t="s">
        <v>28</v>
      </c>
      <c r="C4" s="213"/>
      <c r="D4" s="213"/>
      <c r="E4" s="213"/>
      <c r="F4" s="213"/>
      <c r="G4" s="214"/>
      <c r="H4" s="94"/>
    </row>
    <row r="5" spans="1:11" ht="18.75">
      <c r="A5" s="172" t="s">
        <v>11</v>
      </c>
      <c r="B5" s="212" t="s">
        <v>16</v>
      </c>
      <c r="C5" s="213"/>
      <c r="D5" s="214"/>
      <c r="E5" s="197"/>
      <c r="F5" s="197"/>
      <c r="G5" s="183"/>
      <c r="H5" s="94"/>
    </row>
    <row r="6" spans="1:11" ht="18.75">
      <c r="A6" s="173" t="s">
        <v>29</v>
      </c>
      <c r="B6" s="173" t="s">
        <v>30</v>
      </c>
      <c r="C6" s="173" t="s">
        <v>13</v>
      </c>
      <c r="D6" s="173" t="s">
        <v>14</v>
      </c>
      <c r="E6" s="184"/>
      <c r="F6" s="184"/>
      <c r="G6" s="184" t="s">
        <v>15</v>
      </c>
      <c r="H6" s="95"/>
    </row>
    <row r="7" spans="1:11" ht="18.75">
      <c r="A7" s="174">
        <f>COUNTIF(I10:I35,"Passed")</f>
        <v>6</v>
      </c>
      <c r="B7" s="175">
        <f>COUNTIF(I10:I63,"Failed")</f>
        <v>0</v>
      </c>
      <c r="C7" s="176">
        <v>0</v>
      </c>
      <c r="D7" s="176">
        <v>0</v>
      </c>
      <c r="E7" s="219"/>
      <c r="F7" s="219"/>
      <c r="G7" s="185">
        <f xml:space="preserve"> A7 +B7</f>
        <v>6</v>
      </c>
      <c r="H7" s="96"/>
    </row>
    <row r="8" spans="1:11">
      <c r="A8" s="97"/>
      <c r="H8" s="109"/>
    </row>
    <row r="9" spans="1:11" ht="31.5">
      <c r="A9" s="186" t="s">
        <v>0</v>
      </c>
      <c r="B9" s="187" t="s">
        <v>1</v>
      </c>
      <c r="C9" s="186" t="s">
        <v>2</v>
      </c>
      <c r="D9" s="186" t="s">
        <v>3</v>
      </c>
      <c r="E9" s="186"/>
      <c r="F9" s="186"/>
      <c r="G9" s="187" t="s">
        <v>4</v>
      </c>
      <c r="H9" s="187" t="s">
        <v>44</v>
      </c>
      <c r="I9" s="186" t="s">
        <v>5</v>
      </c>
      <c r="J9" s="186" t="s">
        <v>6</v>
      </c>
      <c r="K9" s="186" t="s">
        <v>7</v>
      </c>
    </row>
    <row r="10" spans="1:11" ht="62.25" customHeight="1">
      <c r="A10" s="188" t="s">
        <v>78</v>
      </c>
      <c r="B10" s="188" t="s">
        <v>102</v>
      </c>
      <c r="C10" s="189" t="s">
        <v>87</v>
      </c>
      <c r="D10" s="188" t="s">
        <v>111</v>
      </c>
      <c r="E10" s="188" t="s">
        <v>110</v>
      </c>
      <c r="F10" s="188" t="s">
        <v>14</v>
      </c>
      <c r="G10" s="188" t="s">
        <v>82</v>
      </c>
      <c r="H10" s="188" t="s">
        <v>82</v>
      </c>
      <c r="I10" s="190" t="s">
        <v>8</v>
      </c>
      <c r="J10" s="191">
        <v>43335</v>
      </c>
      <c r="K10" s="190" t="s">
        <v>16</v>
      </c>
    </row>
    <row r="11" spans="1:11" ht="78" customHeight="1">
      <c r="A11" s="188" t="s">
        <v>83</v>
      </c>
      <c r="B11" s="188" t="s">
        <v>103</v>
      </c>
      <c r="C11" s="189" t="s">
        <v>88</v>
      </c>
      <c r="D11" s="188" t="s">
        <v>84</v>
      </c>
      <c r="E11" s="188" t="s">
        <v>14</v>
      </c>
      <c r="F11" s="188" t="s">
        <v>14</v>
      </c>
      <c r="G11" s="188" t="s">
        <v>85</v>
      </c>
      <c r="H11" s="188" t="s">
        <v>85</v>
      </c>
      <c r="I11" s="190" t="s">
        <v>8</v>
      </c>
      <c r="J11" s="191">
        <v>43336</v>
      </c>
      <c r="K11" s="190" t="s">
        <v>16</v>
      </c>
    </row>
    <row r="12" spans="1:11" ht="82.5" customHeight="1">
      <c r="A12" s="188" t="s">
        <v>86</v>
      </c>
      <c r="B12" s="188" t="s">
        <v>104</v>
      </c>
      <c r="C12" s="189" t="s">
        <v>89</v>
      </c>
      <c r="D12" s="188" t="s">
        <v>115</v>
      </c>
      <c r="E12" s="188" t="s">
        <v>112</v>
      </c>
      <c r="F12" s="188" t="s">
        <v>14</v>
      </c>
      <c r="G12" s="188" t="s">
        <v>90</v>
      </c>
      <c r="H12" s="188" t="s">
        <v>90</v>
      </c>
      <c r="I12" s="190" t="s">
        <v>8</v>
      </c>
      <c r="J12" s="191">
        <v>43337</v>
      </c>
      <c r="K12" s="190" t="s">
        <v>16</v>
      </c>
    </row>
    <row r="13" spans="1:11" ht="82.5" customHeight="1">
      <c r="A13" s="188" t="s">
        <v>91</v>
      </c>
      <c r="B13" s="188" t="s">
        <v>105</v>
      </c>
      <c r="C13" s="189" t="s">
        <v>92</v>
      </c>
      <c r="D13" s="188" t="s">
        <v>114</v>
      </c>
      <c r="E13" s="188" t="s">
        <v>113</v>
      </c>
      <c r="F13" s="188" t="s">
        <v>14</v>
      </c>
      <c r="G13" s="188" t="s">
        <v>93</v>
      </c>
      <c r="H13" s="188" t="s">
        <v>93</v>
      </c>
      <c r="I13" s="190" t="s">
        <v>8</v>
      </c>
      <c r="J13" s="191">
        <v>43338</v>
      </c>
      <c r="K13" s="190" t="s">
        <v>16</v>
      </c>
    </row>
    <row r="14" spans="1:11" ht="74.25" customHeight="1">
      <c r="A14" s="188" t="s">
        <v>94</v>
      </c>
      <c r="B14" s="188" t="s">
        <v>106</v>
      </c>
      <c r="C14" s="189" t="s">
        <v>95</v>
      </c>
      <c r="D14" s="188" t="s">
        <v>116</v>
      </c>
      <c r="E14" s="188" t="s">
        <v>118</v>
      </c>
      <c r="F14" s="188" t="s">
        <v>14</v>
      </c>
      <c r="G14" s="188" t="s">
        <v>96</v>
      </c>
      <c r="H14" s="188" t="s">
        <v>96</v>
      </c>
      <c r="I14" s="190" t="s">
        <v>8</v>
      </c>
      <c r="J14" s="191">
        <v>43339</v>
      </c>
      <c r="K14" s="190" t="s">
        <v>16</v>
      </c>
    </row>
    <row r="15" spans="1:11" ht="71.25" customHeight="1">
      <c r="A15" s="188" t="s">
        <v>97</v>
      </c>
      <c r="B15" s="188" t="s">
        <v>107</v>
      </c>
      <c r="C15" s="189" t="s">
        <v>98</v>
      </c>
      <c r="D15" s="188" t="s">
        <v>117</v>
      </c>
      <c r="E15" s="188" t="s">
        <v>119</v>
      </c>
      <c r="F15" s="188" t="s">
        <v>14</v>
      </c>
      <c r="G15" s="188" t="s">
        <v>99</v>
      </c>
      <c r="H15" s="188" t="s">
        <v>99</v>
      </c>
      <c r="I15" s="190" t="s">
        <v>8</v>
      </c>
      <c r="J15" s="191">
        <v>43340</v>
      </c>
      <c r="K15" s="190" t="s">
        <v>16</v>
      </c>
    </row>
    <row r="16" spans="1:11">
      <c r="A16" s="188"/>
      <c r="B16" s="188"/>
      <c r="C16" s="189"/>
      <c r="D16" s="188"/>
      <c r="E16" s="188"/>
      <c r="F16" s="188"/>
      <c r="G16" s="188"/>
      <c r="H16" s="188"/>
      <c r="I16" s="190"/>
      <c r="J16" s="191"/>
      <c r="K16" s="190"/>
    </row>
    <row r="17" spans="1:11">
      <c r="A17" s="188"/>
      <c r="B17" s="188"/>
      <c r="C17" s="189"/>
      <c r="D17" s="188"/>
      <c r="E17" s="188"/>
      <c r="F17" s="188"/>
      <c r="G17" s="188"/>
      <c r="H17" s="188"/>
      <c r="I17" s="190"/>
      <c r="J17" s="191"/>
      <c r="K17" s="190"/>
    </row>
    <row r="18" spans="1:11">
      <c r="A18" s="188"/>
      <c r="B18" s="188"/>
      <c r="C18" s="189"/>
      <c r="D18" s="188"/>
      <c r="E18" s="188"/>
      <c r="F18" s="188"/>
      <c r="G18" s="188"/>
      <c r="H18" s="188"/>
      <c r="I18" s="190"/>
      <c r="J18" s="191"/>
      <c r="K18" s="190"/>
    </row>
    <row r="19" spans="1:11" ht="113.25" customHeight="1">
      <c r="A19" s="188"/>
      <c r="B19" s="188"/>
      <c r="C19" s="189"/>
      <c r="D19" s="189"/>
      <c r="E19" s="189"/>
      <c r="F19" s="189"/>
      <c r="G19" s="188"/>
      <c r="H19" s="188"/>
      <c r="I19" s="190"/>
      <c r="J19" s="191"/>
      <c r="K19" s="190"/>
    </row>
    <row r="20" spans="1:11">
      <c r="A20" s="188"/>
      <c r="B20" s="188"/>
      <c r="C20" s="189"/>
      <c r="D20" s="189"/>
      <c r="E20" s="189"/>
      <c r="F20" s="189"/>
      <c r="G20" s="188"/>
      <c r="H20" s="188"/>
      <c r="I20" s="190"/>
      <c r="J20" s="191"/>
      <c r="K20" s="190"/>
    </row>
    <row r="21" spans="1:11" ht="104.25" customHeight="1">
      <c r="A21" s="188"/>
      <c r="B21" s="188"/>
      <c r="C21" s="189"/>
      <c r="D21" s="189"/>
      <c r="E21" s="189"/>
      <c r="F21" s="189"/>
      <c r="G21" s="188"/>
      <c r="H21" s="188"/>
      <c r="I21" s="190"/>
      <c r="J21" s="191"/>
      <c r="K21" s="190"/>
    </row>
    <row r="22" spans="1:11" ht="122.25" customHeight="1">
      <c r="A22" s="188"/>
      <c r="B22" s="188"/>
      <c r="C22" s="189"/>
      <c r="D22" s="189"/>
      <c r="E22" s="189"/>
      <c r="F22" s="189"/>
      <c r="G22" s="188"/>
      <c r="H22" s="188"/>
      <c r="I22" s="190"/>
      <c r="J22" s="191"/>
      <c r="K22" s="190"/>
    </row>
    <row r="23" spans="1:11" ht="117" customHeight="1">
      <c r="A23" s="188"/>
      <c r="B23" s="188"/>
      <c r="C23" s="189"/>
      <c r="D23" s="189"/>
      <c r="E23" s="189"/>
      <c r="F23" s="189"/>
      <c r="G23" s="188"/>
      <c r="H23" s="188"/>
      <c r="I23" s="190"/>
      <c r="J23" s="191"/>
      <c r="K23" s="190"/>
    </row>
    <row r="24" spans="1:11" ht="126" customHeight="1">
      <c r="A24" s="188"/>
      <c r="B24" s="188"/>
      <c r="C24" s="189"/>
      <c r="D24" s="189"/>
      <c r="E24" s="189"/>
      <c r="F24" s="189"/>
      <c r="G24" s="188"/>
      <c r="H24" s="188"/>
      <c r="I24" s="190"/>
      <c r="J24" s="191"/>
      <c r="K24" s="190"/>
    </row>
    <row r="25" spans="1:11" ht="108" customHeight="1">
      <c r="A25" s="188"/>
      <c r="B25" s="188"/>
      <c r="C25" s="189"/>
      <c r="D25" s="188"/>
      <c r="E25" s="188"/>
      <c r="F25" s="188"/>
      <c r="G25" s="188"/>
      <c r="H25" s="188"/>
      <c r="I25" s="190"/>
      <c r="J25" s="191"/>
      <c r="K25" s="190"/>
    </row>
    <row r="26" spans="1:11" ht="99.75" customHeight="1">
      <c r="A26" s="188"/>
      <c r="B26" s="188"/>
      <c r="C26" s="189"/>
      <c r="D26" s="188"/>
      <c r="E26" s="188"/>
      <c r="F26" s="188"/>
      <c r="G26" s="188"/>
      <c r="H26" s="188"/>
      <c r="I26" s="190"/>
      <c r="J26" s="191"/>
      <c r="K26" s="190"/>
    </row>
    <row r="27" spans="1:11" ht="66" customHeight="1">
      <c r="A27" s="188"/>
      <c r="B27" s="188"/>
      <c r="C27" s="189"/>
      <c r="D27" s="188"/>
      <c r="E27" s="188"/>
      <c r="F27" s="188"/>
      <c r="G27" s="188"/>
      <c r="H27" s="188"/>
      <c r="I27" s="190"/>
      <c r="J27" s="191"/>
      <c r="K27" s="190"/>
    </row>
    <row r="28" spans="1:11">
      <c r="A28" s="188"/>
      <c r="B28" s="188"/>
      <c r="C28" s="189"/>
      <c r="D28" s="188"/>
      <c r="E28" s="188"/>
      <c r="F28" s="188"/>
      <c r="G28" s="188"/>
      <c r="H28" s="188"/>
      <c r="I28" s="190"/>
      <c r="J28" s="191"/>
      <c r="K28" s="190"/>
    </row>
    <row r="29" spans="1:11">
      <c r="A29" s="188"/>
      <c r="B29" s="193"/>
      <c r="C29" s="189"/>
      <c r="D29" s="193"/>
      <c r="E29" s="193"/>
      <c r="F29" s="193"/>
      <c r="G29" s="193"/>
      <c r="H29" s="193"/>
      <c r="I29" s="190"/>
      <c r="J29" s="191"/>
      <c r="K29" s="190"/>
    </row>
    <row r="30" spans="1:11">
      <c r="A30" s="188"/>
      <c r="B30" s="193"/>
      <c r="C30" s="189"/>
      <c r="D30" s="193"/>
      <c r="E30" s="193"/>
      <c r="F30" s="193"/>
      <c r="G30" s="193"/>
      <c r="H30" s="193"/>
      <c r="I30" s="190"/>
      <c r="J30" s="191"/>
      <c r="K30" s="190"/>
    </row>
    <row r="31" spans="1:11" ht="61.5" customHeight="1">
      <c r="A31" s="188"/>
      <c r="B31" s="188"/>
      <c r="C31" s="188"/>
      <c r="D31" s="188"/>
      <c r="E31" s="188"/>
      <c r="F31" s="188"/>
      <c r="G31" s="192"/>
      <c r="H31" s="192"/>
      <c r="I31" s="190"/>
      <c r="J31" s="191"/>
      <c r="K31" s="190"/>
    </row>
    <row r="32" spans="1:11" ht="57.75" customHeight="1">
      <c r="A32" s="188"/>
      <c r="B32" s="188"/>
      <c r="C32" s="188"/>
      <c r="D32" s="188"/>
      <c r="E32" s="188"/>
      <c r="F32" s="188"/>
      <c r="G32" s="192"/>
      <c r="H32" s="192"/>
      <c r="I32" s="190"/>
      <c r="J32" s="191"/>
      <c r="K32" s="190"/>
    </row>
    <row r="33" spans="1:12">
      <c r="A33" s="188"/>
      <c r="B33" s="188"/>
      <c r="C33" s="188"/>
      <c r="D33" s="188"/>
      <c r="E33" s="188"/>
      <c r="F33" s="188"/>
      <c r="G33" s="192"/>
      <c r="H33" s="192"/>
      <c r="I33" s="190"/>
      <c r="J33" s="191"/>
      <c r="K33" s="190"/>
    </row>
    <row r="34" spans="1:12">
      <c r="A34" s="188"/>
      <c r="B34" s="188"/>
      <c r="C34" s="188"/>
      <c r="D34" s="188"/>
      <c r="E34" s="188"/>
      <c r="F34" s="188"/>
      <c r="G34" s="192"/>
      <c r="H34" s="192"/>
      <c r="I34" s="190"/>
      <c r="J34" s="191"/>
      <c r="K34" s="190"/>
    </row>
    <row r="35" spans="1:12">
      <c r="A35" s="188"/>
      <c r="B35" s="188"/>
      <c r="C35" s="188"/>
      <c r="D35" s="188"/>
      <c r="E35" s="188"/>
      <c r="F35" s="188"/>
      <c r="G35" s="192"/>
      <c r="H35" s="192"/>
      <c r="I35" s="190"/>
      <c r="J35" s="191"/>
      <c r="K35" s="190"/>
    </row>
    <row r="41" spans="1:12">
      <c r="A41" s="211"/>
      <c r="B41" s="211"/>
      <c r="C41" s="211"/>
      <c r="D41" s="211"/>
      <c r="E41" s="211"/>
      <c r="F41" s="211"/>
      <c r="G41" s="211"/>
      <c r="H41" s="92"/>
    </row>
    <row r="42" spans="1:12">
      <c r="A42" s="211"/>
      <c r="B42" s="211"/>
      <c r="C42" s="211"/>
      <c r="D42" s="211"/>
      <c r="E42" s="211"/>
      <c r="F42" s="211"/>
      <c r="G42" s="211"/>
      <c r="H42" s="92"/>
    </row>
    <row r="43" spans="1:12" ht="18.75">
      <c r="A43" s="172"/>
      <c r="B43" s="212"/>
      <c r="C43" s="213"/>
      <c r="D43" s="213"/>
      <c r="E43" s="213"/>
      <c r="F43" s="213"/>
      <c r="G43" s="214"/>
      <c r="H43" s="94"/>
    </row>
    <row r="44" spans="1:12" ht="18.75">
      <c r="A44" s="172"/>
      <c r="B44" s="212"/>
      <c r="C44" s="213"/>
      <c r="D44" s="213"/>
      <c r="E44" s="213"/>
      <c r="F44" s="213"/>
      <c r="G44" s="214"/>
      <c r="H44" s="94"/>
      <c r="L44" s="196"/>
    </row>
    <row r="45" spans="1:12" ht="18.75">
      <c r="A45" s="172"/>
      <c r="B45" s="212"/>
      <c r="C45" s="213"/>
      <c r="D45" s="214"/>
      <c r="E45" s="197"/>
      <c r="F45" s="197"/>
      <c r="G45" s="183"/>
      <c r="H45" s="94"/>
    </row>
    <row r="46" spans="1:12" ht="18.75">
      <c r="A46" s="173"/>
      <c r="B46" s="173"/>
      <c r="C46" s="173"/>
      <c r="D46" s="173"/>
      <c r="E46" s="198"/>
      <c r="F46" s="198"/>
      <c r="G46" s="194"/>
      <c r="H46" s="95"/>
    </row>
    <row r="47" spans="1:12" ht="18.75">
      <c r="A47" s="174"/>
      <c r="B47" s="175"/>
      <c r="C47" s="176"/>
      <c r="D47" s="176"/>
      <c r="E47" s="176"/>
      <c r="F47" s="176"/>
      <c r="G47" s="195"/>
      <c r="H47" s="96"/>
    </row>
    <row r="48" spans="1:12">
      <c r="A48" s="97"/>
      <c r="H48" s="109"/>
    </row>
    <row r="49" spans="1:11">
      <c r="A49" s="80"/>
      <c r="B49" s="81"/>
      <c r="C49" s="80"/>
      <c r="D49" s="80"/>
      <c r="E49" s="80"/>
      <c r="F49" s="80"/>
      <c r="G49" s="81"/>
      <c r="H49" s="115"/>
      <c r="I49" s="80"/>
      <c r="J49" s="80"/>
      <c r="K49" s="80"/>
    </row>
    <row r="50" spans="1:11">
      <c r="A50" s="188"/>
      <c r="B50" s="188"/>
      <c r="C50" s="189"/>
      <c r="D50" s="188"/>
      <c r="E50" s="188"/>
      <c r="F50" s="188"/>
      <c r="G50" s="188"/>
      <c r="H50" s="188"/>
      <c r="I50" s="190"/>
      <c r="J50" s="191"/>
      <c r="K50" s="190"/>
    </row>
    <row r="51" spans="1:11">
      <c r="A51" s="188"/>
      <c r="B51" s="188"/>
      <c r="C51" s="189"/>
      <c r="D51" s="188"/>
      <c r="E51" s="188"/>
      <c r="F51" s="188"/>
      <c r="G51" s="188"/>
      <c r="H51" s="188"/>
      <c r="I51" s="190"/>
      <c r="J51" s="191"/>
      <c r="K51" s="190"/>
    </row>
    <row r="52" spans="1:11">
      <c r="A52" s="188"/>
      <c r="B52" s="188"/>
      <c r="C52" s="189"/>
      <c r="D52" s="188"/>
      <c r="E52" s="188"/>
      <c r="F52" s="188"/>
      <c r="G52" s="188"/>
      <c r="H52" s="188"/>
      <c r="I52" s="190"/>
      <c r="J52" s="191"/>
      <c r="K52" s="190"/>
    </row>
    <row r="53" spans="1:11">
      <c r="A53" s="188"/>
      <c r="B53" s="188"/>
      <c r="C53" s="189"/>
      <c r="D53" s="188"/>
      <c r="E53" s="188"/>
      <c r="F53" s="188"/>
      <c r="G53" s="188"/>
      <c r="H53" s="188"/>
      <c r="I53" s="190"/>
      <c r="J53" s="191"/>
      <c r="K53" s="190"/>
    </row>
    <row r="54" spans="1:11">
      <c r="A54" s="188"/>
      <c r="B54" s="188"/>
      <c r="C54" s="189"/>
      <c r="D54" s="188"/>
      <c r="E54" s="188"/>
      <c r="F54" s="188"/>
      <c r="G54" s="188"/>
      <c r="H54" s="188"/>
      <c r="I54" s="190"/>
      <c r="J54" s="191"/>
      <c r="K54" s="190"/>
    </row>
    <row r="55" spans="1:11">
      <c r="A55" s="188"/>
      <c r="B55" s="188"/>
      <c r="C55" s="189"/>
      <c r="D55" s="188"/>
      <c r="E55" s="188"/>
      <c r="F55" s="188"/>
      <c r="G55" s="188"/>
      <c r="H55" s="188"/>
      <c r="I55" s="190"/>
      <c r="J55" s="191"/>
      <c r="K55" s="190"/>
    </row>
    <row r="56" spans="1:11">
      <c r="A56" s="188"/>
      <c r="B56" s="188"/>
      <c r="C56" s="189"/>
      <c r="D56" s="188"/>
      <c r="E56" s="188"/>
      <c r="F56" s="188"/>
      <c r="G56" s="188"/>
      <c r="H56" s="188"/>
      <c r="I56" s="190"/>
      <c r="J56" s="191"/>
      <c r="K56" s="190"/>
    </row>
    <row r="57" spans="1:11">
      <c r="A57" s="188"/>
      <c r="B57" s="188"/>
      <c r="C57" s="189"/>
      <c r="D57" s="188"/>
      <c r="E57" s="188"/>
      <c r="F57" s="188"/>
      <c r="G57" s="188"/>
      <c r="H57" s="188"/>
      <c r="I57" s="190"/>
      <c r="J57" s="191"/>
      <c r="K57" s="190"/>
    </row>
    <row r="58" spans="1:11">
      <c r="A58" s="188"/>
      <c r="B58" s="188"/>
      <c r="C58" s="189"/>
      <c r="D58" s="188"/>
      <c r="E58" s="188"/>
      <c r="F58" s="188"/>
      <c r="G58" s="188"/>
      <c r="H58" s="188"/>
      <c r="I58" s="190"/>
      <c r="J58" s="191"/>
      <c r="K58" s="190"/>
    </row>
    <row r="59" spans="1:11" ht="87.75" customHeight="1">
      <c r="A59" s="188"/>
      <c r="B59" s="188"/>
      <c r="C59" s="189"/>
      <c r="D59" s="189"/>
      <c r="E59" s="189"/>
      <c r="F59" s="189"/>
      <c r="G59" s="188"/>
      <c r="H59" s="188"/>
      <c r="I59" s="190"/>
      <c r="J59" s="191"/>
      <c r="K59" s="190"/>
    </row>
    <row r="60" spans="1:11">
      <c r="A60" s="188"/>
      <c r="B60" s="188"/>
      <c r="C60" s="189"/>
      <c r="D60" s="189"/>
      <c r="E60" s="189"/>
      <c r="F60" s="189"/>
      <c r="G60" s="188"/>
      <c r="H60" s="188"/>
      <c r="I60" s="190"/>
      <c r="J60" s="191"/>
      <c r="K60" s="190"/>
    </row>
    <row r="61" spans="1:11">
      <c r="A61" s="188"/>
      <c r="B61" s="188"/>
      <c r="C61" s="189"/>
      <c r="D61" s="189"/>
      <c r="E61" s="189"/>
      <c r="F61" s="189"/>
      <c r="G61" s="188"/>
      <c r="H61" s="188"/>
      <c r="I61" s="190"/>
      <c r="J61" s="191"/>
      <c r="K61" s="190"/>
    </row>
    <row r="62" spans="1:11">
      <c r="A62" s="188"/>
      <c r="B62" s="188"/>
      <c r="C62" s="189"/>
      <c r="D62" s="189"/>
      <c r="E62" s="189"/>
      <c r="F62" s="189"/>
      <c r="G62" s="188"/>
      <c r="H62" s="188"/>
      <c r="I62" s="190"/>
      <c r="J62" s="191"/>
      <c r="K62" s="190"/>
    </row>
    <row r="63" spans="1:11">
      <c r="A63" s="188"/>
      <c r="B63" s="188"/>
      <c r="C63" s="189"/>
      <c r="D63" s="189"/>
      <c r="E63" s="189"/>
      <c r="F63" s="189"/>
      <c r="G63" s="188"/>
      <c r="H63" s="188"/>
      <c r="I63" s="190"/>
      <c r="J63" s="191"/>
      <c r="K63" s="190"/>
    </row>
    <row r="64" spans="1:11">
      <c r="A64" s="188"/>
      <c r="B64" s="188"/>
      <c r="C64" s="189"/>
      <c r="D64" s="189"/>
      <c r="E64" s="189"/>
      <c r="F64" s="189"/>
      <c r="G64" s="188"/>
      <c r="H64" s="188"/>
      <c r="I64" s="190"/>
      <c r="J64" s="191"/>
      <c r="K64" s="190"/>
    </row>
    <row r="65" spans="1:11">
      <c r="A65" s="188"/>
      <c r="B65" s="188"/>
      <c r="C65" s="189"/>
      <c r="D65" s="188"/>
      <c r="E65" s="188"/>
      <c r="F65" s="188"/>
      <c r="G65" s="188"/>
      <c r="H65" s="188"/>
      <c r="I65" s="190"/>
      <c r="J65" s="191"/>
      <c r="K65" s="190"/>
    </row>
    <row r="66" spans="1:11">
      <c r="A66" s="188"/>
      <c r="B66" s="188"/>
      <c r="C66" s="189"/>
      <c r="D66" s="188"/>
      <c r="E66" s="188"/>
      <c r="F66" s="188"/>
      <c r="G66" s="188"/>
      <c r="H66" s="188"/>
      <c r="I66" s="190"/>
      <c r="J66" s="191"/>
      <c r="K66" s="190"/>
    </row>
    <row r="67" spans="1:11">
      <c r="A67" s="188"/>
      <c r="B67" s="188"/>
      <c r="C67" s="189"/>
      <c r="D67" s="188"/>
      <c r="E67" s="188"/>
      <c r="F67" s="188"/>
      <c r="G67" s="188"/>
      <c r="H67" s="188"/>
      <c r="I67" s="190"/>
      <c r="J67" s="191"/>
      <c r="K67" s="190"/>
    </row>
    <row r="68" spans="1:11">
      <c r="A68" s="188"/>
      <c r="B68" s="188"/>
      <c r="C68" s="189"/>
      <c r="D68" s="188"/>
      <c r="E68" s="188"/>
      <c r="F68" s="188"/>
      <c r="G68" s="188"/>
      <c r="H68" s="188"/>
      <c r="I68" s="190"/>
      <c r="J68" s="191"/>
      <c r="K68" s="190"/>
    </row>
    <row r="69" spans="1:11">
      <c r="A69" s="188"/>
      <c r="B69" s="193"/>
      <c r="C69" s="189"/>
      <c r="D69" s="193"/>
      <c r="E69" s="193"/>
      <c r="F69" s="193"/>
      <c r="G69" s="193"/>
      <c r="H69" s="193"/>
      <c r="I69" s="190"/>
      <c r="J69" s="191"/>
      <c r="K69" s="190"/>
    </row>
    <row r="70" spans="1:11">
      <c r="A70" s="188"/>
      <c r="B70" s="193"/>
      <c r="C70" s="189"/>
      <c r="D70" s="193"/>
      <c r="E70" s="193"/>
      <c r="F70" s="193"/>
      <c r="G70" s="193"/>
      <c r="H70" s="193"/>
      <c r="I70" s="190"/>
      <c r="J70" s="191"/>
      <c r="K70" s="190"/>
    </row>
    <row r="71" spans="1:11">
      <c r="A71" s="188"/>
      <c r="B71" s="188"/>
      <c r="C71" s="188"/>
      <c r="D71" s="188"/>
      <c r="E71" s="188"/>
      <c r="F71" s="188"/>
      <c r="G71" s="192"/>
      <c r="H71" s="192"/>
      <c r="I71" s="190"/>
      <c r="J71" s="191"/>
      <c r="K71" s="190"/>
    </row>
    <row r="72" spans="1:11">
      <c r="A72" s="188"/>
      <c r="B72" s="188"/>
      <c r="C72" s="188"/>
      <c r="D72" s="188"/>
      <c r="E72" s="188"/>
      <c r="F72" s="188"/>
      <c r="G72" s="192"/>
      <c r="H72" s="192"/>
      <c r="I72" s="190"/>
      <c r="J72" s="191"/>
      <c r="K72" s="190"/>
    </row>
    <row r="73" spans="1:11">
      <c r="A73" s="188"/>
      <c r="B73" s="188"/>
      <c r="C73" s="188"/>
      <c r="D73" s="188"/>
      <c r="E73" s="188"/>
      <c r="F73" s="188"/>
      <c r="G73" s="192"/>
      <c r="H73" s="192"/>
      <c r="I73" s="190"/>
      <c r="J73" s="191"/>
      <c r="K73" s="190"/>
    </row>
    <row r="74" spans="1:11">
      <c r="A74" s="188"/>
      <c r="B74" s="188"/>
      <c r="C74" s="188"/>
      <c r="D74" s="188"/>
      <c r="E74" s="188"/>
      <c r="F74" s="188"/>
      <c r="G74" s="192"/>
      <c r="H74" s="192"/>
      <c r="I74" s="190"/>
      <c r="J74" s="191"/>
      <c r="K74" s="190"/>
    </row>
    <row r="75" spans="1:11">
      <c r="A75" s="188"/>
      <c r="B75" s="188"/>
      <c r="C75" s="188"/>
      <c r="D75" s="188"/>
      <c r="E75" s="188"/>
      <c r="F75" s="188"/>
      <c r="G75" s="192"/>
      <c r="H75" s="192"/>
      <c r="I75" s="190"/>
      <c r="J75" s="191"/>
      <c r="K75" s="190"/>
    </row>
  </sheetData>
  <mergeCells count="8">
    <mergeCell ref="A1:G2"/>
    <mergeCell ref="B45:D45"/>
    <mergeCell ref="B3:G3"/>
    <mergeCell ref="B4:G4"/>
    <mergeCell ref="B5:D5"/>
    <mergeCell ref="A41:G42"/>
    <mergeCell ref="B43:G43"/>
    <mergeCell ref="B44:G44"/>
  </mergeCells>
  <conditionalFormatting sqref="I9">
    <cfRule type="containsText" dxfId="1019" priority="127" operator="containsText" text="Pass">
      <formula>NOT(ISERROR(SEARCH("Pass",I9)))</formula>
    </cfRule>
    <cfRule type="containsText" dxfId="1018" priority="128" operator="containsText" text="Fail">
      <formula>NOT(ISERROR(SEARCH("Fail",I9)))</formula>
    </cfRule>
  </conditionalFormatting>
  <conditionalFormatting sqref="I19:I20 I22">
    <cfRule type="containsText" dxfId="1017" priority="113" operator="containsText" text="Pass">
      <formula>NOT(ISERROR(SEARCH("Pass",I19)))</formula>
    </cfRule>
    <cfRule type="containsText" dxfId="1016" priority="114" operator="containsText" text="Fail">
      <formula>NOT(ISERROR(SEARCH("Fail",I19)))</formula>
    </cfRule>
  </conditionalFormatting>
  <conditionalFormatting sqref="I23:I26">
    <cfRule type="containsText" dxfId="1005" priority="111" operator="containsText" text="Pass">
      <formula>NOT(ISERROR(SEARCH("Pass",I23)))</formula>
    </cfRule>
    <cfRule type="containsText" dxfId="1004" priority="112" operator="containsText" text="Fail">
      <formula>NOT(ISERROR(SEARCH("Fail",I23)))</formula>
    </cfRule>
  </conditionalFormatting>
  <conditionalFormatting sqref="I49">
    <cfRule type="containsText" dxfId="1003" priority="109" operator="containsText" text="Pass">
      <formula>NOT(ISERROR(SEARCH("Pass",I49)))</formula>
    </cfRule>
    <cfRule type="containsText" dxfId="1002" priority="110" operator="containsText" text="Fail">
      <formula>NOT(ISERROR(SEARCH("Fail",I49)))</formula>
    </cfRule>
  </conditionalFormatting>
  <conditionalFormatting sqref="I28">
    <cfRule type="containsText" dxfId="1001" priority="79" operator="containsText" text="Pass">
      <formula>NOT(ISERROR(SEARCH("Pass",I28)))</formula>
    </cfRule>
    <cfRule type="containsText" dxfId="1000" priority="80" operator="containsText" text="Fail">
      <formula>NOT(ISERROR(SEARCH("Fail",I28)))</formula>
    </cfRule>
  </conditionalFormatting>
  <conditionalFormatting sqref="I17">
    <cfRule type="containsText" dxfId="999" priority="89" operator="containsText" text="Pass">
      <formula>NOT(ISERROR(SEARCH("Pass",I17)))</formula>
    </cfRule>
    <cfRule type="containsText" dxfId="998" priority="90" operator="containsText" text="Fail">
      <formula>NOT(ISERROR(SEARCH("Fail",I17)))</formula>
    </cfRule>
  </conditionalFormatting>
  <conditionalFormatting sqref="I16">
    <cfRule type="containsText" dxfId="997" priority="91" operator="containsText" text="Pass">
      <formula>NOT(ISERROR(SEARCH("Pass",I16)))</formula>
    </cfRule>
    <cfRule type="containsText" dxfId="996" priority="92" operator="containsText" text="Fail">
      <formula>NOT(ISERROR(SEARCH("Fail",I16)))</formula>
    </cfRule>
  </conditionalFormatting>
  <conditionalFormatting sqref="I18">
    <cfRule type="containsText" dxfId="993" priority="85" operator="containsText" text="Pass">
      <formula>NOT(ISERROR(SEARCH("Pass",I18)))</formula>
    </cfRule>
    <cfRule type="containsText" dxfId="992" priority="86" operator="containsText" text="Fail">
      <formula>NOT(ISERROR(SEARCH("Fail",I18)))</formula>
    </cfRule>
  </conditionalFormatting>
  <conditionalFormatting sqref="I21">
    <cfRule type="containsText" dxfId="991" priority="83" operator="containsText" text="Pass">
      <formula>NOT(ISERROR(SEARCH("Pass",I21)))</formula>
    </cfRule>
    <cfRule type="containsText" dxfId="990" priority="84" operator="containsText" text="Fail">
      <formula>NOT(ISERROR(SEARCH("Fail",I21)))</formula>
    </cfRule>
  </conditionalFormatting>
  <conditionalFormatting sqref="I27">
    <cfRule type="containsText" dxfId="989" priority="81" operator="containsText" text="Pass">
      <formula>NOT(ISERROR(SEARCH("Pass",I27)))</formula>
    </cfRule>
    <cfRule type="containsText" dxfId="988" priority="82" operator="containsText" text="Fail">
      <formula>NOT(ISERROR(SEARCH("Fail",I27)))</formula>
    </cfRule>
  </conditionalFormatting>
  <conditionalFormatting sqref="I29:I30">
    <cfRule type="containsText" dxfId="987" priority="49" operator="containsText" text="Pass">
      <formula>NOT(ISERROR(SEARCH("Pass",I29)))</formula>
    </cfRule>
    <cfRule type="containsText" dxfId="986" priority="50" operator="containsText" text="Fail">
      <formula>NOT(ISERROR(SEARCH("Fail",I29)))</formula>
    </cfRule>
  </conditionalFormatting>
  <conditionalFormatting sqref="I31:I32">
    <cfRule type="containsText" dxfId="985" priority="47" operator="containsText" text="Pass">
      <formula>NOT(ISERROR(SEARCH("Pass",I31)))</formula>
    </cfRule>
    <cfRule type="containsText" dxfId="984" priority="48" operator="containsText" text="Fail">
      <formula>NOT(ISERROR(SEARCH("Fail",I31)))</formula>
    </cfRule>
  </conditionalFormatting>
  <conditionalFormatting sqref="I33">
    <cfRule type="containsText" dxfId="983" priority="45" operator="containsText" text="Pass">
      <formula>NOT(ISERROR(SEARCH("Pass",I33)))</formula>
    </cfRule>
    <cfRule type="containsText" dxfId="982" priority="46" operator="containsText" text="Fail">
      <formula>NOT(ISERROR(SEARCH("Fail",I33)))</formula>
    </cfRule>
  </conditionalFormatting>
  <conditionalFormatting sqref="I34">
    <cfRule type="containsText" dxfId="981" priority="43" operator="containsText" text="Pass">
      <formula>NOT(ISERROR(SEARCH("Pass",I34)))</formula>
    </cfRule>
    <cfRule type="containsText" dxfId="980" priority="44" operator="containsText" text="Fail">
      <formula>NOT(ISERROR(SEARCH("Fail",I34)))</formula>
    </cfRule>
  </conditionalFormatting>
  <conditionalFormatting sqref="I35">
    <cfRule type="containsText" dxfId="979" priority="41" operator="containsText" text="Pass">
      <formula>NOT(ISERROR(SEARCH("Pass",I35)))</formula>
    </cfRule>
    <cfRule type="containsText" dxfId="978" priority="42" operator="containsText" text="Fail">
      <formula>NOT(ISERROR(SEARCH("Fail",I35)))</formula>
    </cfRule>
  </conditionalFormatting>
  <conditionalFormatting sqref="I59:I60 I62">
    <cfRule type="containsText" dxfId="977" priority="29" operator="containsText" text="Pass">
      <formula>NOT(ISERROR(SEARCH("Pass",I59)))</formula>
    </cfRule>
    <cfRule type="containsText" dxfId="976" priority="30" operator="containsText" text="Fail">
      <formula>NOT(ISERROR(SEARCH("Fail",I59)))</formula>
    </cfRule>
  </conditionalFormatting>
  <conditionalFormatting sqref="I50:I55">
    <cfRule type="containsText" dxfId="975" priority="39" operator="containsText" text="Pass">
      <formula>NOT(ISERROR(SEARCH("Pass",I50)))</formula>
    </cfRule>
    <cfRule type="containsText" dxfId="974" priority="40" operator="containsText" text="Fail">
      <formula>NOT(ISERROR(SEARCH("Fail",I50)))</formula>
    </cfRule>
  </conditionalFormatting>
  <conditionalFormatting sqref="I63:I66">
    <cfRule type="containsText" dxfId="973" priority="27" operator="containsText" text="Pass">
      <formula>NOT(ISERROR(SEARCH("Pass",I63)))</formula>
    </cfRule>
    <cfRule type="containsText" dxfId="972" priority="28" operator="containsText" text="Fail">
      <formula>NOT(ISERROR(SEARCH("Fail",I63)))</formula>
    </cfRule>
  </conditionalFormatting>
  <conditionalFormatting sqref="I68">
    <cfRule type="containsText" dxfId="971" priority="13" operator="containsText" text="Pass">
      <formula>NOT(ISERROR(SEARCH("Pass",I68)))</formula>
    </cfRule>
    <cfRule type="containsText" dxfId="970" priority="14" operator="containsText" text="Fail">
      <formula>NOT(ISERROR(SEARCH("Fail",I68)))</formula>
    </cfRule>
  </conditionalFormatting>
  <conditionalFormatting sqref="I57">
    <cfRule type="containsText" dxfId="969" priority="23" operator="containsText" text="Pass">
      <formula>NOT(ISERROR(SEARCH("Pass",I57)))</formula>
    </cfRule>
    <cfRule type="containsText" dxfId="968" priority="24" operator="containsText" text="Fail">
      <formula>NOT(ISERROR(SEARCH("Fail",I57)))</formula>
    </cfRule>
  </conditionalFormatting>
  <conditionalFormatting sqref="I56">
    <cfRule type="containsText" dxfId="967" priority="25" operator="containsText" text="Pass">
      <formula>NOT(ISERROR(SEARCH("Pass",I56)))</formula>
    </cfRule>
    <cfRule type="containsText" dxfId="966" priority="26" operator="containsText" text="Fail">
      <formula>NOT(ISERROR(SEARCH("Fail",I56)))</formula>
    </cfRule>
  </conditionalFormatting>
  <conditionalFormatting sqref="I58">
    <cfRule type="containsText" dxfId="965" priority="19" operator="containsText" text="Pass">
      <formula>NOT(ISERROR(SEARCH("Pass",I58)))</formula>
    </cfRule>
    <cfRule type="containsText" dxfId="964" priority="20" operator="containsText" text="Fail">
      <formula>NOT(ISERROR(SEARCH("Fail",I58)))</formula>
    </cfRule>
  </conditionalFormatting>
  <conditionalFormatting sqref="I61">
    <cfRule type="containsText" dxfId="963" priority="17" operator="containsText" text="Pass">
      <formula>NOT(ISERROR(SEARCH("Pass",I61)))</formula>
    </cfRule>
    <cfRule type="containsText" dxfId="962" priority="18" operator="containsText" text="Fail">
      <formula>NOT(ISERROR(SEARCH("Fail",I61)))</formula>
    </cfRule>
  </conditionalFormatting>
  <conditionalFormatting sqref="I67">
    <cfRule type="containsText" dxfId="961" priority="15" operator="containsText" text="Pass">
      <formula>NOT(ISERROR(SEARCH("Pass",I67)))</formula>
    </cfRule>
    <cfRule type="containsText" dxfId="960" priority="16" operator="containsText" text="Fail">
      <formula>NOT(ISERROR(SEARCH("Fail",I67)))</formula>
    </cfRule>
  </conditionalFormatting>
  <conditionalFormatting sqref="I69:I70">
    <cfRule type="containsText" dxfId="959" priority="11" operator="containsText" text="Pass">
      <formula>NOT(ISERROR(SEARCH("Pass",I69)))</formula>
    </cfRule>
    <cfRule type="containsText" dxfId="958" priority="12" operator="containsText" text="Fail">
      <formula>NOT(ISERROR(SEARCH("Fail",I69)))</formula>
    </cfRule>
  </conditionalFormatting>
  <conditionalFormatting sqref="I71:I72">
    <cfRule type="containsText" dxfId="957" priority="9" operator="containsText" text="Pass">
      <formula>NOT(ISERROR(SEARCH("Pass",I71)))</formula>
    </cfRule>
    <cfRule type="containsText" dxfId="956" priority="10" operator="containsText" text="Fail">
      <formula>NOT(ISERROR(SEARCH("Fail",I71)))</formula>
    </cfRule>
  </conditionalFormatting>
  <conditionalFormatting sqref="I73">
    <cfRule type="containsText" dxfId="955" priority="7" operator="containsText" text="Pass">
      <formula>NOT(ISERROR(SEARCH("Pass",I73)))</formula>
    </cfRule>
    <cfRule type="containsText" dxfId="954" priority="8" operator="containsText" text="Fail">
      <formula>NOT(ISERROR(SEARCH("Fail",I73)))</formula>
    </cfRule>
  </conditionalFormatting>
  <conditionalFormatting sqref="I74">
    <cfRule type="containsText" dxfId="953" priority="5" operator="containsText" text="Pass">
      <formula>NOT(ISERROR(SEARCH("Pass",I74)))</formula>
    </cfRule>
    <cfRule type="containsText" dxfId="952" priority="6" operator="containsText" text="Fail">
      <formula>NOT(ISERROR(SEARCH("Fail",I74)))</formula>
    </cfRule>
  </conditionalFormatting>
  <conditionalFormatting sqref="I75">
    <cfRule type="containsText" dxfId="951" priority="3" operator="containsText" text="Pass">
      <formula>NOT(ISERROR(SEARCH("Pass",I75)))</formula>
    </cfRule>
    <cfRule type="containsText" dxfId="950" priority="4" operator="containsText" text="Fail">
      <formula>NOT(ISERROR(SEARCH("Fail",I75)))</formula>
    </cfRule>
  </conditionalFormatting>
  <conditionalFormatting sqref="I10:I15">
    <cfRule type="containsText" dxfId="3" priority="1" operator="containsText" text="Pass">
      <formula>NOT(ISERROR(SEARCH("Pass",I10)))</formula>
    </cfRule>
    <cfRule type="containsText" dxfId="2" priority="2" operator="containsText" text="Fail">
      <formula>NOT(ISERROR(SEARCH("Fail",I10)))</formula>
    </cfRule>
  </conditionalFormatting>
  <dataValidations count="1">
    <dataValidation type="list" allowBlank="1" showInputMessage="1" showErrorMessage="1" sqref="I50:I75 I10:I35">
      <formula1>"Passed,Failed"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zoomScale="85" zoomScaleNormal="85" workbookViewId="0">
      <selection activeCell="A3" sqref="A3"/>
    </sheetView>
  </sheetViews>
  <sheetFormatPr defaultRowHeight="15"/>
  <cols>
    <col min="1" max="1" width="16.28515625" customWidth="1"/>
    <col min="2" max="2" width="24.140625" customWidth="1"/>
    <col min="3" max="3" width="39" customWidth="1"/>
    <col min="4" max="4" width="44.5703125" customWidth="1"/>
    <col min="5" max="5" width="49.28515625" customWidth="1"/>
    <col min="6" max="6" width="32.5703125" customWidth="1"/>
    <col min="7" max="7" width="25.28515625" customWidth="1"/>
    <col min="8" max="8" width="23.42578125" customWidth="1"/>
    <col min="9" max="9" width="10.85546875" customWidth="1"/>
    <col min="10" max="10" width="11" customWidth="1"/>
  </cols>
  <sheetData>
    <row r="1" spans="1:11" ht="15.75">
      <c r="A1" s="211" t="s">
        <v>332</v>
      </c>
      <c r="B1" s="211"/>
      <c r="C1" s="211"/>
      <c r="D1" s="211"/>
      <c r="E1" s="211"/>
      <c r="F1" s="211"/>
      <c r="G1" s="92"/>
      <c r="H1" s="93"/>
      <c r="I1" s="93"/>
      <c r="J1" s="93"/>
    </row>
    <row r="2" spans="1:11" ht="15.75">
      <c r="A2" s="211"/>
      <c r="B2" s="211"/>
      <c r="C2" s="211"/>
      <c r="D2" s="211"/>
      <c r="E2" s="211"/>
      <c r="F2" s="211"/>
      <c r="G2" s="92"/>
      <c r="H2" s="93"/>
      <c r="I2" s="93"/>
      <c r="J2" s="93"/>
    </row>
    <row r="3" spans="1:11" ht="37.5">
      <c r="A3" s="172" t="s">
        <v>9</v>
      </c>
      <c r="B3" s="215" t="s">
        <v>43</v>
      </c>
      <c r="C3" s="215"/>
      <c r="D3" s="215"/>
      <c r="E3" s="215"/>
      <c r="F3" s="215"/>
      <c r="G3" s="94"/>
      <c r="H3" s="93"/>
      <c r="I3" s="93"/>
      <c r="J3" s="93"/>
    </row>
    <row r="4" spans="1:11" ht="56.25">
      <c r="A4" s="172" t="s">
        <v>10</v>
      </c>
      <c r="B4" s="215" t="s">
        <v>28</v>
      </c>
      <c r="C4" s="215"/>
      <c r="D4" s="215"/>
      <c r="E4" s="215"/>
      <c r="F4" s="215"/>
      <c r="G4" s="94"/>
      <c r="H4" s="93"/>
      <c r="I4" s="93"/>
      <c r="J4" s="93"/>
    </row>
    <row r="5" spans="1:11" ht="18.75">
      <c r="A5" s="172" t="s">
        <v>11</v>
      </c>
      <c r="B5" s="215" t="s">
        <v>16</v>
      </c>
      <c r="C5" s="215"/>
      <c r="D5" s="215"/>
      <c r="E5" s="215"/>
      <c r="F5" s="215"/>
      <c r="G5" s="94"/>
      <c r="H5" s="93"/>
      <c r="I5" s="93"/>
      <c r="J5" s="93"/>
    </row>
    <row r="6" spans="1:11" ht="18.75">
      <c r="A6" s="173" t="s">
        <v>29</v>
      </c>
      <c r="B6" s="173" t="s">
        <v>30</v>
      </c>
      <c r="C6" s="173" t="s">
        <v>13</v>
      </c>
      <c r="D6" s="173" t="s">
        <v>14</v>
      </c>
      <c r="E6" s="216" t="s">
        <v>15</v>
      </c>
      <c r="F6" s="216"/>
      <c r="G6" s="95"/>
      <c r="H6" s="93"/>
      <c r="I6" s="93"/>
      <c r="J6" s="93"/>
    </row>
    <row r="7" spans="1:11" ht="18.75">
      <c r="A7" s="174">
        <f>COUNTIF(I10:I30,"Passed")</f>
        <v>3</v>
      </c>
      <c r="B7" s="175">
        <f>COUNTIF(I10:I61,"Failed")</f>
        <v>0</v>
      </c>
      <c r="C7" s="176">
        <v>0</v>
      </c>
      <c r="D7" s="176">
        <v>0</v>
      </c>
      <c r="E7" s="217">
        <f xml:space="preserve"> A7 +B7</f>
        <v>3</v>
      </c>
      <c r="F7" s="217"/>
      <c r="G7" s="96"/>
      <c r="H7" s="93"/>
      <c r="I7" s="93"/>
      <c r="J7" s="93"/>
    </row>
    <row r="8" spans="1:11" ht="15.75">
      <c r="A8" s="97"/>
      <c r="B8" s="93"/>
      <c r="C8" s="93"/>
      <c r="D8" s="93"/>
      <c r="E8" s="93"/>
      <c r="F8" s="93"/>
      <c r="G8" s="93"/>
      <c r="H8" s="93"/>
      <c r="I8" s="93"/>
      <c r="J8" s="93"/>
    </row>
    <row r="9" spans="1:11" ht="31.5">
      <c r="A9" s="80" t="s">
        <v>0</v>
      </c>
      <c r="B9" s="81" t="s">
        <v>100</v>
      </c>
      <c r="C9" s="80" t="s">
        <v>2</v>
      </c>
      <c r="D9" s="80" t="s">
        <v>101</v>
      </c>
      <c r="E9" s="80" t="s">
        <v>108</v>
      </c>
      <c r="F9" s="80" t="s">
        <v>109</v>
      </c>
      <c r="G9" s="81" t="s">
        <v>4</v>
      </c>
      <c r="H9" s="115" t="s">
        <v>44</v>
      </c>
      <c r="I9" s="80" t="s">
        <v>5</v>
      </c>
      <c r="J9" s="80" t="s">
        <v>6</v>
      </c>
      <c r="K9" s="80" t="s">
        <v>7</v>
      </c>
    </row>
    <row r="10" spans="1:11" ht="94.5">
      <c r="A10" s="188" t="s">
        <v>79</v>
      </c>
      <c r="B10" s="188" t="s">
        <v>122</v>
      </c>
      <c r="C10" s="189" t="s">
        <v>125</v>
      </c>
      <c r="D10" s="188" t="s">
        <v>128</v>
      </c>
      <c r="E10" s="188" t="s">
        <v>14</v>
      </c>
      <c r="F10" s="188" t="s">
        <v>14</v>
      </c>
      <c r="G10" s="188" t="s">
        <v>133</v>
      </c>
      <c r="H10" s="188" t="s">
        <v>133</v>
      </c>
      <c r="I10" s="190" t="s">
        <v>8</v>
      </c>
      <c r="J10" s="191">
        <v>43335</v>
      </c>
      <c r="K10" s="190" t="s">
        <v>16</v>
      </c>
    </row>
    <row r="11" spans="1:11" ht="110.25">
      <c r="A11" s="188" t="s">
        <v>120</v>
      </c>
      <c r="B11" s="188" t="s">
        <v>123</v>
      </c>
      <c r="C11" s="189" t="s">
        <v>126</v>
      </c>
      <c r="D11" s="188" t="s">
        <v>129</v>
      </c>
      <c r="E11" s="188" t="s">
        <v>14</v>
      </c>
      <c r="F11" s="188" t="s">
        <v>14</v>
      </c>
      <c r="G11" s="188" t="s">
        <v>132</v>
      </c>
      <c r="H11" s="188" t="s">
        <v>132</v>
      </c>
      <c r="I11" s="190" t="s">
        <v>8</v>
      </c>
      <c r="J11" s="191">
        <v>43336</v>
      </c>
      <c r="K11" s="190" t="s">
        <v>16</v>
      </c>
    </row>
    <row r="12" spans="1:11" ht="141.75">
      <c r="A12" s="188" t="s">
        <v>121</v>
      </c>
      <c r="B12" s="188" t="s">
        <v>124</v>
      </c>
      <c r="C12" s="189" t="s">
        <v>127</v>
      </c>
      <c r="D12" s="188" t="s">
        <v>130</v>
      </c>
      <c r="E12" s="188" t="s">
        <v>131</v>
      </c>
      <c r="F12" s="188" t="s">
        <v>14</v>
      </c>
      <c r="G12" s="188" t="s">
        <v>134</v>
      </c>
      <c r="H12" s="188" t="s">
        <v>134</v>
      </c>
      <c r="I12" s="190" t="s">
        <v>8</v>
      </c>
      <c r="J12" s="191">
        <v>43337</v>
      </c>
      <c r="K12" s="190" t="s">
        <v>16</v>
      </c>
    </row>
    <row r="13" spans="1:11" ht="15.75">
      <c r="A13" s="188"/>
      <c r="B13" s="188"/>
      <c r="C13" s="189"/>
      <c r="D13" s="188"/>
      <c r="E13" s="188"/>
      <c r="F13" s="188"/>
      <c r="G13" s="188"/>
      <c r="H13" s="188"/>
      <c r="I13" s="190"/>
      <c r="J13" s="191"/>
      <c r="K13" s="190"/>
    </row>
    <row r="14" spans="1:11" ht="15.75">
      <c r="A14" s="188"/>
      <c r="B14" s="188"/>
      <c r="C14" s="189"/>
      <c r="D14" s="188"/>
      <c r="E14" s="188"/>
      <c r="F14" s="188"/>
      <c r="G14" s="188"/>
      <c r="H14" s="188"/>
      <c r="I14" s="190"/>
      <c r="J14" s="191"/>
      <c r="K14" s="190"/>
    </row>
    <row r="15" spans="1:11" ht="15.75">
      <c r="A15" s="188"/>
      <c r="B15" s="188"/>
      <c r="C15" s="189"/>
      <c r="D15" s="188"/>
      <c r="E15" s="188"/>
      <c r="F15" s="188"/>
      <c r="G15" s="188"/>
      <c r="H15" s="188"/>
      <c r="I15" s="190"/>
      <c r="J15" s="191"/>
      <c r="K15" s="190"/>
    </row>
    <row r="16" spans="1:11" ht="15.75">
      <c r="A16" s="188"/>
      <c r="B16" s="188"/>
      <c r="C16" s="189"/>
      <c r="D16" s="188"/>
      <c r="E16" s="188"/>
      <c r="F16" s="188"/>
      <c r="G16" s="188"/>
      <c r="H16" s="188"/>
      <c r="I16" s="190"/>
      <c r="J16" s="191"/>
      <c r="K16" s="190"/>
    </row>
    <row r="17" spans="1:11" ht="15.75">
      <c r="A17" s="188"/>
      <c r="B17" s="188"/>
      <c r="C17" s="189"/>
      <c r="D17" s="188"/>
      <c r="E17" s="188"/>
      <c r="F17" s="188"/>
      <c r="G17" s="188"/>
      <c r="H17" s="188"/>
      <c r="I17" s="190"/>
      <c r="J17" s="191"/>
      <c r="K17" s="190"/>
    </row>
    <row r="18" spans="1:11" ht="15.75">
      <c r="A18" s="188"/>
      <c r="B18" s="188"/>
      <c r="C18" s="189"/>
      <c r="D18" s="188"/>
      <c r="E18" s="188"/>
      <c r="F18" s="188"/>
      <c r="G18" s="188"/>
      <c r="H18" s="188"/>
      <c r="I18" s="190"/>
      <c r="J18" s="191"/>
      <c r="K18" s="190"/>
    </row>
    <row r="19" spans="1:11" ht="15.75">
      <c r="A19" s="188"/>
      <c r="B19" s="188"/>
      <c r="C19" s="189"/>
      <c r="D19" s="189"/>
      <c r="E19" s="189"/>
      <c r="F19" s="189"/>
      <c r="G19" s="188"/>
      <c r="H19" s="188"/>
      <c r="I19" s="190"/>
      <c r="J19" s="191"/>
      <c r="K19" s="190"/>
    </row>
    <row r="20" spans="1:11" ht="15.75">
      <c r="A20" s="188"/>
      <c r="B20" s="188"/>
      <c r="C20" s="189"/>
      <c r="D20" s="189"/>
      <c r="E20" s="189"/>
      <c r="F20" s="189"/>
      <c r="G20" s="188"/>
      <c r="H20" s="188"/>
      <c r="I20" s="190"/>
      <c r="J20" s="191"/>
      <c r="K20" s="190"/>
    </row>
    <row r="21" spans="1:11" ht="15.75">
      <c r="A21" s="188"/>
      <c r="B21" s="188"/>
      <c r="C21" s="189"/>
      <c r="D21" s="189"/>
      <c r="E21" s="189"/>
      <c r="F21" s="189"/>
      <c r="G21" s="188"/>
      <c r="H21" s="188"/>
      <c r="I21" s="190"/>
      <c r="J21" s="191"/>
      <c r="K21" s="190"/>
    </row>
    <row r="22" spans="1:11" ht="15.75">
      <c r="A22" s="188"/>
      <c r="B22" s="188"/>
      <c r="C22" s="189"/>
      <c r="D22" s="189"/>
      <c r="E22" s="189"/>
      <c r="F22" s="189"/>
      <c r="G22" s="188"/>
      <c r="H22" s="188"/>
      <c r="I22" s="190"/>
      <c r="J22" s="191"/>
      <c r="K22" s="190"/>
    </row>
    <row r="23" spans="1:11" ht="15.75">
      <c r="A23" s="188"/>
      <c r="B23" s="188"/>
      <c r="C23" s="189"/>
      <c r="D23" s="189"/>
      <c r="E23" s="189"/>
      <c r="F23" s="189"/>
      <c r="G23" s="188"/>
      <c r="H23" s="188"/>
      <c r="I23" s="190"/>
      <c r="J23" s="191"/>
      <c r="K23" s="190"/>
    </row>
    <row r="24" spans="1:11" ht="15.75">
      <c r="A24" s="188"/>
      <c r="B24" s="188"/>
      <c r="C24" s="189"/>
      <c r="D24" s="189"/>
      <c r="E24" s="189"/>
      <c r="F24" s="189"/>
      <c r="G24" s="188"/>
      <c r="H24" s="188"/>
      <c r="I24" s="190"/>
      <c r="J24" s="191"/>
      <c r="K24" s="190"/>
    </row>
    <row r="25" spans="1:11" ht="15.75">
      <c r="A25" s="188"/>
      <c r="B25" s="188"/>
      <c r="C25" s="189"/>
      <c r="D25" s="188"/>
      <c r="E25" s="188"/>
      <c r="F25" s="188"/>
      <c r="G25" s="188"/>
      <c r="H25" s="188"/>
      <c r="I25" s="190"/>
      <c r="J25" s="191"/>
      <c r="K25" s="190"/>
    </row>
    <row r="26" spans="1:11" ht="15.75">
      <c r="A26" s="188"/>
      <c r="B26" s="188"/>
      <c r="C26" s="189"/>
      <c r="D26" s="188"/>
      <c r="E26" s="188"/>
      <c r="F26" s="188"/>
      <c r="G26" s="188"/>
      <c r="H26" s="188"/>
      <c r="I26" s="190"/>
      <c r="J26" s="191"/>
      <c r="K26" s="190"/>
    </row>
    <row r="27" spans="1:11" ht="15.75">
      <c r="A27" s="188"/>
      <c r="B27" s="188"/>
      <c r="C27" s="189"/>
      <c r="D27" s="188"/>
      <c r="E27" s="188"/>
      <c r="F27" s="188"/>
      <c r="G27" s="188"/>
      <c r="H27" s="188"/>
      <c r="I27" s="190"/>
      <c r="J27" s="191"/>
      <c r="K27" s="190"/>
    </row>
    <row r="28" spans="1:11" ht="15.75">
      <c r="A28" s="188"/>
      <c r="B28" s="188"/>
      <c r="C28" s="189"/>
      <c r="D28" s="188"/>
      <c r="E28" s="188"/>
      <c r="F28" s="188"/>
      <c r="G28" s="188"/>
      <c r="H28" s="188"/>
      <c r="I28" s="190"/>
      <c r="J28" s="191"/>
      <c r="K28" s="190"/>
    </row>
    <row r="29" spans="1:11" ht="15.75">
      <c r="A29" s="188"/>
      <c r="B29" s="193"/>
      <c r="C29" s="189"/>
      <c r="D29" s="193"/>
      <c r="E29" s="193"/>
      <c r="F29" s="193"/>
      <c r="G29" s="193"/>
      <c r="H29" s="193"/>
      <c r="I29" s="190"/>
      <c r="J29" s="191"/>
      <c r="K29" s="190"/>
    </row>
    <row r="30" spans="1:11" ht="15.75">
      <c r="A30" s="188"/>
      <c r="B30" s="193"/>
      <c r="C30" s="189"/>
      <c r="D30" s="193"/>
      <c r="E30" s="193"/>
      <c r="F30" s="193"/>
      <c r="G30" s="193"/>
      <c r="H30" s="193"/>
      <c r="I30" s="190"/>
      <c r="J30" s="191"/>
      <c r="K30" s="190"/>
    </row>
    <row r="31" spans="1:11" ht="15.75">
      <c r="A31" s="188"/>
      <c r="B31" s="188"/>
      <c r="C31" s="188"/>
      <c r="D31" s="188"/>
      <c r="E31" s="188"/>
      <c r="F31" s="188"/>
      <c r="G31" s="192"/>
      <c r="H31" s="192"/>
      <c r="I31" s="190"/>
      <c r="J31" s="191"/>
      <c r="K31" s="190"/>
    </row>
    <row r="32" spans="1:11" ht="15.75">
      <c r="A32" s="188"/>
      <c r="B32" s="188"/>
      <c r="C32" s="188"/>
      <c r="D32" s="188"/>
      <c r="E32" s="188"/>
      <c r="F32" s="188"/>
      <c r="G32" s="192"/>
      <c r="H32" s="192"/>
      <c r="I32" s="190"/>
      <c r="J32" s="191"/>
      <c r="K32" s="190"/>
    </row>
    <row r="33" spans="1:11" ht="15.75">
      <c r="A33" s="188"/>
      <c r="B33" s="188"/>
      <c r="C33" s="188"/>
      <c r="D33" s="188"/>
      <c r="E33" s="188"/>
      <c r="F33" s="188"/>
      <c r="G33" s="192"/>
      <c r="H33" s="192"/>
      <c r="I33" s="190"/>
      <c r="J33" s="191"/>
      <c r="K33" s="190"/>
    </row>
    <row r="34" spans="1:11" ht="15.75">
      <c r="A34" s="188"/>
      <c r="B34" s="188"/>
      <c r="C34" s="188"/>
      <c r="D34" s="188"/>
      <c r="E34" s="188"/>
      <c r="F34" s="188"/>
      <c r="G34" s="192"/>
      <c r="H34" s="192"/>
      <c r="I34" s="190"/>
      <c r="J34" s="191"/>
      <c r="K34" s="190"/>
    </row>
    <row r="35" spans="1:11" ht="15.75">
      <c r="A35" s="188"/>
      <c r="B35" s="188"/>
      <c r="C35" s="188"/>
      <c r="D35" s="188"/>
      <c r="E35" s="188"/>
      <c r="F35" s="188"/>
      <c r="G35" s="192"/>
      <c r="H35" s="192"/>
      <c r="I35" s="190"/>
      <c r="J35" s="191"/>
      <c r="K35" s="190"/>
    </row>
    <row r="36" spans="1:11" ht="15.75">
      <c r="A36" s="220"/>
      <c r="B36" s="220"/>
      <c r="C36" s="220"/>
      <c r="D36" s="220"/>
      <c r="E36" s="220"/>
      <c r="F36" s="220"/>
      <c r="G36" s="92"/>
      <c r="H36" s="93"/>
      <c r="I36" s="93"/>
      <c r="J36" s="93"/>
    </row>
    <row r="37" spans="1:11" ht="15.75">
      <c r="A37" s="220"/>
      <c r="B37" s="220"/>
      <c r="C37" s="220"/>
      <c r="D37" s="220"/>
      <c r="E37" s="220"/>
      <c r="F37" s="220"/>
      <c r="G37" s="92"/>
      <c r="H37" s="93"/>
      <c r="I37" s="93"/>
      <c r="J37" s="93"/>
    </row>
    <row r="38" spans="1:11" ht="18.75">
      <c r="A38" s="221"/>
      <c r="B38" s="222"/>
      <c r="C38" s="222"/>
      <c r="D38" s="222"/>
      <c r="E38" s="222"/>
      <c r="F38" s="222"/>
      <c r="G38" s="94"/>
      <c r="H38" s="93"/>
      <c r="I38" s="93"/>
      <c r="J38" s="93"/>
    </row>
    <row r="39" spans="1:11" ht="18.75">
      <c r="A39" s="221"/>
      <c r="B39" s="222"/>
      <c r="C39" s="222"/>
      <c r="D39" s="222"/>
      <c r="E39" s="222"/>
      <c r="F39" s="222"/>
      <c r="G39" s="94"/>
      <c r="H39" s="93"/>
      <c r="I39" s="93"/>
      <c r="J39" s="93"/>
    </row>
    <row r="40" spans="1:11" ht="18.75">
      <c r="A40" s="221"/>
      <c r="B40" s="222"/>
      <c r="C40" s="222"/>
      <c r="D40" s="222"/>
      <c r="E40" s="222"/>
      <c r="F40" s="222"/>
      <c r="G40" s="94"/>
      <c r="H40" s="93"/>
      <c r="I40" s="93"/>
      <c r="J40" s="93"/>
    </row>
    <row r="41" spans="1:11" ht="18.75">
      <c r="A41" s="223"/>
      <c r="B41" s="223"/>
      <c r="C41" s="223"/>
      <c r="D41" s="223"/>
      <c r="E41" s="224"/>
      <c r="F41" s="224"/>
      <c r="G41" s="95"/>
      <c r="H41" s="93"/>
      <c r="I41" s="93"/>
      <c r="J41" s="93"/>
    </row>
    <row r="42" spans="1:11" ht="18.75">
      <c r="A42" s="225"/>
      <c r="B42" s="226"/>
      <c r="C42" s="227"/>
      <c r="D42" s="227"/>
      <c r="E42" s="228"/>
      <c r="F42" s="228"/>
      <c r="G42" s="96"/>
      <c r="H42" s="93"/>
      <c r="I42" s="93"/>
      <c r="J42" s="93"/>
    </row>
    <row r="43" spans="1:11" ht="15.75">
      <c r="A43" s="97"/>
      <c r="B43" s="93"/>
      <c r="C43" s="93"/>
      <c r="D43" s="93"/>
      <c r="E43" s="93"/>
      <c r="F43" s="93"/>
      <c r="G43" s="93"/>
      <c r="H43" s="93"/>
      <c r="I43" s="93"/>
      <c r="J43" s="93"/>
    </row>
    <row r="44" spans="1:11" ht="15.75">
      <c r="A44" s="111"/>
      <c r="B44" s="111"/>
      <c r="C44" s="112"/>
      <c r="D44" s="111"/>
      <c r="E44" s="111"/>
      <c r="F44" s="112"/>
      <c r="G44" s="112"/>
      <c r="H44" s="111"/>
      <c r="I44" s="111"/>
      <c r="J44" s="111"/>
    </row>
    <row r="45" spans="1:11" ht="15.75">
      <c r="A45" s="113"/>
      <c r="B45" s="114"/>
      <c r="C45" s="75"/>
      <c r="D45" s="67"/>
      <c r="E45" s="113"/>
      <c r="F45" s="66"/>
      <c r="G45" s="66"/>
      <c r="H45" s="78"/>
      <c r="I45" s="71"/>
      <c r="J45" s="78"/>
    </row>
    <row r="46" spans="1:11" ht="15.75">
      <c r="A46" s="113"/>
      <c r="B46" s="114"/>
      <c r="C46" s="75"/>
      <c r="D46" s="67"/>
      <c r="E46" s="113"/>
      <c r="F46" s="66"/>
      <c r="G46" s="66"/>
      <c r="H46" s="72"/>
      <c r="I46" s="71"/>
      <c r="J46" s="72"/>
    </row>
    <row r="47" spans="1:11" ht="15.75">
      <c r="A47" s="113"/>
      <c r="B47" s="114"/>
      <c r="C47" s="75"/>
      <c r="D47" s="67"/>
      <c r="E47" s="113"/>
      <c r="F47" s="66"/>
      <c r="G47" s="66"/>
      <c r="H47" s="78"/>
      <c r="I47" s="71"/>
      <c r="J47" s="78"/>
    </row>
    <row r="48" spans="1:11" ht="15.75">
      <c r="A48" s="113"/>
      <c r="B48" s="114"/>
      <c r="C48" s="75"/>
      <c r="D48" s="67"/>
      <c r="E48" s="113"/>
      <c r="F48" s="66"/>
      <c r="G48" s="66"/>
      <c r="H48" s="78"/>
      <c r="I48" s="71"/>
      <c r="J48" s="78"/>
    </row>
    <row r="49" spans="1:10">
      <c r="A49" s="18"/>
      <c r="B49" s="18"/>
      <c r="C49" s="18"/>
      <c r="D49" s="18"/>
      <c r="E49" s="18"/>
      <c r="F49" s="18"/>
      <c r="G49" s="18"/>
      <c r="H49" s="18"/>
      <c r="I49" s="18"/>
      <c r="J49" s="18"/>
    </row>
    <row r="50" spans="1:10" ht="15.75">
      <c r="A50" s="113"/>
      <c r="B50" s="114"/>
      <c r="C50" s="75"/>
      <c r="D50" s="67"/>
      <c r="E50" s="113"/>
      <c r="F50" s="66"/>
      <c r="G50" s="66"/>
      <c r="H50" s="78"/>
      <c r="I50" s="71"/>
      <c r="J50" s="78"/>
    </row>
    <row r="51" spans="1:10" ht="15.75">
      <c r="A51" s="113"/>
      <c r="B51" s="114"/>
      <c r="C51" s="75"/>
      <c r="D51" s="67"/>
      <c r="E51" s="113"/>
      <c r="F51" s="66"/>
      <c r="G51" s="66"/>
      <c r="H51" s="78"/>
      <c r="I51" s="71"/>
      <c r="J51" s="78"/>
    </row>
    <row r="52" spans="1:10" ht="15.75">
      <c r="A52" s="113"/>
      <c r="B52" s="114"/>
      <c r="C52" s="75"/>
      <c r="D52" s="67"/>
      <c r="E52" s="113"/>
      <c r="F52" s="66"/>
      <c r="G52" s="66"/>
      <c r="H52" s="78"/>
      <c r="I52" s="71"/>
      <c r="J52" s="78"/>
    </row>
    <row r="53" spans="1:10" ht="15.75">
      <c r="A53" s="113"/>
      <c r="B53" s="114"/>
      <c r="C53" s="75"/>
      <c r="D53" s="67"/>
      <c r="E53" s="113"/>
      <c r="F53" s="66"/>
      <c r="G53" s="66"/>
      <c r="H53" s="78"/>
      <c r="I53" s="71"/>
      <c r="J53" s="78"/>
    </row>
    <row r="54" spans="1:10" ht="15.75">
      <c r="A54" s="113"/>
      <c r="B54" s="114"/>
      <c r="C54" s="75"/>
      <c r="D54" s="67"/>
      <c r="E54" s="113"/>
      <c r="F54" s="66"/>
      <c r="G54" s="66"/>
      <c r="H54" s="78"/>
      <c r="I54" s="71"/>
      <c r="J54" s="78"/>
    </row>
    <row r="55" spans="1:10" ht="15.75">
      <c r="A55" s="113"/>
      <c r="B55" s="114"/>
      <c r="C55" s="75"/>
      <c r="D55" s="67"/>
      <c r="E55" s="113"/>
      <c r="F55" s="66"/>
      <c r="G55" s="66"/>
      <c r="H55" s="78"/>
      <c r="I55" s="71"/>
      <c r="J55" s="78"/>
    </row>
    <row r="56" spans="1:10" ht="15.75">
      <c r="A56" s="113"/>
      <c r="B56" s="114"/>
      <c r="C56" s="75"/>
      <c r="D56" s="67"/>
      <c r="E56" s="113"/>
      <c r="F56" s="66"/>
      <c r="G56" s="66"/>
      <c r="H56" s="78"/>
      <c r="I56" s="71"/>
      <c r="J56" s="78"/>
    </row>
    <row r="57" spans="1:10" ht="15.75">
      <c r="A57" s="113"/>
      <c r="B57" s="114"/>
      <c r="C57" s="75"/>
      <c r="D57" s="67"/>
      <c r="E57" s="113"/>
      <c r="F57" s="66"/>
      <c r="G57" s="66"/>
      <c r="H57" s="78"/>
      <c r="I57" s="71"/>
      <c r="J57" s="78"/>
    </row>
    <row r="58" spans="1:10" ht="15.75">
      <c r="A58" s="113"/>
      <c r="B58" s="114"/>
      <c r="C58" s="75"/>
      <c r="D58" s="67"/>
      <c r="E58" s="113"/>
      <c r="F58" s="66"/>
      <c r="G58" s="66"/>
      <c r="H58" s="78"/>
      <c r="I58" s="71"/>
      <c r="J58" s="78"/>
    </row>
    <row r="59" spans="1:10" ht="15.75">
      <c r="A59" s="113"/>
      <c r="B59" s="114"/>
      <c r="C59" s="75"/>
      <c r="D59" s="67"/>
      <c r="E59" s="113"/>
      <c r="F59" s="66"/>
      <c r="G59" s="66"/>
      <c r="H59" s="78"/>
      <c r="I59" s="71"/>
      <c r="J59" s="78"/>
    </row>
    <row r="60" spans="1:10" ht="15.75">
      <c r="A60" s="113"/>
      <c r="B60" s="114"/>
      <c r="C60" s="75"/>
      <c r="D60" s="67"/>
      <c r="E60" s="113"/>
      <c r="F60" s="66"/>
      <c r="G60" s="66"/>
      <c r="H60" s="78"/>
      <c r="I60" s="71"/>
      <c r="J60" s="78"/>
    </row>
    <row r="61" spans="1:10" ht="15.75">
      <c r="A61" s="113"/>
      <c r="B61" s="114"/>
      <c r="C61" s="75"/>
      <c r="D61" s="67"/>
      <c r="E61" s="113"/>
      <c r="F61" s="66"/>
      <c r="G61" s="66"/>
      <c r="H61" s="78"/>
      <c r="I61" s="71"/>
      <c r="J61" s="78"/>
    </row>
    <row r="62" spans="1:10" ht="15.75">
      <c r="A62" s="113"/>
      <c r="B62" s="114"/>
      <c r="C62" s="75"/>
      <c r="D62" s="67"/>
      <c r="E62" s="113"/>
      <c r="F62" s="66"/>
      <c r="G62" s="66"/>
      <c r="H62" s="78"/>
      <c r="I62" s="71"/>
      <c r="J62" s="78"/>
    </row>
    <row r="63" spans="1:10" ht="15.75">
      <c r="A63" s="113"/>
      <c r="B63" s="114"/>
      <c r="C63" s="75"/>
      <c r="D63" s="67"/>
      <c r="E63" s="113"/>
      <c r="F63" s="66"/>
      <c r="G63" s="66"/>
      <c r="H63" s="78"/>
      <c r="I63" s="71"/>
      <c r="J63" s="78"/>
    </row>
    <row r="64" spans="1:10" ht="15.75">
      <c r="A64" s="113"/>
      <c r="B64" s="114"/>
      <c r="C64" s="75"/>
      <c r="D64" s="67"/>
      <c r="E64" s="113"/>
      <c r="F64" s="66"/>
      <c r="G64" s="66"/>
      <c r="H64" s="78"/>
      <c r="I64" s="71"/>
      <c r="J64" s="78"/>
    </row>
    <row r="65" spans="1:10" ht="15.75">
      <c r="A65" s="113"/>
      <c r="B65" s="114"/>
      <c r="C65" s="75"/>
      <c r="D65" s="67"/>
      <c r="E65" s="113"/>
      <c r="F65" s="66"/>
      <c r="G65" s="66"/>
      <c r="H65" s="78"/>
      <c r="I65" s="71"/>
      <c r="J65" s="78"/>
    </row>
  </sheetData>
  <mergeCells count="12">
    <mergeCell ref="E41:F41"/>
    <mergeCell ref="E42:F42"/>
    <mergeCell ref="E7:F7"/>
    <mergeCell ref="A36:F37"/>
    <mergeCell ref="B38:F38"/>
    <mergeCell ref="B39:F39"/>
    <mergeCell ref="B40:F40"/>
    <mergeCell ref="A1:F2"/>
    <mergeCell ref="B3:F3"/>
    <mergeCell ref="B4:F4"/>
    <mergeCell ref="B5:F5"/>
    <mergeCell ref="E6:F6"/>
  </mergeCells>
  <conditionalFormatting sqref="H44">
    <cfRule type="containsText" dxfId="931" priority="109" operator="containsText" text="Pass">
      <formula>NOT(ISERROR(SEARCH("Pass",H44)))</formula>
    </cfRule>
    <cfRule type="containsText" dxfId="930" priority="110" operator="containsText" text="Fail">
      <formula>NOT(ISERROR(SEARCH("Fail",H44)))</formula>
    </cfRule>
  </conditionalFormatting>
  <conditionalFormatting sqref="H45">
    <cfRule type="containsText" dxfId="919" priority="55" operator="containsText" text="Pass">
      <formula>NOT(ISERROR(SEARCH("Pass",H45)))</formula>
    </cfRule>
    <cfRule type="containsText" dxfId="918" priority="56" operator="containsText" text="Fail">
      <formula>NOT(ISERROR(SEARCH("Fail",H45)))</formula>
    </cfRule>
  </conditionalFormatting>
  <conditionalFormatting sqref="H46">
    <cfRule type="containsText" dxfId="917" priority="53" operator="containsText" text="Pass">
      <formula>NOT(ISERROR(SEARCH("Pass",H46)))</formula>
    </cfRule>
    <cfRule type="containsText" dxfId="916" priority="54" operator="containsText" text="Fail">
      <formula>NOT(ISERROR(SEARCH("Fail",H46)))</formula>
    </cfRule>
  </conditionalFormatting>
  <conditionalFormatting sqref="H47">
    <cfRule type="containsText" dxfId="915" priority="51" operator="containsText" text="Pass">
      <formula>NOT(ISERROR(SEARCH("Pass",H47)))</formula>
    </cfRule>
    <cfRule type="containsText" dxfId="914" priority="52" operator="containsText" text="Fail">
      <formula>NOT(ISERROR(SEARCH("Fail",H47)))</formula>
    </cfRule>
  </conditionalFormatting>
  <conditionalFormatting sqref="H48">
    <cfRule type="containsText" dxfId="913" priority="49" operator="containsText" text="Pass">
      <formula>NOT(ISERROR(SEARCH("Pass",H48)))</formula>
    </cfRule>
    <cfRule type="containsText" dxfId="912" priority="50" operator="containsText" text="Fail">
      <formula>NOT(ISERROR(SEARCH("Fail",H48)))</formula>
    </cfRule>
  </conditionalFormatting>
  <conditionalFormatting sqref="H50 H52">
    <cfRule type="containsText" dxfId="911" priority="47" operator="containsText" text="Pass">
      <formula>NOT(ISERROR(SEARCH("Pass",H50)))</formula>
    </cfRule>
    <cfRule type="containsText" dxfId="910" priority="48" operator="containsText" text="Fail">
      <formula>NOT(ISERROR(SEARCH("Fail",H50)))</formula>
    </cfRule>
  </conditionalFormatting>
  <conditionalFormatting sqref="H53">
    <cfRule type="containsText" dxfId="909" priority="45" operator="containsText" text="Pass">
      <formula>NOT(ISERROR(SEARCH("Pass",H53)))</formula>
    </cfRule>
    <cfRule type="containsText" dxfId="908" priority="46" operator="containsText" text="Fail">
      <formula>NOT(ISERROR(SEARCH("Fail",H53)))</formula>
    </cfRule>
  </conditionalFormatting>
  <conditionalFormatting sqref="H54:H55">
    <cfRule type="containsText" dxfId="907" priority="43" operator="containsText" text="Pass">
      <formula>NOT(ISERROR(SEARCH("Pass",H54)))</formula>
    </cfRule>
    <cfRule type="containsText" dxfId="906" priority="44" operator="containsText" text="Fail">
      <formula>NOT(ISERROR(SEARCH("Fail",H54)))</formula>
    </cfRule>
  </conditionalFormatting>
  <conditionalFormatting sqref="H56">
    <cfRule type="containsText" dxfId="905" priority="41" operator="containsText" text="Pass">
      <formula>NOT(ISERROR(SEARCH("Pass",H56)))</formula>
    </cfRule>
    <cfRule type="containsText" dxfId="904" priority="42" operator="containsText" text="Fail">
      <formula>NOT(ISERROR(SEARCH("Fail",H56)))</formula>
    </cfRule>
  </conditionalFormatting>
  <conditionalFormatting sqref="H51">
    <cfRule type="containsText" dxfId="903" priority="39" operator="containsText" text="Pass">
      <formula>NOT(ISERROR(SEARCH("Pass",H51)))</formula>
    </cfRule>
    <cfRule type="containsText" dxfId="902" priority="40" operator="containsText" text="Fail">
      <formula>NOT(ISERROR(SEARCH("Fail",H51)))</formula>
    </cfRule>
  </conditionalFormatting>
  <conditionalFormatting sqref="H57">
    <cfRule type="containsText" dxfId="901" priority="37" operator="containsText" text="Pass">
      <formula>NOT(ISERROR(SEARCH("Pass",H57)))</formula>
    </cfRule>
    <cfRule type="containsText" dxfId="900" priority="38" operator="containsText" text="Fail">
      <formula>NOT(ISERROR(SEARCH("Fail",H57)))</formula>
    </cfRule>
  </conditionalFormatting>
  <conditionalFormatting sqref="H58">
    <cfRule type="containsText" dxfId="899" priority="35" operator="containsText" text="Pass">
      <formula>NOT(ISERROR(SEARCH("Pass",H58)))</formula>
    </cfRule>
    <cfRule type="containsText" dxfId="898" priority="36" operator="containsText" text="Fail">
      <formula>NOT(ISERROR(SEARCH("Fail",H58)))</formula>
    </cfRule>
  </conditionalFormatting>
  <conditionalFormatting sqref="H59">
    <cfRule type="containsText" dxfId="897" priority="33" operator="containsText" text="Pass">
      <formula>NOT(ISERROR(SEARCH("Pass",H59)))</formula>
    </cfRule>
    <cfRule type="containsText" dxfId="896" priority="34" operator="containsText" text="Fail">
      <formula>NOT(ISERROR(SEARCH("Fail",H59)))</formula>
    </cfRule>
  </conditionalFormatting>
  <conditionalFormatting sqref="H60:H65">
    <cfRule type="containsText" dxfId="895" priority="31" operator="containsText" text="Pass">
      <formula>NOT(ISERROR(SEARCH("Pass",H60)))</formula>
    </cfRule>
    <cfRule type="containsText" dxfId="894" priority="32" operator="containsText" text="Fail">
      <formula>NOT(ISERROR(SEARCH("Fail",H60)))</formula>
    </cfRule>
  </conditionalFormatting>
  <conditionalFormatting sqref="I9">
    <cfRule type="containsText" dxfId="243" priority="29" operator="containsText" text="Pass">
      <formula>NOT(ISERROR(SEARCH("Pass",I9)))</formula>
    </cfRule>
    <cfRule type="containsText" dxfId="242" priority="30" operator="containsText" text="Fail">
      <formula>NOT(ISERROR(SEARCH("Fail",I9)))</formula>
    </cfRule>
  </conditionalFormatting>
  <conditionalFormatting sqref="I19:I20 I22">
    <cfRule type="containsText" dxfId="241" priority="25" operator="containsText" text="Pass">
      <formula>NOT(ISERROR(SEARCH("Pass",I19)))</formula>
    </cfRule>
    <cfRule type="containsText" dxfId="240" priority="26" operator="containsText" text="Fail">
      <formula>NOT(ISERROR(SEARCH("Fail",I19)))</formula>
    </cfRule>
  </conditionalFormatting>
  <conditionalFormatting sqref="I10:I15">
    <cfRule type="containsText" dxfId="239" priority="27" operator="containsText" text="Pass">
      <formula>NOT(ISERROR(SEARCH("Pass",I10)))</formula>
    </cfRule>
    <cfRule type="containsText" dxfId="238" priority="28" operator="containsText" text="Fail">
      <formula>NOT(ISERROR(SEARCH("Fail",I10)))</formula>
    </cfRule>
  </conditionalFormatting>
  <conditionalFormatting sqref="I23:I26">
    <cfRule type="containsText" dxfId="237" priority="23" operator="containsText" text="Pass">
      <formula>NOT(ISERROR(SEARCH("Pass",I23)))</formula>
    </cfRule>
    <cfRule type="containsText" dxfId="236" priority="24" operator="containsText" text="Fail">
      <formula>NOT(ISERROR(SEARCH("Fail",I23)))</formula>
    </cfRule>
  </conditionalFormatting>
  <conditionalFormatting sqref="I28">
    <cfRule type="containsText" dxfId="235" priority="11" operator="containsText" text="Pass">
      <formula>NOT(ISERROR(SEARCH("Pass",I28)))</formula>
    </cfRule>
    <cfRule type="containsText" dxfId="234" priority="12" operator="containsText" text="Fail">
      <formula>NOT(ISERROR(SEARCH("Fail",I28)))</formula>
    </cfRule>
  </conditionalFormatting>
  <conditionalFormatting sqref="I17">
    <cfRule type="containsText" dxfId="233" priority="19" operator="containsText" text="Pass">
      <formula>NOT(ISERROR(SEARCH("Pass",I17)))</formula>
    </cfRule>
    <cfRule type="containsText" dxfId="232" priority="20" operator="containsText" text="Fail">
      <formula>NOT(ISERROR(SEARCH("Fail",I17)))</formula>
    </cfRule>
  </conditionalFormatting>
  <conditionalFormatting sqref="I16">
    <cfRule type="containsText" dxfId="231" priority="21" operator="containsText" text="Pass">
      <formula>NOT(ISERROR(SEARCH("Pass",I16)))</formula>
    </cfRule>
    <cfRule type="containsText" dxfId="230" priority="22" operator="containsText" text="Fail">
      <formula>NOT(ISERROR(SEARCH("Fail",I16)))</formula>
    </cfRule>
  </conditionalFormatting>
  <conditionalFormatting sqref="I18">
    <cfRule type="containsText" dxfId="229" priority="17" operator="containsText" text="Pass">
      <formula>NOT(ISERROR(SEARCH("Pass",I18)))</formula>
    </cfRule>
    <cfRule type="containsText" dxfId="228" priority="18" operator="containsText" text="Fail">
      <formula>NOT(ISERROR(SEARCH("Fail",I18)))</formula>
    </cfRule>
  </conditionalFormatting>
  <conditionalFormatting sqref="I21">
    <cfRule type="containsText" dxfId="227" priority="15" operator="containsText" text="Pass">
      <formula>NOT(ISERROR(SEARCH("Pass",I21)))</formula>
    </cfRule>
    <cfRule type="containsText" dxfId="226" priority="16" operator="containsText" text="Fail">
      <formula>NOT(ISERROR(SEARCH("Fail",I21)))</formula>
    </cfRule>
  </conditionalFormatting>
  <conditionalFormatting sqref="I27">
    <cfRule type="containsText" dxfId="225" priority="13" operator="containsText" text="Pass">
      <formula>NOT(ISERROR(SEARCH("Pass",I27)))</formula>
    </cfRule>
    <cfRule type="containsText" dxfId="224" priority="14" operator="containsText" text="Fail">
      <formula>NOT(ISERROR(SEARCH("Fail",I27)))</formula>
    </cfRule>
  </conditionalFormatting>
  <conditionalFormatting sqref="I29:I30">
    <cfRule type="containsText" dxfId="223" priority="9" operator="containsText" text="Pass">
      <formula>NOT(ISERROR(SEARCH("Pass",I29)))</formula>
    </cfRule>
    <cfRule type="containsText" dxfId="222" priority="10" operator="containsText" text="Fail">
      <formula>NOT(ISERROR(SEARCH("Fail",I29)))</formula>
    </cfRule>
  </conditionalFormatting>
  <conditionalFormatting sqref="I31:I32">
    <cfRule type="containsText" dxfId="221" priority="7" operator="containsText" text="Pass">
      <formula>NOT(ISERROR(SEARCH("Pass",I31)))</formula>
    </cfRule>
    <cfRule type="containsText" dxfId="220" priority="8" operator="containsText" text="Fail">
      <formula>NOT(ISERROR(SEARCH("Fail",I31)))</formula>
    </cfRule>
  </conditionalFormatting>
  <conditionalFormatting sqref="I33">
    <cfRule type="containsText" dxfId="219" priority="5" operator="containsText" text="Pass">
      <formula>NOT(ISERROR(SEARCH("Pass",I33)))</formula>
    </cfRule>
    <cfRule type="containsText" dxfId="218" priority="6" operator="containsText" text="Fail">
      <formula>NOT(ISERROR(SEARCH("Fail",I33)))</formula>
    </cfRule>
  </conditionalFormatting>
  <conditionalFormatting sqref="I34">
    <cfRule type="containsText" dxfId="217" priority="3" operator="containsText" text="Pass">
      <formula>NOT(ISERROR(SEARCH("Pass",I34)))</formula>
    </cfRule>
    <cfRule type="containsText" dxfId="216" priority="4" operator="containsText" text="Fail">
      <formula>NOT(ISERROR(SEARCH("Fail",I34)))</formula>
    </cfRule>
  </conditionalFormatting>
  <conditionalFormatting sqref="I35">
    <cfRule type="containsText" dxfId="215" priority="1" operator="containsText" text="Pass">
      <formula>NOT(ISERROR(SEARCH("Pass",I35)))</formula>
    </cfRule>
    <cfRule type="containsText" dxfId="214" priority="2" operator="containsText" text="Fail">
      <formula>NOT(ISERROR(SEARCH("Fail",I35)))</formula>
    </cfRule>
  </conditionalFormatting>
  <dataValidations count="1">
    <dataValidation type="list" allowBlank="1" showInputMessage="1" showErrorMessage="1" sqref="H45:H48 H50:H65 I10:I35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zoomScale="85" zoomScaleNormal="85" workbookViewId="0">
      <selection sqref="A1:E2"/>
    </sheetView>
  </sheetViews>
  <sheetFormatPr defaultColWidth="9" defaultRowHeight="15.75"/>
  <cols>
    <col min="1" max="1" width="16.7109375" style="93" customWidth="1"/>
    <col min="2" max="2" width="17.7109375" style="93" customWidth="1"/>
    <col min="3" max="3" width="24.42578125" style="93" customWidth="1"/>
    <col min="4" max="4" width="40.42578125" style="93" customWidth="1"/>
    <col min="5" max="5" width="45.28515625" style="93" customWidth="1"/>
    <col min="6" max="6" width="36" style="93" customWidth="1"/>
    <col min="7" max="7" width="30.7109375" style="93" customWidth="1"/>
    <col min="8" max="8" width="10.28515625" style="93" customWidth="1"/>
    <col min="9" max="9" width="12" style="93" customWidth="1"/>
    <col min="10" max="16384" width="9" style="93"/>
  </cols>
  <sheetData>
    <row r="1" spans="1:11">
      <c r="A1" s="218" t="s">
        <v>332</v>
      </c>
      <c r="B1" s="218"/>
      <c r="C1" s="218"/>
      <c r="D1" s="218"/>
      <c r="E1" s="218"/>
      <c r="F1" s="98"/>
      <c r="G1" s="99"/>
      <c r="H1" s="97"/>
      <c r="I1" s="97"/>
      <c r="J1" s="97"/>
    </row>
    <row r="2" spans="1:11">
      <c r="A2" s="218"/>
      <c r="B2" s="218"/>
      <c r="C2" s="218"/>
      <c r="D2" s="218"/>
      <c r="E2" s="218"/>
      <c r="F2" s="98"/>
      <c r="G2" s="99"/>
      <c r="H2" s="97"/>
      <c r="I2" s="97"/>
      <c r="J2" s="97"/>
    </row>
    <row r="3" spans="1:11" ht="37.5">
      <c r="A3" s="172" t="s">
        <v>9</v>
      </c>
      <c r="B3" s="215" t="s">
        <v>41</v>
      </c>
      <c r="C3" s="215"/>
      <c r="D3" s="215"/>
      <c r="E3" s="215"/>
      <c r="F3" s="94"/>
      <c r="G3" s="94"/>
      <c r="H3" s="97"/>
      <c r="I3" s="97"/>
      <c r="J3" s="97"/>
    </row>
    <row r="4" spans="1:11" ht="35.25" customHeight="1">
      <c r="A4" s="172" t="s">
        <v>10</v>
      </c>
      <c r="B4" s="215" t="s">
        <v>28</v>
      </c>
      <c r="C4" s="215"/>
      <c r="D4" s="215"/>
      <c r="E4" s="215"/>
      <c r="F4" s="94"/>
      <c r="G4" s="94"/>
      <c r="H4" s="97"/>
      <c r="I4" s="97"/>
      <c r="J4" s="97"/>
    </row>
    <row r="5" spans="1:11" ht="18.75">
      <c r="A5" s="172" t="s">
        <v>11</v>
      </c>
      <c r="B5" s="215" t="s">
        <v>16</v>
      </c>
      <c r="C5" s="215"/>
      <c r="D5" s="215"/>
      <c r="E5" s="215"/>
      <c r="F5" s="94"/>
      <c r="G5" s="94"/>
      <c r="H5" s="97"/>
      <c r="I5" s="97"/>
      <c r="J5" s="97"/>
    </row>
    <row r="6" spans="1:11" ht="18.75">
      <c r="A6" s="182" t="s">
        <v>29</v>
      </c>
      <c r="B6" s="173" t="s">
        <v>30</v>
      </c>
      <c r="C6" s="173" t="s">
        <v>13</v>
      </c>
      <c r="D6" s="173" t="s">
        <v>14</v>
      </c>
      <c r="E6" s="173" t="s">
        <v>15</v>
      </c>
      <c r="F6" s="97"/>
      <c r="G6" s="95"/>
      <c r="H6" s="95"/>
      <c r="I6" s="97"/>
      <c r="J6" s="97"/>
    </row>
    <row r="7" spans="1:11" ht="18.75">
      <c r="A7" s="178">
        <f>COUNTIF(I10:I47,"Passed")</f>
        <v>10</v>
      </c>
      <c r="B7" s="179">
        <f>COUNTIF(H10:H60,"Failed")</f>
        <v>0</v>
      </c>
      <c r="C7" s="180">
        <v>0</v>
      </c>
      <c r="D7" s="180">
        <v>0</v>
      </c>
      <c r="E7" s="180">
        <f>B7+A7</f>
        <v>10</v>
      </c>
      <c r="F7" s="97"/>
      <c r="G7" s="96"/>
      <c r="H7" s="96"/>
      <c r="I7" s="97"/>
      <c r="J7" s="97"/>
    </row>
    <row r="8" spans="1:11">
      <c r="A8" s="97"/>
      <c r="B8" s="100"/>
      <c r="C8" s="97"/>
      <c r="D8" s="97"/>
      <c r="E8" s="97"/>
      <c r="F8" s="97"/>
      <c r="G8" s="97"/>
      <c r="H8" s="97"/>
      <c r="I8" s="97"/>
      <c r="J8" s="97"/>
    </row>
    <row r="9" spans="1:11" ht="23.25" customHeight="1">
      <c r="A9" s="80" t="s">
        <v>0</v>
      </c>
      <c r="B9" s="81" t="s">
        <v>100</v>
      </c>
      <c r="C9" s="80" t="s">
        <v>2</v>
      </c>
      <c r="D9" s="80" t="s">
        <v>101</v>
      </c>
      <c r="E9" s="80" t="s">
        <v>108</v>
      </c>
      <c r="F9" s="80" t="s">
        <v>109</v>
      </c>
      <c r="G9" s="81" t="s">
        <v>4</v>
      </c>
      <c r="H9" s="115" t="s">
        <v>44</v>
      </c>
      <c r="I9" s="80" t="s">
        <v>5</v>
      </c>
      <c r="J9" s="80" t="s">
        <v>6</v>
      </c>
      <c r="K9" s="80" t="s">
        <v>7</v>
      </c>
    </row>
    <row r="10" spans="1:11" ht="110.25">
      <c r="A10" s="188" t="s">
        <v>279</v>
      </c>
      <c r="B10" s="188" t="s">
        <v>280</v>
      </c>
      <c r="C10" s="189" t="s">
        <v>281</v>
      </c>
      <c r="D10" s="188" t="s">
        <v>282</v>
      </c>
      <c r="E10" s="188"/>
      <c r="F10" s="188" t="s">
        <v>14</v>
      </c>
      <c r="G10" s="188" t="s">
        <v>283</v>
      </c>
      <c r="H10" s="188" t="s">
        <v>283</v>
      </c>
      <c r="I10" s="190" t="s">
        <v>8</v>
      </c>
      <c r="J10" s="191">
        <v>43315</v>
      </c>
      <c r="K10" s="190" t="s">
        <v>16</v>
      </c>
    </row>
    <row r="11" spans="1:11" ht="94.5">
      <c r="A11" s="188" t="s">
        <v>284</v>
      </c>
      <c r="B11" s="188" t="s">
        <v>285</v>
      </c>
      <c r="C11" s="189" t="s">
        <v>286</v>
      </c>
      <c r="D11" s="188" t="s">
        <v>287</v>
      </c>
      <c r="E11" s="188" t="s">
        <v>288</v>
      </c>
      <c r="F11" s="188" t="s">
        <v>14</v>
      </c>
      <c r="G11" s="188" t="s">
        <v>289</v>
      </c>
      <c r="H11" s="188" t="s">
        <v>289</v>
      </c>
      <c r="I11" s="190" t="s">
        <v>8</v>
      </c>
      <c r="J11" s="191">
        <v>43315</v>
      </c>
      <c r="K11" s="190" t="s">
        <v>16</v>
      </c>
    </row>
    <row r="12" spans="1:11" ht="94.5">
      <c r="A12" s="188" t="s">
        <v>290</v>
      </c>
      <c r="B12" s="188" t="s">
        <v>285</v>
      </c>
      <c r="C12" s="189" t="s">
        <v>286</v>
      </c>
      <c r="D12" s="188" t="s">
        <v>287</v>
      </c>
      <c r="E12" s="188" t="s">
        <v>291</v>
      </c>
      <c r="F12" s="188" t="s">
        <v>14</v>
      </c>
      <c r="G12" s="188" t="s">
        <v>292</v>
      </c>
      <c r="H12" s="188" t="s">
        <v>292</v>
      </c>
      <c r="I12" s="190" t="s">
        <v>8</v>
      </c>
      <c r="J12" s="191">
        <v>43315</v>
      </c>
      <c r="K12" s="190" t="s">
        <v>16</v>
      </c>
    </row>
    <row r="13" spans="1:11" ht="126">
      <c r="A13" s="188" t="s">
        <v>290</v>
      </c>
      <c r="B13" s="188" t="s">
        <v>293</v>
      </c>
      <c r="C13" s="189" t="s">
        <v>294</v>
      </c>
      <c r="D13" s="188" t="s">
        <v>295</v>
      </c>
      <c r="E13" s="188"/>
      <c r="F13" s="188" t="s">
        <v>14</v>
      </c>
      <c r="G13" s="188" t="s">
        <v>296</v>
      </c>
      <c r="H13" s="188" t="s">
        <v>297</v>
      </c>
      <c r="I13" s="190" t="s">
        <v>8</v>
      </c>
      <c r="J13" s="191">
        <v>43315</v>
      </c>
      <c r="K13" s="190" t="s">
        <v>16</v>
      </c>
    </row>
    <row r="14" spans="1:11" ht="110.25">
      <c r="A14" s="188" t="s">
        <v>298</v>
      </c>
      <c r="B14" s="188" t="s">
        <v>299</v>
      </c>
      <c r="C14" s="189" t="s">
        <v>300</v>
      </c>
      <c r="D14" s="188" t="s">
        <v>301</v>
      </c>
      <c r="E14" s="188" t="s">
        <v>302</v>
      </c>
      <c r="F14" s="188" t="s">
        <v>14</v>
      </c>
      <c r="G14" s="188" t="s">
        <v>303</v>
      </c>
      <c r="H14" s="188" t="s">
        <v>304</v>
      </c>
      <c r="I14" s="190" t="s">
        <v>8</v>
      </c>
      <c r="J14" s="191">
        <v>43315</v>
      </c>
      <c r="K14" s="190" t="s">
        <v>16</v>
      </c>
    </row>
    <row r="15" spans="1:11" ht="94.5">
      <c r="A15" s="188" t="s">
        <v>305</v>
      </c>
      <c r="B15" s="188" t="s">
        <v>306</v>
      </c>
      <c r="C15" s="189" t="s">
        <v>307</v>
      </c>
      <c r="D15" s="188" t="s">
        <v>308</v>
      </c>
      <c r="E15" s="188" t="s">
        <v>309</v>
      </c>
      <c r="F15" s="188" t="s">
        <v>14</v>
      </c>
      <c r="G15" s="188" t="s">
        <v>310</v>
      </c>
      <c r="H15" s="188" t="s">
        <v>311</v>
      </c>
      <c r="I15" s="190" t="s">
        <v>8</v>
      </c>
      <c r="J15" s="191">
        <v>43315</v>
      </c>
      <c r="K15" s="190" t="s">
        <v>16</v>
      </c>
    </row>
    <row r="16" spans="1:11" ht="110.25">
      <c r="A16" s="188" t="s">
        <v>312</v>
      </c>
      <c r="B16" s="188" t="s">
        <v>313</v>
      </c>
      <c r="C16" s="189" t="s">
        <v>314</v>
      </c>
      <c r="D16" s="188" t="s">
        <v>315</v>
      </c>
      <c r="E16" s="188" t="s">
        <v>316</v>
      </c>
      <c r="F16" s="188" t="s">
        <v>14</v>
      </c>
      <c r="G16" s="188" t="s">
        <v>317</v>
      </c>
      <c r="H16" s="188" t="s">
        <v>318</v>
      </c>
      <c r="I16" s="190" t="s">
        <v>8</v>
      </c>
      <c r="J16" s="191">
        <v>43315</v>
      </c>
      <c r="K16" s="190" t="s">
        <v>16</v>
      </c>
    </row>
    <row r="17" spans="1:11" ht="110.25">
      <c r="A17" s="188" t="s">
        <v>319</v>
      </c>
      <c r="B17" s="188" t="s">
        <v>320</v>
      </c>
      <c r="C17" s="189" t="s">
        <v>321</v>
      </c>
      <c r="D17" s="188" t="s">
        <v>322</v>
      </c>
      <c r="E17" s="188" t="s">
        <v>323</v>
      </c>
      <c r="F17" s="188" t="s">
        <v>14</v>
      </c>
      <c r="G17" s="188" t="s">
        <v>324</v>
      </c>
      <c r="H17" s="188" t="s">
        <v>318</v>
      </c>
      <c r="I17" s="190" t="s">
        <v>8</v>
      </c>
      <c r="J17" s="191">
        <v>43315</v>
      </c>
      <c r="K17" s="190" t="s">
        <v>16</v>
      </c>
    </row>
    <row r="18" spans="1:11" ht="94.5">
      <c r="A18" s="188" t="s">
        <v>325</v>
      </c>
      <c r="B18" s="188" t="s">
        <v>306</v>
      </c>
      <c r="C18" s="189" t="s">
        <v>326</v>
      </c>
      <c r="D18" s="188" t="s">
        <v>308</v>
      </c>
      <c r="E18" s="188" t="s">
        <v>309</v>
      </c>
      <c r="F18" s="188" t="s">
        <v>14</v>
      </c>
      <c r="G18" s="188" t="s">
        <v>327</v>
      </c>
      <c r="H18" s="188" t="s">
        <v>328</v>
      </c>
      <c r="I18" s="190" t="s">
        <v>8</v>
      </c>
      <c r="J18" s="191">
        <v>43315</v>
      </c>
      <c r="K18" s="190" t="s">
        <v>16</v>
      </c>
    </row>
    <row r="19" spans="1:11" ht="94.5">
      <c r="A19" s="188" t="s">
        <v>329</v>
      </c>
      <c r="B19" s="188" t="s">
        <v>313</v>
      </c>
      <c r="C19" s="189" t="s">
        <v>326</v>
      </c>
      <c r="D19" s="188" t="s">
        <v>315</v>
      </c>
      <c r="E19" s="188" t="s">
        <v>316</v>
      </c>
      <c r="F19" s="188" t="s">
        <v>14</v>
      </c>
      <c r="G19" s="188" t="s">
        <v>330</v>
      </c>
      <c r="H19" s="188" t="s">
        <v>331</v>
      </c>
      <c r="I19" s="190" t="s">
        <v>8</v>
      </c>
      <c r="J19" s="191">
        <v>43315</v>
      </c>
      <c r="K19" s="190" t="s">
        <v>16</v>
      </c>
    </row>
    <row r="20" spans="1:11">
      <c r="A20" s="64"/>
      <c r="B20" s="82"/>
      <c r="C20" s="75"/>
      <c r="D20" s="67"/>
      <c r="E20" s="83"/>
      <c r="F20" s="69"/>
      <c r="G20" s="69"/>
      <c r="H20" s="78"/>
      <c r="I20" s="71"/>
      <c r="J20" s="78"/>
    </row>
    <row r="21" spans="1:11">
      <c r="A21" s="64"/>
      <c r="B21" s="82"/>
      <c r="C21" s="75"/>
      <c r="D21" s="67"/>
      <c r="E21" s="83"/>
      <c r="F21" s="69"/>
      <c r="G21" s="69"/>
      <c r="H21" s="78"/>
      <c r="I21" s="71"/>
      <c r="J21" s="78"/>
    </row>
    <row r="22" spans="1:11">
      <c r="A22" s="73"/>
      <c r="B22" s="73"/>
      <c r="C22" s="73"/>
      <c r="D22" s="73"/>
      <c r="E22" s="73"/>
      <c r="F22" s="73"/>
      <c r="G22" s="73"/>
      <c r="H22" s="73"/>
      <c r="I22" s="73"/>
      <c r="J22" s="73"/>
    </row>
    <row r="23" spans="1:11">
      <c r="A23" s="64"/>
      <c r="B23" s="65"/>
      <c r="C23" s="66"/>
      <c r="D23" s="67"/>
      <c r="E23" s="68"/>
      <c r="F23" s="69"/>
      <c r="G23" s="69"/>
      <c r="H23" s="70"/>
      <c r="I23" s="71"/>
      <c r="J23" s="72"/>
    </row>
    <row r="24" spans="1:11">
      <c r="A24" s="64"/>
      <c r="B24" s="65"/>
      <c r="C24" s="66"/>
      <c r="D24" s="67"/>
      <c r="E24" s="68"/>
      <c r="F24" s="69"/>
      <c r="G24" s="69"/>
      <c r="H24" s="72"/>
      <c r="I24" s="71"/>
      <c r="J24" s="72"/>
    </row>
    <row r="25" spans="1:11">
      <c r="A25" s="64"/>
      <c r="B25" s="65"/>
      <c r="C25" s="66"/>
      <c r="D25" s="67"/>
      <c r="E25" s="68"/>
      <c r="F25" s="69"/>
      <c r="G25" s="69"/>
      <c r="H25" s="72"/>
      <c r="I25" s="71"/>
      <c r="J25" s="72"/>
    </row>
    <row r="26" spans="1:11">
      <c r="A26" s="64"/>
      <c r="B26" s="65"/>
      <c r="C26" s="66"/>
      <c r="D26" s="67"/>
      <c r="E26" s="68"/>
      <c r="F26" s="69"/>
      <c r="G26" s="69"/>
      <c r="H26" s="72"/>
      <c r="I26" s="71"/>
      <c r="J26" s="72"/>
    </row>
    <row r="27" spans="1:11">
      <c r="A27" s="64"/>
      <c r="B27" s="65"/>
      <c r="C27" s="66"/>
      <c r="D27" s="67"/>
      <c r="E27" s="68"/>
      <c r="F27" s="69"/>
      <c r="G27" s="69"/>
      <c r="H27" s="72"/>
      <c r="I27" s="71"/>
      <c r="J27" s="72"/>
    </row>
    <row r="28" spans="1:11">
      <c r="A28" s="64"/>
      <c r="B28" s="65"/>
      <c r="C28" s="66"/>
      <c r="D28" s="67"/>
      <c r="E28" s="68"/>
      <c r="F28" s="69"/>
      <c r="G28" s="69"/>
      <c r="H28" s="72"/>
      <c r="I28" s="71"/>
      <c r="J28" s="72"/>
    </row>
    <row r="29" spans="1:11">
      <c r="A29" s="64"/>
      <c r="B29" s="65"/>
      <c r="C29" s="66"/>
      <c r="D29" s="67"/>
      <c r="E29" s="68"/>
      <c r="F29" s="69"/>
      <c r="G29" s="69"/>
      <c r="H29" s="72"/>
      <c r="I29" s="71"/>
      <c r="J29" s="72"/>
    </row>
    <row r="30" spans="1:11">
      <c r="A30" s="73"/>
      <c r="B30" s="73"/>
      <c r="C30" s="73"/>
      <c r="D30" s="73"/>
      <c r="E30" s="73"/>
      <c r="F30" s="73"/>
      <c r="G30" s="73"/>
      <c r="H30" s="73"/>
      <c r="I30" s="71"/>
      <c r="J30" s="73"/>
    </row>
    <row r="31" spans="1:11">
      <c r="A31" s="64"/>
      <c r="B31" s="65"/>
      <c r="C31" s="66"/>
      <c r="D31" s="67"/>
      <c r="E31" s="68"/>
      <c r="F31" s="69"/>
      <c r="G31" s="69"/>
      <c r="H31" s="72"/>
      <c r="I31" s="71"/>
      <c r="J31" s="72"/>
    </row>
    <row r="32" spans="1:11">
      <c r="A32" s="64"/>
      <c r="B32" s="65"/>
      <c r="C32" s="66"/>
      <c r="D32" s="67"/>
      <c r="E32" s="68"/>
      <c r="F32" s="69"/>
      <c r="G32" s="69"/>
      <c r="H32" s="72"/>
      <c r="I32" s="71"/>
      <c r="J32" s="72"/>
    </row>
    <row r="33" spans="1:10">
      <c r="A33" s="64"/>
      <c r="B33" s="65"/>
      <c r="C33" s="66"/>
      <c r="D33" s="67"/>
      <c r="E33" s="68"/>
      <c r="F33" s="69"/>
      <c r="G33" s="69"/>
      <c r="H33" s="72"/>
      <c r="I33" s="71"/>
      <c r="J33" s="72"/>
    </row>
    <row r="34" spans="1:10">
      <c r="A34" s="64"/>
      <c r="B34" s="65"/>
      <c r="C34" s="66"/>
      <c r="D34" s="67"/>
      <c r="E34" s="68"/>
      <c r="F34" s="69"/>
      <c r="G34" s="69"/>
      <c r="H34" s="72"/>
      <c r="I34" s="71"/>
      <c r="J34" s="72"/>
    </row>
    <row r="35" spans="1:10">
      <c r="A35" s="64"/>
      <c r="B35" s="65"/>
      <c r="C35" s="66"/>
      <c r="D35" s="67"/>
      <c r="E35" s="68"/>
      <c r="F35" s="69"/>
      <c r="G35" s="69"/>
      <c r="H35" s="72"/>
      <c r="I35" s="71"/>
      <c r="J35" s="72"/>
    </row>
    <row r="36" spans="1:10">
      <c r="A36" s="64"/>
      <c r="B36" s="65"/>
      <c r="C36" s="66"/>
      <c r="D36" s="67"/>
      <c r="E36" s="68"/>
      <c r="F36" s="69"/>
      <c r="G36" s="69"/>
      <c r="H36" s="72"/>
      <c r="I36" s="71"/>
      <c r="J36" s="72"/>
    </row>
    <row r="37" spans="1:10">
      <c r="A37" s="64"/>
      <c r="B37" s="65"/>
      <c r="C37" s="66"/>
      <c r="D37" s="67"/>
      <c r="E37" s="68"/>
      <c r="F37" s="69"/>
      <c r="G37" s="69"/>
      <c r="H37" s="72"/>
      <c r="I37" s="71"/>
      <c r="J37" s="72"/>
    </row>
    <row r="38" spans="1:10">
      <c r="A38" s="73"/>
      <c r="B38" s="73"/>
      <c r="C38" s="73"/>
      <c r="D38" s="73"/>
      <c r="E38" s="73"/>
      <c r="F38" s="73"/>
      <c r="G38" s="73"/>
      <c r="H38" s="73"/>
      <c r="I38" s="73"/>
      <c r="J38" s="73"/>
    </row>
    <row r="39" spans="1:10">
      <c r="A39" s="64"/>
      <c r="B39" s="82"/>
      <c r="C39" s="75"/>
      <c r="D39" s="67"/>
      <c r="E39" s="83"/>
      <c r="F39" s="69"/>
      <c r="G39" s="69"/>
      <c r="H39" s="78"/>
      <c r="I39" s="71"/>
      <c r="J39" s="78"/>
    </row>
    <row r="40" spans="1:10">
      <c r="A40" s="64"/>
      <c r="B40" s="82"/>
      <c r="C40" s="75"/>
      <c r="D40" s="67"/>
      <c r="E40" s="83"/>
      <c r="F40" s="69"/>
      <c r="G40" s="69"/>
      <c r="H40" s="78"/>
      <c r="I40" s="71"/>
      <c r="J40" s="78"/>
    </row>
    <row r="41" spans="1:10">
      <c r="A41" s="64"/>
      <c r="B41" s="82"/>
      <c r="C41" s="75"/>
      <c r="D41" s="67"/>
      <c r="E41" s="83"/>
      <c r="F41" s="75"/>
      <c r="G41" s="75"/>
      <c r="H41" s="78"/>
      <c r="I41" s="71"/>
      <c r="J41" s="78"/>
    </row>
    <row r="42" spans="1:10">
      <c r="A42" s="64"/>
      <c r="B42" s="82"/>
      <c r="C42" s="75"/>
      <c r="D42" s="67"/>
      <c r="E42" s="83"/>
      <c r="F42" s="75"/>
      <c r="G42" s="75"/>
      <c r="H42" s="78"/>
      <c r="I42" s="71"/>
      <c r="J42" s="78"/>
    </row>
    <row r="43" spans="1:10">
      <c r="A43" s="73"/>
      <c r="B43" s="73"/>
      <c r="C43" s="73"/>
      <c r="D43" s="73"/>
      <c r="E43" s="73"/>
      <c r="F43" s="73"/>
      <c r="G43" s="73"/>
      <c r="H43" s="73"/>
      <c r="I43" s="73"/>
      <c r="J43" s="73"/>
    </row>
    <row r="44" spans="1:10">
      <c r="A44" s="64"/>
      <c r="B44" s="82"/>
      <c r="C44" s="75"/>
      <c r="D44" s="67"/>
      <c r="E44" s="83"/>
      <c r="F44" s="69"/>
      <c r="G44" s="69"/>
      <c r="H44" s="78"/>
      <c r="I44" s="71"/>
      <c r="J44" s="78"/>
    </row>
    <row r="45" spans="1:10">
      <c r="A45" s="64"/>
      <c r="B45" s="82"/>
      <c r="C45" s="75"/>
      <c r="D45" s="67"/>
      <c r="E45" s="83"/>
      <c r="F45" s="69"/>
      <c r="G45" s="69"/>
      <c r="H45" s="78"/>
      <c r="I45" s="71"/>
      <c r="J45" s="78"/>
    </row>
    <row r="46" spans="1:10">
      <c r="A46" s="64"/>
      <c r="B46" s="82"/>
      <c r="C46" s="75"/>
      <c r="D46" s="67"/>
      <c r="E46" s="83"/>
      <c r="F46" s="75"/>
      <c r="G46" s="75"/>
      <c r="H46" s="78"/>
      <c r="I46" s="71"/>
      <c r="J46" s="78"/>
    </row>
    <row r="47" spans="1:10">
      <c r="A47" s="64"/>
      <c r="B47" s="82"/>
      <c r="C47" s="75"/>
      <c r="D47" s="67"/>
      <c r="E47" s="83"/>
      <c r="F47" s="69"/>
      <c r="G47" s="69"/>
      <c r="H47" s="78"/>
      <c r="I47" s="71"/>
      <c r="J47" s="78"/>
    </row>
    <row r="48" spans="1:10">
      <c r="A48" s="101"/>
      <c r="B48" s="101"/>
      <c r="C48" s="101"/>
      <c r="D48" s="101"/>
      <c r="E48" s="101"/>
      <c r="F48" s="101"/>
      <c r="G48" s="101"/>
      <c r="H48" s="101"/>
      <c r="I48" s="101"/>
      <c r="J48" s="101"/>
    </row>
    <row r="52" spans="1:10">
      <c r="A52" s="218"/>
      <c r="B52" s="218"/>
      <c r="C52" s="218"/>
      <c r="D52" s="218"/>
      <c r="E52" s="218"/>
      <c r="F52" s="98"/>
      <c r="G52" s="99"/>
      <c r="H52" s="97"/>
      <c r="I52" s="97"/>
      <c r="J52" s="97"/>
    </row>
    <row r="53" spans="1:10">
      <c r="A53" s="218"/>
      <c r="B53" s="218"/>
      <c r="C53" s="218"/>
      <c r="D53" s="218"/>
      <c r="E53" s="218"/>
      <c r="F53" s="98"/>
      <c r="G53" s="99"/>
      <c r="H53" s="97"/>
      <c r="I53" s="97"/>
      <c r="J53" s="97"/>
    </row>
    <row r="54" spans="1:10" ht="18.75">
      <c r="A54" s="172"/>
      <c r="B54" s="215"/>
      <c r="C54" s="215"/>
      <c r="D54" s="215"/>
      <c r="E54" s="215"/>
      <c r="F54" s="94"/>
      <c r="G54" s="94"/>
      <c r="H54" s="97"/>
      <c r="I54" s="97"/>
      <c r="J54" s="97"/>
    </row>
    <row r="55" spans="1:10" ht="18.75">
      <c r="A55" s="172"/>
      <c r="B55" s="215"/>
      <c r="C55" s="215"/>
      <c r="D55" s="215"/>
      <c r="E55" s="215"/>
      <c r="F55" s="94"/>
      <c r="G55" s="94"/>
      <c r="H55" s="97"/>
      <c r="I55" s="97"/>
      <c r="J55" s="97"/>
    </row>
    <row r="56" spans="1:10" ht="18.75">
      <c r="A56" s="172"/>
      <c r="B56" s="215"/>
      <c r="C56" s="215"/>
      <c r="D56" s="215"/>
      <c r="E56" s="215"/>
      <c r="F56" s="94"/>
      <c r="G56" s="94"/>
      <c r="H56" s="97"/>
      <c r="I56" s="97"/>
      <c r="J56" s="97"/>
    </row>
    <row r="57" spans="1:10" ht="18.75">
      <c r="A57" s="177"/>
      <c r="B57" s="173"/>
      <c r="C57" s="173"/>
      <c r="D57" s="173"/>
      <c r="E57" s="173"/>
      <c r="F57" s="97"/>
      <c r="G57" s="95"/>
      <c r="H57" s="95"/>
      <c r="I57" s="97"/>
      <c r="J57" s="97"/>
    </row>
    <row r="58" spans="1:10" ht="18.75">
      <c r="A58" s="178"/>
      <c r="B58" s="179"/>
      <c r="C58" s="180"/>
      <c r="D58" s="180"/>
      <c r="E58" s="180"/>
      <c r="F58" s="97"/>
      <c r="G58" s="96"/>
      <c r="H58" s="96"/>
      <c r="I58" s="97"/>
      <c r="J58" s="97"/>
    </row>
    <row r="59" spans="1:10">
      <c r="A59" s="97"/>
      <c r="B59" s="100"/>
      <c r="C59" s="97"/>
      <c r="D59" s="97"/>
      <c r="E59" s="97"/>
      <c r="F59" s="97"/>
      <c r="G59" s="97"/>
      <c r="H59" s="97"/>
      <c r="I59" s="97"/>
      <c r="J59" s="97"/>
    </row>
    <row r="60" spans="1:10">
      <c r="A60" s="80"/>
      <c r="B60" s="80"/>
      <c r="C60" s="81"/>
      <c r="D60" s="80"/>
      <c r="E60" s="80"/>
      <c r="F60" s="81"/>
      <c r="G60" s="81"/>
      <c r="H60" s="80"/>
      <c r="I60" s="80"/>
      <c r="J60" s="80"/>
    </row>
    <row r="61" spans="1:10">
      <c r="A61" s="64"/>
      <c r="B61" s="82"/>
      <c r="C61" s="75"/>
      <c r="D61" s="67"/>
      <c r="E61" s="83"/>
      <c r="F61" s="69"/>
      <c r="G61" s="69"/>
      <c r="H61" s="78"/>
      <c r="I61" s="71"/>
      <c r="J61" s="78"/>
    </row>
    <row r="62" spans="1:10">
      <c r="A62" s="64"/>
      <c r="B62" s="82"/>
      <c r="C62" s="75"/>
      <c r="D62" s="67"/>
      <c r="E62" s="83"/>
      <c r="F62" s="69"/>
      <c r="G62" s="69"/>
      <c r="H62" s="78"/>
      <c r="I62" s="71"/>
      <c r="J62" s="78"/>
    </row>
    <row r="63" spans="1:10">
      <c r="A63" s="64"/>
      <c r="B63" s="82"/>
      <c r="C63" s="75"/>
      <c r="D63" s="67"/>
      <c r="E63" s="83"/>
      <c r="F63" s="69"/>
      <c r="G63" s="69"/>
      <c r="H63" s="78"/>
      <c r="I63" s="71"/>
      <c r="J63" s="78"/>
    </row>
    <row r="64" spans="1:10">
      <c r="A64" s="73"/>
      <c r="B64" s="73"/>
      <c r="C64" s="73"/>
      <c r="D64" s="73"/>
      <c r="E64" s="73"/>
      <c r="F64" s="73"/>
      <c r="G64" s="73"/>
      <c r="H64" s="73"/>
      <c r="I64" s="73"/>
      <c r="J64" s="73"/>
    </row>
    <row r="65" spans="1:10">
      <c r="A65" s="64"/>
      <c r="B65" s="82"/>
      <c r="C65" s="75"/>
      <c r="D65" s="67"/>
      <c r="E65" s="83"/>
      <c r="F65" s="69"/>
      <c r="G65" s="69"/>
      <c r="H65" s="78"/>
      <c r="I65" s="71"/>
      <c r="J65" s="78"/>
    </row>
    <row r="66" spans="1:10">
      <c r="A66" s="64"/>
      <c r="B66" s="82"/>
      <c r="C66" s="75"/>
      <c r="D66" s="67"/>
      <c r="E66" s="83"/>
      <c r="F66" s="69"/>
      <c r="G66" s="69"/>
      <c r="H66" s="78"/>
      <c r="I66" s="71"/>
      <c r="J66" s="78"/>
    </row>
    <row r="67" spans="1:10">
      <c r="A67" s="64"/>
      <c r="B67" s="82"/>
      <c r="C67" s="75"/>
      <c r="D67" s="67"/>
      <c r="E67" s="83"/>
      <c r="F67" s="69"/>
      <c r="G67" s="69"/>
      <c r="H67" s="78"/>
      <c r="I67" s="71"/>
      <c r="J67" s="78"/>
    </row>
    <row r="68" spans="1:10">
      <c r="A68" s="64"/>
      <c r="B68" s="82"/>
      <c r="C68" s="75"/>
      <c r="D68" s="67"/>
      <c r="E68" s="83"/>
      <c r="F68" s="69"/>
      <c r="G68" s="69"/>
      <c r="H68" s="78"/>
      <c r="I68" s="71"/>
      <c r="J68" s="78"/>
    </row>
    <row r="69" spans="1:10">
      <c r="A69" s="64"/>
      <c r="B69" s="82"/>
      <c r="C69" s="75"/>
      <c r="D69" s="67"/>
      <c r="E69" s="83"/>
      <c r="F69" s="69"/>
      <c r="G69" s="69"/>
      <c r="H69" s="78"/>
      <c r="I69" s="71"/>
      <c r="J69" s="78"/>
    </row>
    <row r="70" spans="1:10">
      <c r="A70" s="64"/>
      <c r="B70" s="82"/>
      <c r="C70" s="75"/>
      <c r="D70" s="67"/>
      <c r="E70" s="83"/>
      <c r="F70" s="69"/>
      <c r="G70" s="69"/>
      <c r="H70" s="78"/>
      <c r="I70" s="71"/>
      <c r="J70" s="78"/>
    </row>
    <row r="71" spans="1:10">
      <c r="A71" s="64"/>
      <c r="B71" s="82"/>
      <c r="C71" s="75"/>
      <c r="D71" s="67"/>
      <c r="E71" s="83"/>
      <c r="F71" s="69"/>
      <c r="G71" s="69"/>
      <c r="H71" s="78"/>
      <c r="I71" s="71"/>
      <c r="J71" s="78"/>
    </row>
    <row r="72" spans="1:10">
      <c r="A72" s="64"/>
      <c r="B72" s="82"/>
      <c r="C72" s="75"/>
      <c r="D72" s="67"/>
      <c r="E72" s="83"/>
      <c r="F72" s="69"/>
      <c r="G72" s="69"/>
      <c r="H72" s="78"/>
      <c r="I72" s="71"/>
      <c r="J72" s="78"/>
    </row>
    <row r="73" spans="1:10">
      <c r="A73" s="73"/>
      <c r="B73" s="73"/>
      <c r="C73" s="73"/>
      <c r="D73" s="73"/>
      <c r="E73" s="73"/>
      <c r="F73" s="73"/>
      <c r="G73" s="73"/>
      <c r="H73" s="73"/>
      <c r="I73" s="73"/>
      <c r="J73" s="73"/>
    </row>
    <row r="74" spans="1:10">
      <c r="A74" s="64"/>
      <c r="B74" s="65"/>
      <c r="C74" s="66"/>
      <c r="D74" s="67"/>
      <c r="E74" s="68"/>
      <c r="F74" s="69"/>
      <c r="G74" s="69"/>
      <c r="H74" s="70"/>
      <c r="I74" s="71"/>
      <c r="J74" s="72"/>
    </row>
    <row r="75" spans="1:10">
      <c r="A75" s="64"/>
      <c r="B75" s="65"/>
      <c r="C75" s="66"/>
      <c r="D75" s="67"/>
      <c r="E75" s="68"/>
      <c r="F75" s="69"/>
      <c r="G75" s="69"/>
      <c r="H75" s="72"/>
      <c r="I75" s="71"/>
      <c r="J75" s="72"/>
    </row>
    <row r="76" spans="1:10">
      <c r="A76" s="64"/>
      <c r="B76" s="65"/>
      <c r="C76" s="66"/>
      <c r="D76" s="67"/>
      <c r="E76" s="68"/>
      <c r="F76" s="69"/>
      <c r="G76" s="69"/>
      <c r="H76" s="72"/>
      <c r="I76" s="71"/>
      <c r="J76" s="72"/>
    </row>
    <row r="77" spans="1:10">
      <c r="A77" s="64"/>
      <c r="B77" s="65"/>
      <c r="C77" s="66"/>
      <c r="D77" s="67"/>
      <c r="E77" s="68"/>
      <c r="F77" s="69"/>
      <c r="G77" s="69"/>
      <c r="H77" s="72"/>
      <c r="I77" s="71"/>
      <c r="J77" s="72"/>
    </row>
    <row r="78" spans="1:10">
      <c r="A78" s="64"/>
      <c r="B78" s="65"/>
      <c r="C78" s="66"/>
      <c r="D78" s="67"/>
      <c r="E78" s="68"/>
      <c r="F78" s="69"/>
      <c r="G78" s="69"/>
      <c r="H78" s="72"/>
      <c r="I78" s="71"/>
      <c r="J78" s="72"/>
    </row>
    <row r="79" spans="1:10">
      <c r="A79" s="64"/>
      <c r="B79" s="65"/>
      <c r="C79" s="66"/>
      <c r="D79" s="67"/>
      <c r="E79" s="68"/>
      <c r="F79" s="69"/>
      <c r="G79" s="69"/>
      <c r="H79" s="72"/>
      <c r="I79" s="71"/>
      <c r="J79" s="72"/>
    </row>
    <row r="80" spans="1:10">
      <c r="A80" s="64"/>
      <c r="B80" s="65"/>
      <c r="C80" s="66"/>
      <c r="D80" s="67"/>
      <c r="E80" s="68"/>
      <c r="F80" s="69"/>
      <c r="G80" s="69"/>
      <c r="H80" s="72"/>
      <c r="I80" s="71"/>
      <c r="J80" s="72"/>
    </row>
    <row r="81" spans="1:10">
      <c r="A81" s="73"/>
      <c r="B81" s="73"/>
      <c r="C81" s="73"/>
      <c r="D81" s="73"/>
      <c r="E81" s="73"/>
      <c r="F81" s="73"/>
      <c r="G81" s="73"/>
      <c r="H81" s="73"/>
      <c r="I81" s="91"/>
      <c r="J81" s="73"/>
    </row>
    <row r="82" spans="1:10">
      <c r="A82" s="64"/>
      <c r="B82" s="65"/>
      <c r="C82" s="66"/>
      <c r="D82" s="67"/>
      <c r="E82" s="68"/>
      <c r="F82" s="69"/>
      <c r="G82" s="69"/>
      <c r="H82" s="72"/>
      <c r="I82" s="71"/>
      <c r="J82" s="72"/>
    </row>
    <row r="83" spans="1:10">
      <c r="A83" s="64"/>
      <c r="B83" s="65"/>
      <c r="C83" s="66"/>
      <c r="D83" s="67"/>
      <c r="E83" s="68"/>
      <c r="F83" s="69"/>
      <c r="G83" s="69"/>
      <c r="H83" s="72"/>
      <c r="I83" s="71"/>
      <c r="J83" s="72"/>
    </row>
    <row r="84" spans="1:10">
      <c r="A84" s="64"/>
      <c r="B84" s="65"/>
      <c r="C84" s="66"/>
      <c r="D84" s="67"/>
      <c r="E84" s="68"/>
      <c r="F84" s="69"/>
      <c r="G84" s="69"/>
      <c r="H84" s="72"/>
      <c r="I84" s="71"/>
      <c r="J84" s="72"/>
    </row>
    <row r="85" spans="1:10">
      <c r="A85" s="64"/>
      <c r="B85" s="65"/>
      <c r="C85" s="66"/>
      <c r="D85" s="67"/>
      <c r="E85" s="68"/>
      <c r="F85" s="69"/>
      <c r="G85" s="69"/>
      <c r="H85" s="72"/>
      <c r="I85" s="71"/>
      <c r="J85" s="72"/>
    </row>
    <row r="86" spans="1:10">
      <c r="A86" s="64"/>
      <c r="B86" s="65"/>
      <c r="C86" s="66"/>
      <c r="D86" s="67"/>
      <c r="E86" s="68"/>
      <c r="F86" s="69"/>
      <c r="G86" s="69"/>
      <c r="H86" s="72"/>
      <c r="I86" s="71"/>
      <c r="J86" s="72"/>
    </row>
    <row r="87" spans="1:10">
      <c r="A87" s="64"/>
      <c r="B87" s="65"/>
      <c r="C87" s="66"/>
      <c r="D87" s="67"/>
      <c r="E87" s="68"/>
      <c r="F87" s="69"/>
      <c r="G87" s="69"/>
      <c r="H87" s="72"/>
      <c r="I87" s="71"/>
      <c r="J87" s="72"/>
    </row>
    <row r="88" spans="1:10">
      <c r="A88" s="64"/>
      <c r="B88" s="65"/>
      <c r="C88" s="66"/>
      <c r="D88" s="67"/>
      <c r="E88" s="68"/>
      <c r="F88" s="69"/>
      <c r="G88" s="69"/>
      <c r="H88" s="72"/>
      <c r="I88" s="71"/>
      <c r="J88" s="72"/>
    </row>
    <row r="89" spans="1:10">
      <c r="A89" s="73"/>
      <c r="B89" s="73"/>
      <c r="C89" s="73"/>
      <c r="D89" s="73"/>
      <c r="E89" s="73"/>
      <c r="F89" s="73"/>
      <c r="G89" s="73"/>
      <c r="H89" s="73"/>
      <c r="I89" s="73"/>
      <c r="J89" s="73"/>
    </row>
    <row r="90" spans="1:10">
      <c r="A90" s="64"/>
      <c r="B90" s="82"/>
      <c r="C90" s="75"/>
      <c r="D90" s="67"/>
      <c r="E90" s="83"/>
      <c r="F90" s="69"/>
      <c r="G90" s="69"/>
      <c r="H90" s="78"/>
      <c r="I90" s="71"/>
      <c r="J90" s="78"/>
    </row>
    <row r="91" spans="1:10">
      <c r="A91" s="64"/>
      <c r="B91" s="82"/>
      <c r="C91" s="75"/>
      <c r="D91" s="67"/>
      <c r="E91" s="83"/>
      <c r="F91" s="69"/>
      <c r="G91" s="69"/>
      <c r="H91" s="78"/>
      <c r="I91" s="71"/>
      <c r="J91" s="78"/>
    </row>
    <row r="92" spans="1:10">
      <c r="A92" s="64"/>
      <c r="B92" s="82"/>
      <c r="C92" s="75"/>
      <c r="D92" s="67"/>
      <c r="E92" s="83"/>
      <c r="F92" s="75"/>
      <c r="G92" s="75"/>
      <c r="H92" s="78"/>
      <c r="I92" s="71"/>
      <c r="J92" s="78"/>
    </row>
    <row r="93" spans="1:10">
      <c r="A93" s="64"/>
      <c r="B93" s="82"/>
      <c r="C93" s="75"/>
      <c r="D93" s="67"/>
      <c r="E93" s="83"/>
      <c r="F93" s="75"/>
      <c r="G93" s="75"/>
      <c r="H93" s="78"/>
      <c r="I93" s="71"/>
      <c r="J93" s="78"/>
    </row>
    <row r="94" spans="1:10">
      <c r="A94" s="73"/>
      <c r="B94" s="73"/>
      <c r="C94" s="73"/>
      <c r="D94" s="73"/>
      <c r="E94" s="73"/>
      <c r="F94" s="73"/>
      <c r="G94" s="73"/>
      <c r="H94" s="73"/>
      <c r="I94" s="73"/>
      <c r="J94" s="73"/>
    </row>
    <row r="95" spans="1:10">
      <c r="A95" s="64"/>
      <c r="B95" s="82"/>
      <c r="C95" s="75"/>
      <c r="D95" s="67"/>
      <c r="E95" s="83"/>
      <c r="F95" s="69"/>
      <c r="G95" s="69"/>
      <c r="H95" s="78"/>
      <c r="I95" s="71"/>
      <c r="J95" s="78"/>
    </row>
    <row r="96" spans="1:10">
      <c r="A96" s="64"/>
      <c r="B96" s="82"/>
      <c r="C96" s="75"/>
      <c r="D96" s="67"/>
      <c r="E96" s="83"/>
      <c r="F96" s="69"/>
      <c r="G96" s="69"/>
      <c r="H96" s="78"/>
      <c r="I96" s="71"/>
      <c r="J96" s="78"/>
    </row>
    <row r="97" spans="1:10">
      <c r="A97" s="64"/>
      <c r="B97" s="82"/>
      <c r="C97" s="75"/>
      <c r="D97" s="67"/>
      <c r="E97" s="83"/>
      <c r="F97" s="75"/>
      <c r="G97" s="75"/>
      <c r="H97" s="78"/>
      <c r="I97" s="71"/>
      <c r="J97" s="78"/>
    </row>
    <row r="98" spans="1:10">
      <c r="A98" s="64"/>
      <c r="B98" s="82"/>
      <c r="C98" s="75"/>
      <c r="D98" s="67"/>
      <c r="E98" s="83"/>
      <c r="F98" s="69"/>
      <c r="G98" s="69"/>
      <c r="H98" s="78"/>
      <c r="I98" s="71"/>
      <c r="J98" s="78"/>
    </row>
  </sheetData>
  <mergeCells count="8">
    <mergeCell ref="B55:E55"/>
    <mergeCell ref="B56:E56"/>
    <mergeCell ref="A1:E2"/>
    <mergeCell ref="B3:E3"/>
    <mergeCell ref="B4:E4"/>
    <mergeCell ref="B5:E5"/>
    <mergeCell ref="A52:E53"/>
    <mergeCell ref="B54:E54"/>
  </mergeCells>
  <conditionalFormatting sqref="H21">
    <cfRule type="containsText" dxfId="875" priority="123" operator="containsText" text="Pass">
      <formula>NOT(ISERROR(SEARCH("Pass",H21)))</formula>
    </cfRule>
    <cfRule type="containsText" dxfId="874" priority="124" operator="containsText" text="Fail">
      <formula>NOT(ISERROR(SEARCH("Fail",H21)))</formula>
    </cfRule>
  </conditionalFormatting>
  <conditionalFormatting sqref="H20">
    <cfRule type="containsText" dxfId="871" priority="125" operator="containsText" text="Pass">
      <formula>NOT(ISERROR(SEARCH("Pass",H20)))</formula>
    </cfRule>
    <cfRule type="containsText" dxfId="870" priority="126" operator="containsText" text="Fail">
      <formula>NOT(ISERROR(SEARCH("Fail",H20)))</formula>
    </cfRule>
  </conditionalFormatting>
  <conditionalFormatting sqref="H23">
    <cfRule type="containsText" dxfId="869" priority="121" operator="containsText" text="Pass">
      <formula>NOT(ISERROR(SEARCH("Pass",H23)))</formula>
    </cfRule>
    <cfRule type="containsText" dxfId="868" priority="122" operator="containsText" text="Fail">
      <formula>NOT(ISERROR(SEARCH("Fail",H23)))</formula>
    </cfRule>
  </conditionalFormatting>
  <conditionalFormatting sqref="H24">
    <cfRule type="containsText" dxfId="867" priority="119" operator="containsText" text="Pass">
      <formula>NOT(ISERROR(SEARCH("Pass",H24)))</formula>
    </cfRule>
    <cfRule type="containsText" dxfId="866" priority="120" operator="containsText" text="Fail">
      <formula>NOT(ISERROR(SEARCH("Fail",H24)))</formula>
    </cfRule>
  </conditionalFormatting>
  <conditionalFormatting sqref="H25">
    <cfRule type="containsText" dxfId="865" priority="117" operator="containsText" text="Pass">
      <formula>NOT(ISERROR(SEARCH("Pass",H25)))</formula>
    </cfRule>
    <cfRule type="containsText" dxfId="864" priority="118" operator="containsText" text="Fail">
      <formula>NOT(ISERROR(SEARCH("Fail",H25)))</formula>
    </cfRule>
  </conditionalFormatting>
  <conditionalFormatting sqref="H26">
    <cfRule type="containsText" dxfId="863" priority="115" operator="containsText" text="Pass">
      <formula>NOT(ISERROR(SEARCH("Pass",H26)))</formula>
    </cfRule>
    <cfRule type="containsText" dxfId="862" priority="116" operator="containsText" text="Fail">
      <formula>NOT(ISERROR(SEARCH("Fail",H26)))</formula>
    </cfRule>
  </conditionalFormatting>
  <conditionalFormatting sqref="H27">
    <cfRule type="containsText" dxfId="861" priority="113" operator="containsText" text="Pass">
      <formula>NOT(ISERROR(SEARCH("Pass",H27)))</formula>
    </cfRule>
    <cfRule type="containsText" dxfId="860" priority="114" operator="containsText" text="Fail">
      <formula>NOT(ISERROR(SEARCH("Fail",H27)))</formula>
    </cfRule>
  </conditionalFormatting>
  <conditionalFormatting sqref="H28">
    <cfRule type="containsText" dxfId="859" priority="111" operator="containsText" text="Pass">
      <formula>NOT(ISERROR(SEARCH("Pass",H28)))</formula>
    </cfRule>
    <cfRule type="containsText" dxfId="858" priority="112" operator="containsText" text="Fail">
      <formula>NOT(ISERROR(SEARCH("Fail",H28)))</formula>
    </cfRule>
  </conditionalFormatting>
  <conditionalFormatting sqref="H29">
    <cfRule type="containsText" dxfId="857" priority="109" operator="containsText" text="Pass">
      <formula>NOT(ISERROR(SEARCH("Pass",H29)))</formula>
    </cfRule>
    <cfRule type="containsText" dxfId="856" priority="110" operator="containsText" text="Fail">
      <formula>NOT(ISERROR(SEARCH("Fail",H29)))</formula>
    </cfRule>
  </conditionalFormatting>
  <conditionalFormatting sqref="H32">
    <cfRule type="containsText" dxfId="855" priority="105" operator="containsText" text="Pass">
      <formula>NOT(ISERROR(SEARCH("Pass",H32)))</formula>
    </cfRule>
    <cfRule type="containsText" dxfId="854" priority="106" operator="containsText" text="Fail">
      <formula>NOT(ISERROR(SEARCH("Fail",H32)))</formula>
    </cfRule>
  </conditionalFormatting>
  <conditionalFormatting sqref="H37">
    <cfRule type="containsText" dxfId="853" priority="95" operator="containsText" text="Pass">
      <formula>NOT(ISERROR(SEARCH("Pass",H37)))</formula>
    </cfRule>
    <cfRule type="containsText" dxfId="852" priority="96" operator="containsText" text="Fail">
      <formula>NOT(ISERROR(SEARCH("Fail",H37)))</formula>
    </cfRule>
  </conditionalFormatting>
  <conditionalFormatting sqref="H31">
    <cfRule type="containsText" dxfId="851" priority="107" operator="containsText" text="Pass">
      <formula>NOT(ISERROR(SEARCH("Pass",H31)))</formula>
    </cfRule>
    <cfRule type="containsText" dxfId="850" priority="108" operator="containsText" text="Fail">
      <formula>NOT(ISERROR(SEARCH("Fail",H31)))</formula>
    </cfRule>
  </conditionalFormatting>
  <conditionalFormatting sqref="H33">
    <cfRule type="containsText" dxfId="849" priority="103" operator="containsText" text="Pass">
      <formula>NOT(ISERROR(SEARCH("Pass",H33)))</formula>
    </cfRule>
    <cfRule type="containsText" dxfId="848" priority="104" operator="containsText" text="Fail">
      <formula>NOT(ISERROR(SEARCH("Fail",H33)))</formula>
    </cfRule>
  </conditionalFormatting>
  <conditionalFormatting sqref="H34">
    <cfRule type="containsText" dxfId="847" priority="101" operator="containsText" text="Pass">
      <formula>NOT(ISERROR(SEARCH("Pass",H34)))</formula>
    </cfRule>
    <cfRule type="containsText" dxfId="846" priority="102" operator="containsText" text="Fail">
      <formula>NOT(ISERROR(SEARCH("Fail",H34)))</formula>
    </cfRule>
  </conditionalFormatting>
  <conditionalFormatting sqref="H35">
    <cfRule type="containsText" dxfId="845" priority="99" operator="containsText" text="Pass">
      <formula>NOT(ISERROR(SEARCH("Pass",H35)))</formula>
    </cfRule>
    <cfRule type="containsText" dxfId="844" priority="100" operator="containsText" text="Fail">
      <formula>NOT(ISERROR(SEARCH("Fail",H35)))</formula>
    </cfRule>
  </conditionalFormatting>
  <conditionalFormatting sqref="H36">
    <cfRule type="containsText" dxfId="843" priority="97" operator="containsText" text="Pass">
      <formula>NOT(ISERROR(SEARCH("Pass",H36)))</formula>
    </cfRule>
    <cfRule type="containsText" dxfId="842" priority="98" operator="containsText" text="Fail">
      <formula>NOT(ISERROR(SEARCH("Fail",H36)))</formula>
    </cfRule>
  </conditionalFormatting>
  <conditionalFormatting sqref="H39">
    <cfRule type="containsText" dxfId="841" priority="93" operator="containsText" text="Pass">
      <formula>NOT(ISERROR(SEARCH("Pass",H39)))</formula>
    </cfRule>
    <cfRule type="containsText" dxfId="840" priority="94" operator="containsText" text="Fail">
      <formula>NOT(ISERROR(SEARCH("Fail",H39)))</formula>
    </cfRule>
  </conditionalFormatting>
  <conditionalFormatting sqref="H41">
    <cfRule type="containsText" dxfId="839" priority="89" operator="containsText" text="Pass">
      <formula>NOT(ISERROR(SEARCH("Pass",H41)))</formula>
    </cfRule>
    <cfRule type="containsText" dxfId="838" priority="90" operator="containsText" text="Fail">
      <formula>NOT(ISERROR(SEARCH("Fail",H41)))</formula>
    </cfRule>
  </conditionalFormatting>
  <conditionalFormatting sqref="H42">
    <cfRule type="containsText" dxfId="837" priority="87" operator="containsText" text="Pass">
      <formula>NOT(ISERROR(SEARCH("Pass",H42)))</formula>
    </cfRule>
    <cfRule type="containsText" dxfId="836" priority="88" operator="containsText" text="Fail">
      <formula>NOT(ISERROR(SEARCH("Fail",H42)))</formula>
    </cfRule>
  </conditionalFormatting>
  <conditionalFormatting sqref="H40">
    <cfRule type="containsText" dxfId="835" priority="91" operator="containsText" text="Pass">
      <formula>NOT(ISERROR(SEARCH("Pass",H40)))</formula>
    </cfRule>
    <cfRule type="containsText" dxfId="834" priority="92" operator="containsText" text="Fail">
      <formula>NOT(ISERROR(SEARCH("Fail",H40)))</formula>
    </cfRule>
  </conditionalFormatting>
  <conditionalFormatting sqref="H45">
    <cfRule type="containsText" dxfId="833" priority="83" operator="containsText" text="Pass">
      <formula>NOT(ISERROR(SEARCH("Pass",H45)))</formula>
    </cfRule>
    <cfRule type="containsText" dxfId="832" priority="84" operator="containsText" text="Fail">
      <formula>NOT(ISERROR(SEARCH("Fail",H45)))</formula>
    </cfRule>
  </conditionalFormatting>
  <conditionalFormatting sqref="H47">
    <cfRule type="containsText" dxfId="831" priority="79" operator="containsText" text="Pass">
      <formula>NOT(ISERROR(SEARCH("Pass",H47)))</formula>
    </cfRule>
    <cfRule type="containsText" dxfId="830" priority="80" operator="containsText" text="Fail">
      <formula>NOT(ISERROR(SEARCH("Fail",H47)))</formula>
    </cfRule>
  </conditionalFormatting>
  <conditionalFormatting sqref="H44">
    <cfRule type="containsText" dxfId="829" priority="85" operator="containsText" text="Pass">
      <formula>NOT(ISERROR(SEARCH("Pass",H44)))</formula>
    </cfRule>
    <cfRule type="containsText" dxfId="828" priority="86" operator="containsText" text="Fail">
      <formula>NOT(ISERROR(SEARCH("Fail",H44)))</formula>
    </cfRule>
  </conditionalFormatting>
  <conditionalFormatting sqref="H46">
    <cfRule type="containsText" dxfId="827" priority="81" operator="containsText" text="Pass">
      <formula>NOT(ISERROR(SEARCH("Pass",H46)))</formula>
    </cfRule>
    <cfRule type="containsText" dxfId="826" priority="82" operator="containsText" text="Fail">
      <formula>NOT(ISERROR(SEARCH("Fail",H46)))</formula>
    </cfRule>
  </conditionalFormatting>
  <conditionalFormatting sqref="H60">
    <cfRule type="containsText" dxfId="825" priority="77" operator="containsText" text="Pass">
      <formula>NOT(ISERROR(SEARCH("Pass",H60)))</formula>
    </cfRule>
    <cfRule type="containsText" dxfId="824" priority="78" operator="containsText" text="Fail">
      <formula>NOT(ISERROR(SEARCH("Fail",H60)))</formula>
    </cfRule>
  </conditionalFormatting>
  <conditionalFormatting sqref="H62">
    <cfRule type="containsText" dxfId="823" priority="73" operator="containsText" text="Pass">
      <formula>NOT(ISERROR(SEARCH("Pass",H62)))</formula>
    </cfRule>
    <cfRule type="containsText" dxfId="822" priority="74" operator="containsText" text="Fail">
      <formula>NOT(ISERROR(SEARCH("Fail",H62)))</formula>
    </cfRule>
  </conditionalFormatting>
  <conditionalFormatting sqref="H61">
    <cfRule type="containsText" dxfId="821" priority="75" operator="containsText" text="Pass">
      <formula>NOT(ISERROR(SEARCH("Pass",H61)))</formula>
    </cfRule>
    <cfRule type="containsText" dxfId="820" priority="76" operator="containsText" text="Fail">
      <formula>NOT(ISERROR(SEARCH("Fail",H61)))</formula>
    </cfRule>
  </conditionalFormatting>
  <conditionalFormatting sqref="H63">
    <cfRule type="containsText" dxfId="819" priority="71" operator="containsText" text="Pass">
      <formula>NOT(ISERROR(SEARCH("Pass",H63)))</formula>
    </cfRule>
    <cfRule type="containsText" dxfId="818" priority="72" operator="containsText" text="Fail">
      <formula>NOT(ISERROR(SEARCH("Fail",H63)))</formula>
    </cfRule>
  </conditionalFormatting>
  <conditionalFormatting sqref="H66">
    <cfRule type="containsText" dxfId="817" priority="67" operator="containsText" text="Pass">
      <formula>NOT(ISERROR(SEARCH("Pass",H66)))</formula>
    </cfRule>
    <cfRule type="containsText" dxfId="816" priority="68" operator="containsText" text="Fail">
      <formula>NOT(ISERROR(SEARCH("Fail",H66)))</formula>
    </cfRule>
  </conditionalFormatting>
  <conditionalFormatting sqref="H65">
    <cfRule type="containsText" dxfId="815" priority="69" operator="containsText" text="Pass">
      <formula>NOT(ISERROR(SEARCH("Pass",H65)))</formula>
    </cfRule>
    <cfRule type="containsText" dxfId="814" priority="70" operator="containsText" text="Fail">
      <formula>NOT(ISERROR(SEARCH("Fail",H65)))</formula>
    </cfRule>
  </conditionalFormatting>
  <conditionalFormatting sqref="H67">
    <cfRule type="containsText" dxfId="813" priority="65" operator="containsText" text="Pass">
      <formula>NOT(ISERROR(SEARCH("Pass",H67)))</formula>
    </cfRule>
    <cfRule type="containsText" dxfId="812" priority="66" operator="containsText" text="Fail">
      <formula>NOT(ISERROR(SEARCH("Fail",H67)))</formula>
    </cfRule>
  </conditionalFormatting>
  <conditionalFormatting sqref="H68">
    <cfRule type="containsText" dxfId="811" priority="63" operator="containsText" text="Pass">
      <formula>NOT(ISERROR(SEARCH("Pass",H68)))</formula>
    </cfRule>
    <cfRule type="containsText" dxfId="810" priority="64" operator="containsText" text="Fail">
      <formula>NOT(ISERROR(SEARCH("Fail",H68)))</formula>
    </cfRule>
  </conditionalFormatting>
  <conditionalFormatting sqref="H70">
    <cfRule type="containsText" dxfId="809" priority="59" operator="containsText" text="Pass">
      <formula>NOT(ISERROR(SEARCH("Pass",H70)))</formula>
    </cfRule>
    <cfRule type="containsText" dxfId="808" priority="60" operator="containsText" text="Fail">
      <formula>NOT(ISERROR(SEARCH("Fail",H70)))</formula>
    </cfRule>
  </conditionalFormatting>
  <conditionalFormatting sqref="H72">
    <cfRule type="containsText" dxfId="807" priority="55" operator="containsText" text="Pass">
      <formula>NOT(ISERROR(SEARCH("Pass",H72)))</formula>
    </cfRule>
    <cfRule type="containsText" dxfId="806" priority="56" operator="containsText" text="Fail">
      <formula>NOT(ISERROR(SEARCH("Fail",H72)))</formula>
    </cfRule>
  </conditionalFormatting>
  <conditionalFormatting sqref="H69">
    <cfRule type="containsText" dxfId="805" priority="61" operator="containsText" text="Pass">
      <formula>NOT(ISERROR(SEARCH("Pass",H69)))</formula>
    </cfRule>
    <cfRule type="containsText" dxfId="804" priority="62" operator="containsText" text="Fail">
      <formula>NOT(ISERROR(SEARCH("Fail",H69)))</formula>
    </cfRule>
  </conditionalFormatting>
  <conditionalFormatting sqref="H71">
    <cfRule type="containsText" dxfId="803" priority="57" operator="containsText" text="Pass">
      <formula>NOT(ISERROR(SEARCH("Pass",H71)))</formula>
    </cfRule>
    <cfRule type="containsText" dxfId="802" priority="58" operator="containsText" text="Fail">
      <formula>NOT(ISERROR(SEARCH("Fail",H71)))</formula>
    </cfRule>
  </conditionalFormatting>
  <conditionalFormatting sqref="H74">
    <cfRule type="containsText" dxfId="801" priority="53" operator="containsText" text="Pass">
      <formula>NOT(ISERROR(SEARCH("Pass",H74)))</formula>
    </cfRule>
    <cfRule type="containsText" dxfId="800" priority="54" operator="containsText" text="Fail">
      <formula>NOT(ISERROR(SEARCH("Fail",H74)))</formula>
    </cfRule>
  </conditionalFormatting>
  <conditionalFormatting sqref="H75">
    <cfRule type="containsText" dxfId="799" priority="51" operator="containsText" text="Pass">
      <formula>NOT(ISERROR(SEARCH("Pass",H75)))</formula>
    </cfRule>
    <cfRule type="containsText" dxfId="798" priority="52" operator="containsText" text="Fail">
      <formula>NOT(ISERROR(SEARCH("Fail",H75)))</formula>
    </cfRule>
  </conditionalFormatting>
  <conditionalFormatting sqref="H76">
    <cfRule type="containsText" dxfId="797" priority="49" operator="containsText" text="Pass">
      <formula>NOT(ISERROR(SEARCH("Pass",H76)))</formula>
    </cfRule>
    <cfRule type="containsText" dxfId="796" priority="50" operator="containsText" text="Fail">
      <formula>NOT(ISERROR(SEARCH("Fail",H76)))</formula>
    </cfRule>
  </conditionalFormatting>
  <conditionalFormatting sqref="H77">
    <cfRule type="containsText" dxfId="795" priority="47" operator="containsText" text="Pass">
      <formula>NOT(ISERROR(SEARCH("Pass",H77)))</formula>
    </cfRule>
    <cfRule type="containsText" dxfId="794" priority="48" operator="containsText" text="Fail">
      <formula>NOT(ISERROR(SEARCH("Fail",H77)))</formula>
    </cfRule>
  </conditionalFormatting>
  <conditionalFormatting sqref="H78">
    <cfRule type="containsText" dxfId="793" priority="45" operator="containsText" text="Pass">
      <formula>NOT(ISERROR(SEARCH("Pass",H78)))</formula>
    </cfRule>
    <cfRule type="containsText" dxfId="792" priority="46" operator="containsText" text="Fail">
      <formula>NOT(ISERROR(SEARCH("Fail",H78)))</formula>
    </cfRule>
  </conditionalFormatting>
  <conditionalFormatting sqref="H79">
    <cfRule type="containsText" dxfId="791" priority="43" operator="containsText" text="Pass">
      <formula>NOT(ISERROR(SEARCH("Pass",H79)))</formula>
    </cfRule>
    <cfRule type="containsText" dxfId="790" priority="44" operator="containsText" text="Fail">
      <formula>NOT(ISERROR(SEARCH("Fail",H79)))</formula>
    </cfRule>
  </conditionalFormatting>
  <conditionalFormatting sqref="H80">
    <cfRule type="containsText" dxfId="789" priority="41" operator="containsText" text="Pass">
      <formula>NOT(ISERROR(SEARCH("Pass",H80)))</formula>
    </cfRule>
    <cfRule type="containsText" dxfId="788" priority="42" operator="containsText" text="Fail">
      <formula>NOT(ISERROR(SEARCH("Fail",H80)))</formula>
    </cfRule>
  </conditionalFormatting>
  <conditionalFormatting sqref="H83">
    <cfRule type="containsText" dxfId="787" priority="37" operator="containsText" text="Pass">
      <formula>NOT(ISERROR(SEARCH("Pass",H83)))</formula>
    </cfRule>
    <cfRule type="containsText" dxfId="786" priority="38" operator="containsText" text="Fail">
      <formula>NOT(ISERROR(SEARCH("Fail",H83)))</formula>
    </cfRule>
  </conditionalFormatting>
  <conditionalFormatting sqref="H88">
    <cfRule type="containsText" dxfId="785" priority="27" operator="containsText" text="Pass">
      <formula>NOT(ISERROR(SEARCH("Pass",H88)))</formula>
    </cfRule>
    <cfRule type="containsText" dxfId="784" priority="28" operator="containsText" text="Fail">
      <formula>NOT(ISERROR(SEARCH("Fail",H88)))</formula>
    </cfRule>
  </conditionalFormatting>
  <conditionalFormatting sqref="H82">
    <cfRule type="containsText" dxfId="783" priority="39" operator="containsText" text="Pass">
      <formula>NOT(ISERROR(SEARCH("Pass",H82)))</formula>
    </cfRule>
    <cfRule type="containsText" dxfId="782" priority="40" operator="containsText" text="Fail">
      <formula>NOT(ISERROR(SEARCH("Fail",H82)))</formula>
    </cfRule>
  </conditionalFormatting>
  <conditionalFormatting sqref="H84">
    <cfRule type="containsText" dxfId="781" priority="35" operator="containsText" text="Pass">
      <formula>NOT(ISERROR(SEARCH("Pass",H84)))</formula>
    </cfRule>
    <cfRule type="containsText" dxfId="780" priority="36" operator="containsText" text="Fail">
      <formula>NOT(ISERROR(SEARCH("Fail",H84)))</formula>
    </cfRule>
  </conditionalFormatting>
  <conditionalFormatting sqref="H85">
    <cfRule type="containsText" dxfId="779" priority="33" operator="containsText" text="Pass">
      <formula>NOT(ISERROR(SEARCH("Pass",H85)))</formula>
    </cfRule>
    <cfRule type="containsText" dxfId="778" priority="34" operator="containsText" text="Fail">
      <formula>NOT(ISERROR(SEARCH("Fail",H85)))</formula>
    </cfRule>
  </conditionalFormatting>
  <conditionalFormatting sqref="H86">
    <cfRule type="containsText" dxfId="777" priority="31" operator="containsText" text="Pass">
      <formula>NOT(ISERROR(SEARCH("Pass",H86)))</formula>
    </cfRule>
    <cfRule type="containsText" dxfId="776" priority="32" operator="containsText" text="Fail">
      <formula>NOT(ISERROR(SEARCH("Fail",H86)))</formula>
    </cfRule>
  </conditionalFormatting>
  <conditionalFormatting sqref="H87">
    <cfRule type="containsText" dxfId="775" priority="29" operator="containsText" text="Pass">
      <formula>NOT(ISERROR(SEARCH("Pass",H87)))</formula>
    </cfRule>
    <cfRule type="containsText" dxfId="774" priority="30" operator="containsText" text="Fail">
      <formula>NOT(ISERROR(SEARCH("Fail",H87)))</formula>
    </cfRule>
  </conditionalFormatting>
  <conditionalFormatting sqref="H90">
    <cfRule type="containsText" dxfId="773" priority="25" operator="containsText" text="Pass">
      <formula>NOT(ISERROR(SEARCH("Pass",H90)))</formula>
    </cfRule>
    <cfRule type="containsText" dxfId="772" priority="26" operator="containsText" text="Fail">
      <formula>NOT(ISERROR(SEARCH("Fail",H90)))</formula>
    </cfRule>
  </conditionalFormatting>
  <conditionalFormatting sqref="H92">
    <cfRule type="containsText" dxfId="771" priority="21" operator="containsText" text="Pass">
      <formula>NOT(ISERROR(SEARCH("Pass",H92)))</formula>
    </cfRule>
    <cfRule type="containsText" dxfId="770" priority="22" operator="containsText" text="Fail">
      <formula>NOT(ISERROR(SEARCH("Fail",H92)))</formula>
    </cfRule>
  </conditionalFormatting>
  <conditionalFormatting sqref="H93">
    <cfRule type="containsText" dxfId="769" priority="19" operator="containsText" text="Pass">
      <formula>NOT(ISERROR(SEARCH("Pass",H93)))</formula>
    </cfRule>
    <cfRule type="containsText" dxfId="768" priority="20" operator="containsText" text="Fail">
      <formula>NOT(ISERROR(SEARCH("Fail",H93)))</formula>
    </cfRule>
  </conditionalFormatting>
  <conditionalFormatting sqref="H91">
    <cfRule type="containsText" dxfId="767" priority="23" operator="containsText" text="Pass">
      <formula>NOT(ISERROR(SEARCH("Pass",H91)))</formula>
    </cfRule>
    <cfRule type="containsText" dxfId="766" priority="24" operator="containsText" text="Fail">
      <formula>NOT(ISERROR(SEARCH("Fail",H91)))</formula>
    </cfRule>
  </conditionalFormatting>
  <conditionalFormatting sqref="H96">
    <cfRule type="containsText" dxfId="765" priority="15" operator="containsText" text="Pass">
      <formula>NOT(ISERROR(SEARCH("Pass",H96)))</formula>
    </cfRule>
    <cfRule type="containsText" dxfId="764" priority="16" operator="containsText" text="Fail">
      <formula>NOT(ISERROR(SEARCH("Fail",H96)))</formula>
    </cfRule>
  </conditionalFormatting>
  <conditionalFormatting sqref="H98">
    <cfRule type="containsText" dxfId="763" priority="11" operator="containsText" text="Pass">
      <formula>NOT(ISERROR(SEARCH("Pass",H98)))</formula>
    </cfRule>
    <cfRule type="containsText" dxfId="762" priority="12" operator="containsText" text="Fail">
      <formula>NOT(ISERROR(SEARCH("Fail",H98)))</formula>
    </cfRule>
  </conditionalFormatting>
  <conditionalFormatting sqref="H95">
    <cfRule type="containsText" dxfId="761" priority="17" operator="containsText" text="Pass">
      <formula>NOT(ISERROR(SEARCH("Pass",H95)))</formula>
    </cfRule>
    <cfRule type="containsText" dxfId="760" priority="18" operator="containsText" text="Fail">
      <formula>NOT(ISERROR(SEARCH("Fail",H95)))</formula>
    </cfRule>
  </conditionalFormatting>
  <conditionalFormatting sqref="H97">
    <cfRule type="containsText" dxfId="759" priority="13" operator="containsText" text="Pass">
      <formula>NOT(ISERROR(SEARCH("Pass",H97)))</formula>
    </cfRule>
    <cfRule type="containsText" dxfId="758" priority="14" operator="containsText" text="Fail">
      <formula>NOT(ISERROR(SEARCH("Fail",H97)))</formula>
    </cfRule>
  </conditionalFormatting>
  <conditionalFormatting sqref="I10:I11 I13:I17">
    <cfRule type="containsText" dxfId="85" priority="7" operator="containsText" text="Pass">
      <formula>NOT(ISERROR(SEARCH("Pass",I10)))</formula>
    </cfRule>
    <cfRule type="containsText" dxfId="84" priority="8" operator="containsText" text="Fail">
      <formula>NOT(ISERROR(SEARCH("Fail",I10)))</formula>
    </cfRule>
  </conditionalFormatting>
  <conditionalFormatting sqref="I9">
    <cfRule type="containsText" dxfId="83" priority="9" operator="containsText" text="Pass">
      <formula>NOT(ISERROR(SEARCH("Pass",I9)))</formula>
    </cfRule>
    <cfRule type="containsText" dxfId="82" priority="10" operator="containsText" text="Fail">
      <formula>NOT(ISERROR(SEARCH("Fail",I9)))</formula>
    </cfRule>
  </conditionalFormatting>
  <conditionalFormatting sqref="I12">
    <cfRule type="containsText" dxfId="81" priority="5" operator="containsText" text="Pass">
      <formula>NOT(ISERROR(SEARCH("Pass",I12)))</formula>
    </cfRule>
    <cfRule type="containsText" dxfId="80" priority="6" operator="containsText" text="Fail">
      <formula>NOT(ISERROR(SEARCH("Fail",I12)))</formula>
    </cfRule>
  </conditionalFormatting>
  <conditionalFormatting sqref="I18">
    <cfRule type="containsText" dxfId="79" priority="3" operator="containsText" text="Pass">
      <formula>NOT(ISERROR(SEARCH("Pass",I18)))</formula>
    </cfRule>
    <cfRule type="containsText" dxfId="78" priority="4" operator="containsText" text="Fail">
      <formula>NOT(ISERROR(SEARCH("Fail",I18)))</formula>
    </cfRule>
  </conditionalFormatting>
  <conditionalFormatting sqref="I19">
    <cfRule type="containsText" dxfId="77" priority="1" operator="containsText" text="Pass">
      <formula>NOT(ISERROR(SEARCH("Pass",I19)))</formula>
    </cfRule>
    <cfRule type="containsText" dxfId="76" priority="2" operator="containsText" text="Fail">
      <formula>NOT(ISERROR(SEARCH("Fail",I19)))</formula>
    </cfRule>
  </conditionalFormatting>
  <dataValidations count="1">
    <dataValidation type="list" allowBlank="1" showInputMessage="1" showErrorMessage="1" sqref="H20:H21 H95:H98 H23:H29 H31:H37 H39:H42 H44:H47 H61:H63 H65:H72 H74:H80 H82:H88 H90:H93 I10:I19">
      <formula1>"Passed,Failed"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4"/>
  <sheetViews>
    <sheetView zoomScale="85" zoomScaleNormal="85" workbookViewId="0">
      <selection activeCell="A3" sqref="A3"/>
    </sheetView>
  </sheetViews>
  <sheetFormatPr defaultColWidth="9" defaultRowHeight="15.75"/>
  <cols>
    <col min="1" max="1" width="20.5703125" style="97" customWidth="1"/>
    <col min="2" max="2" width="25.5703125" style="100" customWidth="1"/>
    <col min="3" max="3" width="36.42578125" style="97" customWidth="1"/>
    <col min="4" max="4" width="33.42578125" style="97" customWidth="1"/>
    <col min="5" max="5" width="27.85546875" style="97" customWidth="1"/>
    <col min="6" max="6" width="51.5703125" style="97" customWidth="1"/>
    <col min="7" max="8" width="25.42578125" style="97" customWidth="1"/>
    <col min="9" max="9" width="12.7109375" style="97" customWidth="1"/>
    <col min="10" max="10" width="11.85546875" style="97" customWidth="1"/>
    <col min="11" max="11" width="14.7109375" style="93" customWidth="1"/>
    <col min="12" max="16384" width="9" style="93"/>
  </cols>
  <sheetData>
    <row r="1" spans="1:11" ht="15" customHeight="1">
      <c r="A1" s="218" t="s">
        <v>332</v>
      </c>
      <c r="B1" s="218"/>
      <c r="C1" s="218"/>
      <c r="D1" s="218"/>
      <c r="E1" s="218"/>
      <c r="F1" s="98"/>
      <c r="G1" s="99"/>
    </row>
    <row r="2" spans="1:11">
      <c r="A2" s="218"/>
      <c r="B2" s="218"/>
      <c r="C2" s="218"/>
      <c r="D2" s="218"/>
      <c r="E2" s="218"/>
      <c r="F2" s="98"/>
      <c r="G2" s="99"/>
    </row>
    <row r="3" spans="1:11" ht="18.75">
      <c r="A3" s="172" t="s">
        <v>9</v>
      </c>
      <c r="B3" s="215" t="s">
        <v>31</v>
      </c>
      <c r="C3" s="215"/>
      <c r="D3" s="215"/>
      <c r="E3" s="215"/>
      <c r="F3" s="94"/>
      <c r="G3" s="94"/>
    </row>
    <row r="4" spans="1:11" ht="15" customHeight="1">
      <c r="A4" s="172" t="s">
        <v>10</v>
      </c>
      <c r="B4" s="215" t="s">
        <v>28</v>
      </c>
      <c r="C4" s="215"/>
      <c r="D4" s="215"/>
      <c r="E4" s="215"/>
      <c r="F4" s="94"/>
      <c r="G4" s="94"/>
    </row>
    <row r="5" spans="1:11" ht="18.75">
      <c r="A5" s="172" t="s">
        <v>11</v>
      </c>
      <c r="B5" s="215" t="s">
        <v>16</v>
      </c>
      <c r="C5" s="215"/>
      <c r="D5" s="215"/>
      <c r="E5" s="215"/>
      <c r="F5" s="94"/>
      <c r="G5" s="94"/>
    </row>
    <row r="6" spans="1:11" ht="37.5">
      <c r="A6" s="177" t="s">
        <v>29</v>
      </c>
      <c r="B6" s="173" t="s">
        <v>30</v>
      </c>
      <c r="C6" s="173" t="s">
        <v>13</v>
      </c>
      <c r="D6" s="173" t="s">
        <v>14</v>
      </c>
      <c r="E6" s="173" t="s">
        <v>15</v>
      </c>
      <c r="G6" s="95"/>
      <c r="H6" s="95"/>
    </row>
    <row r="7" spans="1:11" ht="18.75">
      <c r="A7" s="178">
        <f>COUNTIF(I10:I60,"Passed")</f>
        <v>8</v>
      </c>
      <c r="B7" s="179">
        <f>COUNTIF(I10:I60,"Failed")</f>
        <v>2</v>
      </c>
      <c r="C7" s="180">
        <v>0</v>
      </c>
      <c r="D7" s="180">
        <v>0</v>
      </c>
      <c r="E7" s="180">
        <f>B7+A7</f>
        <v>10</v>
      </c>
      <c r="G7" s="96"/>
      <c r="H7" s="96"/>
    </row>
    <row r="9" spans="1:11" ht="31.5">
      <c r="A9" s="80" t="s">
        <v>0</v>
      </c>
      <c r="B9" s="81" t="s">
        <v>100</v>
      </c>
      <c r="C9" s="80" t="s">
        <v>2</v>
      </c>
      <c r="D9" s="80" t="s">
        <v>101</v>
      </c>
      <c r="E9" s="80" t="s">
        <v>108</v>
      </c>
      <c r="F9" s="80" t="s">
        <v>109</v>
      </c>
      <c r="G9" s="81" t="s">
        <v>4</v>
      </c>
      <c r="H9" s="115" t="s">
        <v>44</v>
      </c>
      <c r="I9" s="80" t="s">
        <v>5</v>
      </c>
      <c r="J9" s="80" t="s">
        <v>6</v>
      </c>
      <c r="K9" s="80" t="s">
        <v>7</v>
      </c>
    </row>
    <row r="10" spans="1:11" ht="63">
      <c r="A10" s="188" t="s">
        <v>80</v>
      </c>
      <c r="B10" s="188" t="s">
        <v>153</v>
      </c>
      <c r="C10" s="189" t="s">
        <v>172</v>
      </c>
      <c r="D10" s="188" t="s">
        <v>196</v>
      </c>
      <c r="E10" s="188" t="s">
        <v>143</v>
      </c>
      <c r="F10" s="188" t="s">
        <v>14</v>
      </c>
      <c r="G10" s="188" t="s">
        <v>198</v>
      </c>
      <c r="H10" s="188" t="s">
        <v>198</v>
      </c>
      <c r="I10" s="190" t="s">
        <v>8</v>
      </c>
      <c r="J10" s="191">
        <v>43335</v>
      </c>
      <c r="K10" s="190" t="s">
        <v>16</v>
      </c>
    </row>
    <row r="11" spans="1:11" ht="63">
      <c r="A11" s="188" t="s">
        <v>154</v>
      </c>
      <c r="B11" s="188" t="s">
        <v>163</v>
      </c>
      <c r="C11" s="189" t="s">
        <v>173</v>
      </c>
      <c r="D11" s="188" t="s">
        <v>195</v>
      </c>
      <c r="E11" s="188" t="s">
        <v>186</v>
      </c>
      <c r="F11" s="188" t="s">
        <v>14</v>
      </c>
      <c r="G11" s="188" t="s">
        <v>198</v>
      </c>
      <c r="H11" s="188" t="s">
        <v>200</v>
      </c>
      <c r="I11" s="190" t="s">
        <v>12</v>
      </c>
      <c r="J11" s="191">
        <v>43336</v>
      </c>
      <c r="K11" s="190" t="s">
        <v>16</v>
      </c>
    </row>
    <row r="12" spans="1:11" ht="63">
      <c r="A12" s="188" t="s">
        <v>155</v>
      </c>
      <c r="B12" s="188" t="s">
        <v>164</v>
      </c>
      <c r="C12" s="189" t="s">
        <v>174</v>
      </c>
      <c r="D12" s="188" t="s">
        <v>194</v>
      </c>
      <c r="E12" s="188" t="s">
        <v>185</v>
      </c>
      <c r="F12" s="188" t="s">
        <v>14</v>
      </c>
      <c r="G12" s="188" t="s">
        <v>198</v>
      </c>
      <c r="H12" s="188" t="s">
        <v>198</v>
      </c>
      <c r="I12" s="190" t="s">
        <v>8</v>
      </c>
      <c r="J12" s="191">
        <v>43337</v>
      </c>
      <c r="K12" s="190" t="s">
        <v>16</v>
      </c>
    </row>
    <row r="13" spans="1:11" ht="63">
      <c r="A13" s="188" t="s">
        <v>156</v>
      </c>
      <c r="B13" s="188" t="s">
        <v>165</v>
      </c>
      <c r="C13" s="189" t="s">
        <v>175</v>
      </c>
      <c r="D13" s="188" t="s">
        <v>193</v>
      </c>
      <c r="E13" s="188" t="s">
        <v>182</v>
      </c>
      <c r="F13" s="188" t="s">
        <v>14</v>
      </c>
      <c r="G13" s="188" t="s">
        <v>198</v>
      </c>
      <c r="H13" s="188" t="s">
        <v>200</v>
      </c>
      <c r="I13" s="190" t="s">
        <v>12</v>
      </c>
      <c r="J13" s="191">
        <v>43338</v>
      </c>
      <c r="K13" s="190" t="s">
        <v>16</v>
      </c>
    </row>
    <row r="14" spans="1:11" ht="126">
      <c r="A14" s="188" t="s">
        <v>157</v>
      </c>
      <c r="B14" s="188" t="s">
        <v>166</v>
      </c>
      <c r="C14" s="189" t="s">
        <v>176</v>
      </c>
      <c r="D14" s="188" t="s">
        <v>192</v>
      </c>
      <c r="E14" s="188" t="s">
        <v>14</v>
      </c>
      <c r="F14" s="188" t="s">
        <v>199</v>
      </c>
      <c r="G14" s="188" t="s">
        <v>198</v>
      </c>
      <c r="H14" s="188" t="s">
        <v>198</v>
      </c>
      <c r="I14" s="190" t="s">
        <v>8</v>
      </c>
      <c r="J14" s="191">
        <v>43339</v>
      </c>
      <c r="K14" s="190" t="s">
        <v>16</v>
      </c>
    </row>
    <row r="15" spans="1:11" ht="63">
      <c r="A15" s="188" t="s">
        <v>158</v>
      </c>
      <c r="B15" s="188" t="s">
        <v>167</v>
      </c>
      <c r="C15" s="189" t="s">
        <v>177</v>
      </c>
      <c r="D15" s="188" t="s">
        <v>191</v>
      </c>
      <c r="E15" s="188" t="s">
        <v>182</v>
      </c>
      <c r="F15" s="188" t="s">
        <v>14</v>
      </c>
      <c r="G15" s="188" t="s">
        <v>198</v>
      </c>
      <c r="H15" s="188" t="s">
        <v>198</v>
      </c>
      <c r="I15" s="190" t="s">
        <v>8</v>
      </c>
      <c r="J15" s="191">
        <v>43340</v>
      </c>
      <c r="K15" s="190" t="s">
        <v>16</v>
      </c>
    </row>
    <row r="16" spans="1:11" ht="63">
      <c r="A16" s="188" t="s">
        <v>159</v>
      </c>
      <c r="B16" s="188" t="s">
        <v>168</v>
      </c>
      <c r="C16" s="189" t="s">
        <v>178</v>
      </c>
      <c r="D16" s="188" t="s">
        <v>190</v>
      </c>
      <c r="E16" s="188" t="s">
        <v>197</v>
      </c>
      <c r="F16" s="188" t="s">
        <v>14</v>
      </c>
      <c r="G16" s="188" t="s">
        <v>198</v>
      </c>
      <c r="H16" s="188" t="s">
        <v>198</v>
      </c>
      <c r="I16" s="190" t="s">
        <v>8</v>
      </c>
      <c r="J16" s="191">
        <v>43341</v>
      </c>
      <c r="K16" s="190" t="s">
        <v>16</v>
      </c>
    </row>
    <row r="17" spans="1:11" ht="63">
      <c r="A17" s="188" t="s">
        <v>160</v>
      </c>
      <c r="B17" s="188" t="s">
        <v>169</v>
      </c>
      <c r="C17" s="189" t="s">
        <v>179</v>
      </c>
      <c r="D17" s="188" t="s">
        <v>189</v>
      </c>
      <c r="E17" s="188" t="s">
        <v>182</v>
      </c>
      <c r="F17" s="188" t="s">
        <v>14</v>
      </c>
      <c r="G17" s="188" t="s">
        <v>198</v>
      </c>
      <c r="H17" s="188" t="s">
        <v>198</v>
      </c>
      <c r="I17" s="190" t="s">
        <v>8</v>
      </c>
      <c r="J17" s="191">
        <v>43342</v>
      </c>
      <c r="K17" s="190" t="s">
        <v>16</v>
      </c>
    </row>
    <row r="18" spans="1:11" ht="126">
      <c r="A18" s="188" t="s">
        <v>161</v>
      </c>
      <c r="B18" s="188" t="s">
        <v>170</v>
      </c>
      <c r="C18" s="189" t="s">
        <v>180</v>
      </c>
      <c r="D18" s="188" t="s">
        <v>188</v>
      </c>
      <c r="E18" s="188" t="s">
        <v>183</v>
      </c>
      <c r="F18" s="188" t="s">
        <v>199</v>
      </c>
      <c r="G18" s="188" t="s">
        <v>198</v>
      </c>
      <c r="H18" s="188" t="s">
        <v>198</v>
      </c>
      <c r="I18" s="190" t="s">
        <v>8</v>
      </c>
      <c r="J18" s="191">
        <v>43343</v>
      </c>
      <c r="K18" s="190" t="s">
        <v>16</v>
      </c>
    </row>
    <row r="19" spans="1:11" ht="63">
      <c r="A19" s="188" t="s">
        <v>162</v>
      </c>
      <c r="B19" s="188" t="s">
        <v>171</v>
      </c>
      <c r="C19" s="189" t="s">
        <v>181</v>
      </c>
      <c r="D19" s="188" t="s">
        <v>187</v>
      </c>
      <c r="E19" s="189" t="s">
        <v>184</v>
      </c>
      <c r="F19" s="188" t="s">
        <v>14</v>
      </c>
      <c r="G19" s="188" t="s">
        <v>198</v>
      </c>
      <c r="H19" s="188" t="s">
        <v>198</v>
      </c>
      <c r="I19" s="190" t="s">
        <v>8</v>
      </c>
      <c r="J19" s="191">
        <v>43343</v>
      </c>
      <c r="K19" s="190" t="s">
        <v>16</v>
      </c>
    </row>
    <row r="20" spans="1:11">
      <c r="A20" s="188"/>
      <c r="B20" s="188"/>
      <c r="C20" s="189"/>
      <c r="D20" s="189"/>
      <c r="E20" s="189"/>
      <c r="F20" s="189"/>
      <c r="G20" s="188"/>
      <c r="H20" s="188"/>
      <c r="I20" s="190"/>
      <c r="J20" s="191"/>
      <c r="K20" s="190"/>
    </row>
    <row r="21" spans="1:11">
      <c r="A21" s="188"/>
      <c r="B21" s="188"/>
      <c r="C21" s="189"/>
      <c r="D21" s="189"/>
      <c r="E21" s="189"/>
      <c r="F21" s="189"/>
      <c r="G21" s="188"/>
      <c r="H21" s="188"/>
      <c r="I21" s="190"/>
      <c r="J21" s="191"/>
      <c r="K21" s="190"/>
    </row>
    <row r="22" spans="1:11">
      <c r="A22" s="188"/>
      <c r="B22" s="188"/>
      <c r="C22" s="189"/>
      <c r="D22" s="189"/>
      <c r="E22" s="189"/>
      <c r="F22" s="189"/>
      <c r="G22" s="188"/>
      <c r="H22" s="188"/>
      <c r="I22" s="190"/>
      <c r="J22" s="191"/>
      <c r="K22" s="190"/>
    </row>
    <row r="23" spans="1:11">
      <c r="A23" s="188"/>
      <c r="B23" s="188"/>
      <c r="C23" s="189"/>
      <c r="D23" s="189"/>
      <c r="E23" s="189"/>
      <c r="F23" s="189"/>
      <c r="G23" s="188"/>
      <c r="H23" s="188"/>
      <c r="I23" s="190"/>
      <c r="J23" s="191"/>
      <c r="K23" s="190"/>
    </row>
    <row r="24" spans="1:11">
      <c r="A24" s="188"/>
      <c r="B24" s="188"/>
      <c r="C24" s="189"/>
      <c r="D24" s="189"/>
      <c r="E24" s="189"/>
      <c r="F24" s="189"/>
      <c r="G24" s="188"/>
      <c r="H24" s="188"/>
      <c r="I24" s="190"/>
      <c r="J24" s="191"/>
      <c r="K24" s="190"/>
    </row>
    <row r="25" spans="1:11">
      <c r="A25" s="188"/>
      <c r="B25" s="188"/>
      <c r="C25" s="189"/>
      <c r="D25" s="188"/>
      <c r="E25" s="188"/>
      <c r="F25" s="188"/>
      <c r="G25" s="188"/>
      <c r="H25" s="188"/>
      <c r="I25" s="190"/>
      <c r="J25" s="191"/>
      <c r="K25" s="190"/>
    </row>
    <row r="26" spans="1:11">
      <c r="A26" s="188"/>
      <c r="B26" s="188"/>
      <c r="C26" s="189"/>
      <c r="D26" s="188"/>
      <c r="E26" s="188"/>
      <c r="F26" s="188"/>
      <c r="G26" s="188"/>
      <c r="H26" s="188"/>
      <c r="I26" s="190"/>
      <c r="J26" s="191"/>
      <c r="K26" s="190"/>
    </row>
    <row r="27" spans="1:11">
      <c r="A27" s="188"/>
      <c r="B27" s="188"/>
      <c r="C27" s="189"/>
      <c r="D27" s="188"/>
      <c r="E27" s="188"/>
      <c r="F27" s="188"/>
      <c r="G27" s="188"/>
      <c r="H27" s="188"/>
      <c r="I27" s="190"/>
      <c r="J27" s="191"/>
      <c r="K27" s="190"/>
    </row>
    <row r="28" spans="1:11">
      <c r="A28" s="188"/>
      <c r="B28" s="188"/>
      <c r="C28" s="189"/>
      <c r="D28" s="188"/>
      <c r="E28" s="188"/>
      <c r="F28" s="188"/>
      <c r="G28" s="188"/>
      <c r="H28" s="188"/>
      <c r="I28" s="190"/>
      <c r="J28" s="191"/>
      <c r="K28" s="190"/>
    </row>
    <row r="29" spans="1:11">
      <c r="A29" s="188"/>
      <c r="B29" s="193"/>
      <c r="C29" s="189"/>
      <c r="D29" s="193"/>
      <c r="E29" s="193"/>
      <c r="F29" s="193"/>
      <c r="G29" s="193"/>
      <c r="H29" s="193"/>
      <c r="I29" s="190"/>
      <c r="J29" s="191"/>
      <c r="K29" s="190"/>
    </row>
    <row r="30" spans="1:11" ht="23.25" customHeight="1">
      <c r="A30" s="188"/>
      <c r="B30" s="193"/>
      <c r="C30" s="189"/>
      <c r="D30" s="193"/>
      <c r="E30" s="193"/>
      <c r="F30" s="193"/>
      <c r="G30" s="193"/>
      <c r="H30" s="193"/>
      <c r="I30" s="190"/>
      <c r="J30" s="191"/>
      <c r="K30" s="190"/>
    </row>
    <row r="31" spans="1:11" ht="20.25" customHeight="1">
      <c r="A31" s="188"/>
      <c r="B31" s="188"/>
      <c r="C31" s="188"/>
      <c r="D31" s="188"/>
      <c r="E31" s="188"/>
      <c r="F31" s="188"/>
      <c r="G31" s="192"/>
      <c r="H31" s="192"/>
      <c r="I31" s="190"/>
      <c r="J31" s="191"/>
      <c r="K31" s="190"/>
    </row>
    <row r="32" spans="1:11">
      <c r="A32" s="188"/>
      <c r="B32" s="188"/>
      <c r="C32" s="188"/>
      <c r="D32" s="188"/>
      <c r="E32" s="188"/>
      <c r="F32" s="188"/>
      <c r="G32" s="192"/>
      <c r="H32" s="192"/>
      <c r="I32" s="190"/>
      <c r="J32" s="191"/>
      <c r="K32" s="190"/>
    </row>
    <row r="33" spans="1:11">
      <c r="A33" s="188"/>
      <c r="B33" s="188"/>
      <c r="C33" s="188"/>
      <c r="D33" s="188"/>
      <c r="E33" s="188"/>
      <c r="F33" s="188"/>
      <c r="G33" s="192"/>
      <c r="H33" s="192"/>
      <c r="I33" s="190"/>
      <c r="J33" s="191"/>
      <c r="K33" s="190"/>
    </row>
    <row r="34" spans="1:11">
      <c r="A34" s="188"/>
      <c r="B34" s="188"/>
      <c r="C34" s="188"/>
      <c r="D34" s="188"/>
      <c r="E34" s="188"/>
      <c r="F34" s="188"/>
      <c r="G34" s="192"/>
      <c r="H34" s="192"/>
      <c r="I34" s="190"/>
      <c r="J34" s="191"/>
      <c r="K34" s="190"/>
    </row>
    <row r="35" spans="1:11">
      <c r="A35" s="188"/>
      <c r="B35" s="188"/>
      <c r="C35" s="188"/>
      <c r="D35" s="188"/>
      <c r="E35" s="188"/>
      <c r="F35" s="188"/>
      <c r="G35" s="192"/>
      <c r="H35" s="192"/>
      <c r="I35" s="190"/>
      <c r="J35" s="191"/>
      <c r="K35" s="190"/>
    </row>
    <row r="36" spans="1:11">
      <c r="A36" s="64"/>
      <c r="B36" s="82"/>
      <c r="C36" s="75"/>
      <c r="D36" s="67"/>
      <c r="E36" s="83"/>
      <c r="F36" s="69"/>
      <c r="G36" s="69"/>
      <c r="H36" s="78"/>
      <c r="I36" s="71"/>
      <c r="J36" s="78"/>
      <c r="K36" s="78"/>
    </row>
    <row r="37" spans="1:11">
      <c r="A37" s="64"/>
      <c r="B37" s="82"/>
      <c r="C37" s="75"/>
      <c r="D37" s="67"/>
      <c r="E37" s="83"/>
      <c r="F37" s="69"/>
      <c r="G37" s="69"/>
      <c r="H37" s="78"/>
      <c r="I37" s="71"/>
      <c r="J37" s="78"/>
      <c r="K37" s="78"/>
    </row>
    <row r="38" spans="1:11">
      <c r="A38" s="64"/>
      <c r="B38" s="82"/>
      <c r="C38" s="75"/>
      <c r="D38" s="67"/>
      <c r="E38" s="83"/>
      <c r="F38" s="69"/>
      <c r="G38" s="69"/>
      <c r="H38" s="78"/>
      <c r="I38" s="71"/>
      <c r="J38" s="78"/>
      <c r="K38" s="78"/>
    </row>
    <row r="39" spans="1:11">
      <c r="A39" s="64"/>
      <c r="B39" s="82"/>
      <c r="C39" s="75"/>
      <c r="D39" s="67"/>
      <c r="E39" s="83"/>
      <c r="F39" s="69"/>
      <c r="G39" s="69"/>
      <c r="H39" s="78"/>
      <c r="I39" s="71"/>
      <c r="J39" s="78"/>
      <c r="K39" s="78"/>
    </row>
    <row r="40" spans="1:11">
      <c r="A40" s="64"/>
      <c r="B40" s="82"/>
      <c r="C40" s="75"/>
      <c r="D40" s="67"/>
      <c r="E40" s="83"/>
      <c r="F40" s="69"/>
      <c r="G40" s="69"/>
      <c r="H40" s="78"/>
      <c r="I40" s="71"/>
      <c r="J40" s="78"/>
      <c r="K40" s="78"/>
    </row>
    <row r="41" spans="1:11">
      <c r="A41" s="64"/>
      <c r="B41" s="82"/>
      <c r="C41" s="75"/>
      <c r="D41" s="67"/>
      <c r="E41" s="83"/>
      <c r="F41" s="69"/>
      <c r="G41" s="69"/>
      <c r="H41" s="78"/>
      <c r="I41" s="71"/>
      <c r="J41" s="78"/>
      <c r="K41" s="78"/>
    </row>
    <row r="42" spans="1:11">
      <c r="A42" s="64"/>
      <c r="B42" s="82"/>
      <c r="C42" s="75"/>
      <c r="D42" s="67"/>
      <c r="E42" s="83"/>
      <c r="F42" s="69"/>
      <c r="G42" s="69"/>
      <c r="H42" s="78"/>
      <c r="I42" s="71"/>
      <c r="J42" s="78"/>
      <c r="K42" s="78"/>
    </row>
    <row r="43" spans="1:11">
      <c r="A43" s="64"/>
      <c r="B43" s="82"/>
      <c r="C43" s="75"/>
      <c r="D43" s="67"/>
      <c r="E43" s="83"/>
      <c r="F43" s="69"/>
      <c r="G43" s="69"/>
      <c r="H43" s="78"/>
      <c r="I43" s="71"/>
      <c r="J43" s="78"/>
      <c r="K43" s="78"/>
    </row>
    <row r="44" spans="1:11">
      <c r="A44" s="229"/>
      <c r="B44" s="101"/>
      <c r="C44" s="101"/>
      <c r="D44" s="101"/>
      <c r="E44" s="101"/>
      <c r="F44" s="101"/>
      <c r="G44" s="101"/>
      <c r="H44" s="101"/>
      <c r="I44" s="101"/>
      <c r="J44" s="101"/>
      <c r="K44" s="78"/>
    </row>
    <row r="45" spans="1:11">
      <c r="A45" s="64"/>
      <c r="B45" s="65"/>
      <c r="C45" s="75"/>
      <c r="D45" s="67"/>
      <c r="E45" s="83"/>
      <c r="F45" s="69"/>
      <c r="G45" s="69"/>
      <c r="H45" s="78"/>
      <c r="I45" s="71"/>
      <c r="J45" s="78"/>
      <c r="K45" s="78"/>
    </row>
    <row r="46" spans="1:11">
      <c r="A46" s="64"/>
      <c r="B46" s="65"/>
      <c r="C46" s="75"/>
      <c r="D46" s="67"/>
      <c r="E46" s="83"/>
      <c r="F46" s="69"/>
      <c r="G46" s="69"/>
      <c r="H46" s="78"/>
      <c r="I46" s="71"/>
      <c r="J46" s="78"/>
      <c r="K46" s="78"/>
    </row>
    <row r="47" spans="1:11">
      <c r="A47" s="64"/>
      <c r="B47" s="65"/>
      <c r="C47" s="75"/>
      <c r="D47" s="67"/>
      <c r="E47" s="83"/>
      <c r="F47" s="69"/>
      <c r="G47" s="69"/>
      <c r="H47" s="78"/>
      <c r="I47" s="71"/>
      <c r="J47" s="78"/>
      <c r="K47" s="78"/>
    </row>
    <row r="48" spans="1:11">
      <c r="A48" s="229"/>
      <c r="B48" s="65"/>
      <c r="C48" s="66"/>
      <c r="D48" s="67"/>
      <c r="E48" s="68"/>
      <c r="F48" s="69"/>
      <c r="G48" s="69"/>
      <c r="H48" s="72"/>
      <c r="I48" s="230"/>
      <c r="J48" s="72"/>
      <c r="K48" s="78"/>
    </row>
    <row r="49" spans="1:11">
      <c r="A49" s="64"/>
      <c r="B49" s="82"/>
      <c r="C49" s="75"/>
      <c r="D49" s="67"/>
      <c r="E49" s="83"/>
      <c r="F49" s="69"/>
      <c r="G49" s="69"/>
      <c r="H49" s="78"/>
      <c r="I49" s="71"/>
      <c r="J49" s="78"/>
      <c r="K49" s="78"/>
    </row>
    <row r="50" spans="1:11">
      <c r="A50" s="64"/>
      <c r="B50" s="82"/>
      <c r="C50" s="75"/>
      <c r="D50" s="67"/>
      <c r="E50" s="83"/>
      <c r="F50" s="69"/>
      <c r="G50" s="69"/>
      <c r="H50" s="78"/>
      <c r="I50" s="71"/>
      <c r="J50" s="78"/>
      <c r="K50" s="78"/>
    </row>
    <row r="51" spans="1:11">
      <c r="A51" s="64"/>
      <c r="B51" s="82"/>
      <c r="C51" s="75"/>
      <c r="D51" s="67"/>
      <c r="E51" s="83"/>
      <c r="F51" s="69"/>
      <c r="G51" s="69"/>
      <c r="H51" s="78"/>
      <c r="I51" s="71"/>
      <c r="J51" s="78"/>
      <c r="K51" s="78"/>
    </row>
    <row r="52" spans="1:11">
      <c r="A52" s="64"/>
      <c r="B52" s="82"/>
      <c r="C52" s="75"/>
      <c r="D52" s="67"/>
      <c r="E52" s="83"/>
      <c r="F52" s="69"/>
      <c r="G52" s="69"/>
      <c r="H52" s="78"/>
      <c r="I52" s="71"/>
      <c r="J52" s="78"/>
      <c r="K52" s="78"/>
    </row>
    <row r="53" spans="1:11">
      <c r="A53" s="64"/>
      <c r="B53" s="74"/>
      <c r="C53" s="105"/>
      <c r="D53" s="105"/>
      <c r="E53" s="83"/>
      <c r="F53" s="69"/>
      <c r="G53" s="69"/>
      <c r="H53" s="78"/>
      <c r="I53" s="71"/>
      <c r="J53" s="78"/>
      <c r="K53" s="78"/>
    </row>
    <row r="54" spans="1:11">
      <c r="A54" s="64"/>
      <c r="B54" s="74"/>
      <c r="C54" s="105"/>
      <c r="D54" s="105"/>
      <c r="E54" s="83"/>
      <c r="F54" s="69"/>
      <c r="G54" s="69"/>
      <c r="H54" s="78"/>
      <c r="I54" s="71"/>
      <c r="J54" s="78"/>
      <c r="K54" s="78"/>
    </row>
    <row r="55" spans="1:11">
      <c r="A55" s="64"/>
      <c r="B55" s="74"/>
      <c r="C55" s="105"/>
      <c r="D55" s="105"/>
      <c r="E55" s="83"/>
      <c r="F55" s="69"/>
      <c r="G55" s="69"/>
      <c r="H55" s="78"/>
      <c r="I55" s="71"/>
      <c r="J55" s="78"/>
      <c r="K55" s="78"/>
    </row>
    <row r="56" spans="1:11">
      <c r="A56" s="64"/>
      <c r="B56" s="74"/>
      <c r="C56" s="105"/>
      <c r="D56" s="105"/>
      <c r="E56" s="83"/>
      <c r="F56" s="69"/>
      <c r="G56" s="69"/>
      <c r="H56" s="78"/>
      <c r="I56" s="71"/>
      <c r="J56" s="78"/>
      <c r="K56" s="78"/>
    </row>
    <row r="57" spans="1:11">
      <c r="A57" s="64"/>
      <c r="B57" s="74"/>
      <c r="C57" s="105"/>
      <c r="D57" s="105"/>
      <c r="E57" s="83"/>
      <c r="F57" s="69"/>
      <c r="G57" s="69"/>
      <c r="H57" s="78"/>
      <c r="I57" s="71"/>
      <c r="J57" s="78"/>
      <c r="K57" s="78"/>
    </row>
    <row r="58" spans="1:11">
      <c r="A58" s="64"/>
      <c r="B58" s="74"/>
      <c r="C58" s="105"/>
      <c r="D58" s="105"/>
      <c r="E58" s="83"/>
      <c r="F58" s="69"/>
      <c r="G58" s="69"/>
      <c r="H58" s="78"/>
      <c r="I58" s="71"/>
      <c r="J58" s="78"/>
      <c r="K58" s="78"/>
    </row>
    <row r="59" spans="1:11">
      <c r="A59" s="64"/>
      <c r="B59" s="74"/>
      <c r="C59" s="105"/>
      <c r="D59" s="105"/>
      <c r="E59" s="83"/>
      <c r="F59" s="69"/>
      <c r="G59" s="69"/>
      <c r="H59" s="78"/>
      <c r="I59" s="71"/>
      <c r="J59" s="78"/>
      <c r="K59" s="78"/>
    </row>
    <row r="60" spans="1:11">
      <c r="A60" s="64"/>
      <c r="B60" s="74"/>
      <c r="C60" s="105"/>
      <c r="D60" s="105"/>
      <c r="E60" s="83"/>
      <c r="F60" s="69"/>
      <c r="G60" s="69"/>
      <c r="H60" s="78"/>
      <c r="I60" s="71"/>
      <c r="J60" s="78"/>
      <c r="K60" s="78"/>
    </row>
    <row r="65" spans="1:10" ht="15" customHeight="1">
      <c r="A65" s="218"/>
      <c r="B65" s="218"/>
      <c r="C65" s="218"/>
      <c r="D65" s="218"/>
      <c r="E65" s="218"/>
      <c r="F65" s="98"/>
      <c r="G65" s="99"/>
    </row>
    <row r="66" spans="1:10">
      <c r="A66" s="218"/>
      <c r="B66" s="218"/>
      <c r="C66" s="218"/>
      <c r="D66" s="218"/>
      <c r="E66" s="218"/>
      <c r="F66" s="98"/>
      <c r="G66" s="99"/>
    </row>
    <row r="67" spans="1:10" ht="18.75">
      <c r="A67" s="172"/>
      <c r="B67" s="215"/>
      <c r="C67" s="215"/>
      <c r="D67" s="215"/>
      <c r="E67" s="215"/>
      <c r="F67" s="94"/>
      <c r="G67" s="94"/>
      <c r="H67" s="107"/>
      <c r="I67" s="107"/>
      <c r="J67" s="107"/>
    </row>
    <row r="68" spans="1:10" ht="15" customHeight="1">
      <c r="A68" s="172"/>
      <c r="B68" s="215"/>
      <c r="C68" s="215"/>
      <c r="D68" s="215"/>
      <c r="E68" s="215"/>
      <c r="F68" s="94"/>
      <c r="G68" s="94"/>
      <c r="H68" s="107"/>
      <c r="I68" s="107"/>
      <c r="J68" s="107"/>
    </row>
    <row r="69" spans="1:10" ht="18.75">
      <c r="A69" s="172"/>
      <c r="B69" s="215"/>
      <c r="C69" s="215"/>
      <c r="D69" s="215"/>
      <c r="E69" s="215"/>
      <c r="F69" s="94"/>
      <c r="G69" s="94"/>
      <c r="H69" s="107"/>
      <c r="I69" s="107"/>
      <c r="J69" s="107"/>
    </row>
    <row r="70" spans="1:10" ht="18.75">
      <c r="A70" s="177"/>
      <c r="B70" s="173"/>
      <c r="C70" s="173"/>
      <c r="D70" s="173"/>
      <c r="E70" s="173"/>
      <c r="G70" s="95"/>
      <c r="H70" s="95"/>
      <c r="I70" s="107"/>
      <c r="J70" s="107"/>
    </row>
    <row r="71" spans="1:10" ht="18.75">
      <c r="A71" s="178"/>
      <c r="B71" s="179"/>
      <c r="C71" s="180"/>
      <c r="D71" s="180"/>
      <c r="E71" s="180"/>
      <c r="G71" s="96"/>
      <c r="H71" s="96"/>
      <c r="I71" s="107"/>
      <c r="J71" s="107"/>
    </row>
    <row r="72" spans="1:10" ht="14.25" customHeight="1">
      <c r="A72" s="107"/>
      <c r="B72" s="108"/>
      <c r="C72" s="107"/>
      <c r="D72" s="107"/>
      <c r="E72" s="107"/>
      <c r="F72" s="107"/>
      <c r="G72" s="107"/>
      <c r="H72" s="107"/>
      <c r="I72" s="107"/>
      <c r="J72" s="107"/>
    </row>
    <row r="73" spans="1:10">
      <c r="A73" s="80"/>
      <c r="B73" s="80"/>
      <c r="C73" s="81"/>
      <c r="D73" s="80"/>
      <c r="E73" s="80"/>
      <c r="F73" s="81"/>
      <c r="G73" s="81"/>
      <c r="H73" s="80"/>
      <c r="I73" s="80"/>
      <c r="J73" s="80"/>
    </row>
    <row r="74" spans="1:10">
      <c r="A74" s="64"/>
      <c r="B74" s="74"/>
      <c r="C74" s="75"/>
      <c r="D74" s="76"/>
      <c r="E74" s="76"/>
      <c r="F74" s="77"/>
      <c r="G74" s="77"/>
      <c r="H74" s="78"/>
      <c r="I74" s="71"/>
      <c r="J74" s="78"/>
    </row>
    <row r="75" spans="1:10">
      <c r="A75" s="64"/>
      <c r="B75" s="102"/>
      <c r="C75" s="66"/>
      <c r="D75" s="67"/>
      <c r="E75" s="67"/>
      <c r="F75" s="79"/>
      <c r="G75" s="79"/>
      <c r="H75" s="72"/>
      <c r="I75" s="71"/>
      <c r="J75" s="72"/>
    </row>
    <row r="76" spans="1:10">
      <c r="A76" s="84"/>
      <c r="B76" s="103"/>
      <c r="C76" s="86"/>
      <c r="D76" s="87"/>
      <c r="E76" s="87"/>
      <c r="F76" s="104"/>
      <c r="G76" s="104"/>
      <c r="H76" s="90"/>
      <c r="I76" s="91"/>
      <c r="J76" s="90"/>
    </row>
    <row r="77" spans="1:10">
      <c r="A77" s="64"/>
      <c r="B77" s="74"/>
      <c r="C77" s="75"/>
      <c r="D77" s="76"/>
      <c r="E77" s="76"/>
      <c r="F77" s="77"/>
      <c r="G77" s="77"/>
      <c r="H77" s="78"/>
      <c r="I77" s="71"/>
      <c r="J77" s="78"/>
    </row>
    <row r="78" spans="1:10">
      <c r="A78" s="64"/>
      <c r="B78" s="74"/>
      <c r="C78" s="75"/>
      <c r="D78" s="76"/>
      <c r="E78" s="76"/>
      <c r="F78" s="77"/>
      <c r="G78" s="77"/>
      <c r="H78" s="78"/>
      <c r="I78" s="71"/>
      <c r="J78" s="78"/>
    </row>
    <row r="79" spans="1:10">
      <c r="A79" s="64"/>
      <c r="B79" s="74"/>
      <c r="C79" s="75"/>
      <c r="D79" s="76"/>
      <c r="E79" s="76"/>
      <c r="F79" s="77"/>
      <c r="G79" s="77"/>
      <c r="H79" s="78"/>
      <c r="I79" s="71"/>
      <c r="J79" s="78"/>
    </row>
    <row r="80" spans="1:10">
      <c r="A80" s="64"/>
      <c r="B80" s="74"/>
      <c r="C80" s="75"/>
      <c r="D80" s="76"/>
      <c r="E80" s="76"/>
      <c r="F80" s="77"/>
      <c r="G80" s="77"/>
      <c r="H80" s="78"/>
      <c r="I80" s="71"/>
      <c r="J80" s="78"/>
    </row>
    <row r="81" spans="1:10">
      <c r="A81" s="64"/>
      <c r="B81" s="74"/>
      <c r="C81" s="75"/>
      <c r="D81" s="76"/>
      <c r="E81" s="76"/>
      <c r="F81" s="79"/>
      <c r="G81" s="79"/>
      <c r="H81" s="78"/>
      <c r="I81" s="71"/>
      <c r="J81" s="78"/>
    </row>
    <row r="82" spans="1:10">
      <c r="A82" s="64"/>
      <c r="B82" s="74"/>
      <c r="C82" s="75"/>
      <c r="D82" s="76"/>
      <c r="E82" s="76"/>
      <c r="F82" s="77"/>
      <c r="G82" s="77"/>
      <c r="H82" s="78"/>
      <c r="I82" s="71"/>
      <c r="J82" s="78"/>
    </row>
    <row r="83" spans="1:10">
      <c r="A83" s="64"/>
      <c r="B83" s="74"/>
      <c r="C83" s="75"/>
      <c r="D83" s="76"/>
      <c r="E83" s="76"/>
      <c r="F83" s="77"/>
      <c r="G83" s="77"/>
      <c r="H83" s="78"/>
      <c r="I83" s="71"/>
      <c r="J83" s="78"/>
    </row>
    <row r="84" spans="1:10">
      <c r="A84" s="64"/>
      <c r="B84" s="74"/>
      <c r="C84" s="75"/>
      <c r="D84" s="76"/>
      <c r="E84" s="76"/>
      <c r="F84" s="77"/>
      <c r="G84" s="77"/>
      <c r="H84" s="78"/>
      <c r="I84" s="71"/>
      <c r="J84" s="78"/>
    </row>
    <row r="85" spans="1:10">
      <c r="A85" s="64"/>
      <c r="B85" s="74"/>
      <c r="C85" s="66"/>
      <c r="D85" s="67"/>
      <c r="E85" s="67"/>
      <c r="F85" s="79"/>
      <c r="G85" s="79"/>
      <c r="H85" s="72"/>
      <c r="I85" s="71"/>
      <c r="J85" s="72"/>
    </row>
    <row r="86" spans="1:10">
      <c r="A86" s="64"/>
      <c r="B86" s="74"/>
      <c r="C86" s="75"/>
      <c r="D86" s="76"/>
      <c r="E86" s="76"/>
      <c r="F86" s="77"/>
      <c r="G86" s="77"/>
      <c r="H86" s="78"/>
      <c r="I86" s="71"/>
      <c r="J86" s="78"/>
    </row>
    <row r="87" spans="1:10">
      <c r="A87" s="64"/>
      <c r="B87" s="74"/>
      <c r="C87" s="75"/>
      <c r="D87" s="76"/>
      <c r="E87" s="76"/>
      <c r="F87" s="77"/>
      <c r="G87" s="77"/>
      <c r="H87" s="78"/>
      <c r="I87" s="71"/>
      <c r="J87" s="78"/>
    </row>
    <row r="88" spans="1:10">
      <c r="A88" s="64"/>
      <c r="B88" s="74"/>
      <c r="C88" s="75"/>
      <c r="D88" s="76"/>
      <c r="E88" s="76"/>
      <c r="F88" s="77"/>
      <c r="G88" s="77"/>
      <c r="H88" s="78"/>
      <c r="I88" s="71"/>
      <c r="J88" s="78"/>
    </row>
    <row r="89" spans="1:10">
      <c r="A89" s="64"/>
      <c r="B89" s="74"/>
      <c r="C89" s="75"/>
      <c r="D89" s="76"/>
      <c r="E89" s="76"/>
      <c r="F89" s="77"/>
      <c r="G89" s="77"/>
      <c r="H89" s="78"/>
      <c r="I89" s="71"/>
      <c r="J89" s="78"/>
    </row>
    <row r="90" spans="1:10">
      <c r="A90" s="64"/>
      <c r="B90" s="74"/>
      <c r="C90" s="75"/>
      <c r="D90" s="76"/>
      <c r="E90" s="76"/>
      <c r="F90" s="77"/>
      <c r="G90" s="77"/>
      <c r="H90" s="78"/>
      <c r="I90" s="71"/>
      <c r="J90" s="78"/>
    </row>
    <row r="91" spans="1:10">
      <c r="A91" s="84"/>
      <c r="B91" s="103"/>
      <c r="C91" s="86"/>
      <c r="D91" s="87"/>
      <c r="E91" s="87"/>
      <c r="F91" s="104"/>
      <c r="G91" s="104"/>
      <c r="H91" s="90"/>
      <c r="I91" s="91"/>
      <c r="J91" s="90"/>
    </row>
    <row r="92" spans="1:10">
      <c r="A92" s="64"/>
      <c r="B92" s="102"/>
      <c r="C92" s="66"/>
      <c r="D92" s="67"/>
      <c r="E92" s="67"/>
      <c r="F92" s="79"/>
      <c r="G92" s="79"/>
      <c r="H92" s="72"/>
      <c r="I92" s="71"/>
      <c r="J92" s="72"/>
    </row>
    <row r="93" spans="1:10">
      <c r="A93" s="64"/>
      <c r="B93" s="102"/>
      <c r="C93" s="66"/>
      <c r="D93" s="67"/>
      <c r="E93" s="67"/>
      <c r="F93" s="79"/>
      <c r="G93" s="79"/>
      <c r="H93" s="72"/>
      <c r="I93" s="71"/>
      <c r="J93" s="72"/>
    </row>
    <row r="94" spans="1:10">
      <c r="A94" s="64"/>
      <c r="B94" s="102"/>
      <c r="C94" s="66"/>
      <c r="D94" s="67"/>
      <c r="E94" s="67"/>
      <c r="F94" s="79"/>
      <c r="G94" s="79"/>
      <c r="H94" s="72"/>
      <c r="I94" s="71"/>
      <c r="J94" s="72"/>
    </row>
    <row r="95" spans="1:10">
      <c r="A95" s="64"/>
      <c r="B95" s="102"/>
      <c r="C95" s="66"/>
      <c r="D95" s="67"/>
      <c r="E95" s="67"/>
      <c r="F95" s="79"/>
      <c r="G95" s="79"/>
      <c r="H95" s="72"/>
      <c r="I95" s="71"/>
      <c r="J95" s="72"/>
    </row>
    <row r="96" spans="1:10">
      <c r="A96" s="64"/>
      <c r="B96" s="102"/>
      <c r="C96" s="66"/>
      <c r="D96" s="67"/>
      <c r="E96" s="67"/>
      <c r="F96" s="79"/>
      <c r="G96" s="79"/>
      <c r="H96" s="72"/>
      <c r="I96" s="71"/>
      <c r="J96" s="72"/>
    </row>
    <row r="97" spans="1:10">
      <c r="A97" s="64"/>
      <c r="B97" s="102"/>
      <c r="C97" s="66"/>
      <c r="D97" s="67"/>
      <c r="E97" s="67"/>
      <c r="F97" s="79"/>
      <c r="G97" s="79"/>
      <c r="H97" s="72"/>
      <c r="I97" s="71"/>
      <c r="J97" s="72"/>
    </row>
    <row r="98" spans="1:10">
      <c r="A98" s="84"/>
      <c r="B98" s="103"/>
      <c r="C98" s="86"/>
      <c r="D98" s="87"/>
      <c r="E98" s="87"/>
      <c r="F98" s="104"/>
      <c r="G98" s="104"/>
      <c r="H98" s="90"/>
      <c r="I98" s="91"/>
      <c r="J98" s="90"/>
    </row>
    <row r="99" spans="1:10">
      <c r="A99" s="64"/>
      <c r="B99" s="102"/>
      <c r="C99" s="66"/>
      <c r="D99" s="67"/>
      <c r="E99" s="67"/>
      <c r="F99" s="79"/>
      <c r="G99" s="79"/>
      <c r="H99" s="70"/>
      <c r="I99" s="71"/>
      <c r="J99" s="78"/>
    </row>
    <row r="100" spans="1:10" ht="86.25" customHeight="1">
      <c r="A100" s="64"/>
      <c r="B100" s="102"/>
      <c r="C100" s="66"/>
      <c r="D100" s="67"/>
      <c r="E100" s="67"/>
      <c r="F100" s="79"/>
      <c r="G100" s="79"/>
      <c r="H100" s="70"/>
      <c r="I100" s="71"/>
      <c r="J100" s="78"/>
    </row>
    <row r="101" spans="1:10">
      <c r="A101" s="64"/>
      <c r="B101" s="102"/>
      <c r="C101" s="66"/>
      <c r="D101" s="67"/>
      <c r="E101" s="67"/>
      <c r="F101" s="79"/>
      <c r="G101" s="79"/>
      <c r="H101" s="70"/>
      <c r="I101" s="71"/>
      <c r="J101" s="78"/>
    </row>
    <row r="102" spans="1:10">
      <c r="A102" s="64"/>
      <c r="B102" s="102"/>
      <c r="C102" s="66"/>
      <c r="D102" s="67"/>
      <c r="E102" s="67"/>
      <c r="F102" s="79"/>
      <c r="G102" s="79"/>
      <c r="H102" s="70"/>
      <c r="I102" s="71"/>
      <c r="J102" s="78"/>
    </row>
    <row r="103" spans="1:10">
      <c r="A103" s="64"/>
      <c r="B103" s="102"/>
      <c r="C103" s="66"/>
      <c r="D103" s="67"/>
      <c r="E103" s="67"/>
      <c r="F103" s="79"/>
      <c r="G103" s="79"/>
      <c r="H103" s="70"/>
      <c r="I103" s="71"/>
      <c r="J103" s="78"/>
    </row>
    <row r="104" spans="1:10">
      <c r="A104" s="64"/>
      <c r="B104" s="102"/>
      <c r="C104" s="66"/>
      <c r="D104" s="67"/>
      <c r="E104" s="67"/>
      <c r="F104" s="79"/>
      <c r="G104" s="79"/>
      <c r="H104" s="70"/>
      <c r="I104" s="71"/>
      <c r="J104" s="78"/>
    </row>
    <row r="105" spans="1:10">
      <c r="A105" s="64"/>
      <c r="B105" s="102"/>
      <c r="C105" s="66"/>
      <c r="D105" s="67"/>
      <c r="E105" s="67"/>
      <c r="F105" s="79"/>
      <c r="G105" s="79"/>
      <c r="H105" s="70"/>
      <c r="I105" s="71"/>
      <c r="J105" s="78"/>
    </row>
    <row r="106" spans="1:10">
      <c r="A106" s="64"/>
      <c r="B106" s="102"/>
      <c r="C106" s="66"/>
      <c r="D106" s="67"/>
      <c r="E106" s="67"/>
      <c r="F106" s="79"/>
      <c r="G106" s="79"/>
      <c r="H106" s="70"/>
      <c r="I106" s="71"/>
      <c r="J106" s="78"/>
    </row>
    <row r="107" spans="1:10">
      <c r="A107" s="64"/>
      <c r="B107" s="102"/>
      <c r="C107" s="66"/>
      <c r="D107" s="67"/>
      <c r="E107" s="67"/>
      <c r="F107" s="79"/>
      <c r="G107" s="79"/>
      <c r="H107" s="70"/>
      <c r="I107" s="71"/>
      <c r="J107" s="78"/>
    </row>
    <row r="108" spans="1:10">
      <c r="A108" s="64"/>
      <c r="B108" s="102"/>
      <c r="C108" s="66"/>
      <c r="D108" s="67"/>
      <c r="E108" s="67"/>
      <c r="F108" s="79"/>
      <c r="G108" s="79"/>
      <c r="H108" s="70"/>
      <c r="I108" s="71"/>
      <c r="J108" s="78"/>
    </row>
    <row r="109" spans="1:10">
      <c r="A109" s="84"/>
      <c r="B109" s="103"/>
      <c r="C109" s="84"/>
      <c r="D109" s="84"/>
      <c r="E109" s="84"/>
      <c r="F109" s="84"/>
      <c r="G109" s="84"/>
      <c r="H109" s="84"/>
      <c r="I109" s="84"/>
      <c r="J109" s="84"/>
    </row>
    <row r="110" spans="1:10">
      <c r="A110" s="64"/>
      <c r="B110" s="74"/>
      <c r="C110" s="105"/>
      <c r="D110" s="105"/>
      <c r="E110" s="106"/>
      <c r="F110" s="77"/>
      <c r="G110" s="77"/>
      <c r="H110" s="78"/>
      <c r="I110" s="71"/>
      <c r="J110" s="78"/>
    </row>
    <row r="111" spans="1:10">
      <c r="A111" s="64"/>
      <c r="B111" s="74"/>
      <c r="C111" s="105"/>
      <c r="D111" s="105"/>
      <c r="E111" s="106"/>
      <c r="F111" s="69"/>
      <c r="G111" s="69"/>
      <c r="H111" s="78"/>
      <c r="I111" s="71"/>
      <c r="J111" s="78"/>
    </row>
    <row r="112" spans="1:10">
      <c r="A112" s="64"/>
      <c r="B112" s="74"/>
      <c r="C112" s="105"/>
      <c r="D112" s="105"/>
      <c r="E112" s="105"/>
      <c r="F112" s="105"/>
      <c r="G112" s="105"/>
      <c r="H112" s="78"/>
      <c r="I112" s="71"/>
      <c r="J112" s="78"/>
    </row>
    <row r="113" spans="1:10">
      <c r="A113" s="64"/>
      <c r="B113" s="74"/>
      <c r="C113" s="105"/>
      <c r="D113" s="105"/>
      <c r="E113" s="83"/>
      <c r="F113" s="105"/>
      <c r="G113" s="105"/>
      <c r="H113" s="78"/>
      <c r="I113" s="71"/>
      <c r="J113" s="78"/>
    </row>
    <row r="114" spans="1:10">
      <c r="A114" s="64"/>
      <c r="B114" s="74"/>
      <c r="C114" s="105"/>
      <c r="D114" s="105"/>
      <c r="E114" s="83"/>
      <c r="F114" s="69"/>
      <c r="G114" s="69"/>
      <c r="H114" s="78"/>
      <c r="I114" s="71"/>
      <c r="J114" s="78"/>
    </row>
    <row r="115" spans="1:10">
      <c r="A115" s="64"/>
      <c r="B115" s="74"/>
      <c r="C115" s="105"/>
      <c r="D115" s="105"/>
      <c r="E115" s="83"/>
      <c r="F115" s="69"/>
      <c r="G115" s="69"/>
      <c r="H115" s="78"/>
      <c r="I115" s="71"/>
      <c r="J115" s="78"/>
    </row>
    <row r="116" spans="1:10">
      <c r="A116" s="64"/>
      <c r="B116" s="74"/>
      <c r="C116" s="105"/>
      <c r="D116" s="105"/>
      <c r="E116" s="83"/>
      <c r="F116" s="69"/>
      <c r="G116" s="69"/>
      <c r="H116" s="78"/>
      <c r="I116" s="71"/>
      <c r="J116" s="78"/>
    </row>
    <row r="117" spans="1:10">
      <c r="A117" s="64"/>
      <c r="B117" s="74"/>
      <c r="C117" s="105"/>
      <c r="D117" s="105"/>
      <c r="E117" s="83"/>
      <c r="F117" s="69"/>
      <c r="G117" s="69"/>
      <c r="H117" s="78"/>
      <c r="I117" s="71"/>
      <c r="J117" s="78"/>
    </row>
    <row r="118" spans="1:10">
      <c r="A118" s="64"/>
      <c r="B118" s="74"/>
      <c r="C118" s="105"/>
      <c r="D118" s="105"/>
      <c r="E118" s="83"/>
      <c r="F118" s="69"/>
      <c r="G118" s="69"/>
      <c r="H118" s="78"/>
      <c r="I118" s="71"/>
      <c r="J118" s="78"/>
    </row>
    <row r="119" spans="1:10">
      <c r="A119" s="64"/>
      <c r="B119" s="74"/>
      <c r="C119" s="105"/>
      <c r="D119" s="105"/>
      <c r="E119" s="83"/>
      <c r="F119" s="69"/>
      <c r="G119" s="69"/>
      <c r="H119" s="78"/>
      <c r="I119" s="71"/>
      <c r="J119" s="78"/>
    </row>
    <row r="120" spans="1:10">
      <c r="A120" s="64"/>
      <c r="B120" s="74"/>
      <c r="C120" s="105"/>
      <c r="D120" s="105"/>
      <c r="E120" s="83"/>
      <c r="F120" s="69"/>
      <c r="G120" s="69"/>
      <c r="H120" s="78"/>
      <c r="I120" s="71"/>
      <c r="J120" s="78"/>
    </row>
    <row r="121" spans="1:10">
      <c r="A121" s="64"/>
      <c r="B121" s="74"/>
      <c r="C121" s="105"/>
      <c r="D121" s="105"/>
      <c r="E121" s="83"/>
      <c r="F121" s="69"/>
      <c r="G121" s="69"/>
      <c r="H121" s="78"/>
      <c r="I121" s="71"/>
      <c r="J121" s="78"/>
    </row>
    <row r="122" spans="1:10">
      <c r="A122" s="64"/>
      <c r="B122" s="74"/>
      <c r="C122" s="105"/>
      <c r="D122" s="105"/>
      <c r="E122" s="83"/>
      <c r="F122" s="69"/>
      <c r="G122" s="69"/>
      <c r="H122" s="78"/>
      <c r="I122" s="71"/>
      <c r="J122" s="78"/>
    </row>
    <row r="123" spans="1:10">
      <c r="A123" s="64"/>
      <c r="B123" s="74"/>
      <c r="C123" s="105"/>
      <c r="D123" s="105"/>
      <c r="E123" s="83"/>
      <c r="F123" s="69"/>
      <c r="G123" s="69"/>
      <c r="H123" s="78"/>
      <c r="I123" s="71"/>
      <c r="J123" s="78"/>
    </row>
    <row r="124" spans="1:10">
      <c r="A124" s="64"/>
      <c r="B124" s="74"/>
      <c r="C124" s="105"/>
      <c r="D124" s="105"/>
      <c r="E124" s="83"/>
      <c r="F124" s="69"/>
      <c r="G124" s="69"/>
      <c r="H124" s="78"/>
      <c r="I124" s="71"/>
      <c r="J124" s="78"/>
    </row>
  </sheetData>
  <mergeCells count="8">
    <mergeCell ref="B67:E67"/>
    <mergeCell ref="B68:E68"/>
    <mergeCell ref="B69:E69"/>
    <mergeCell ref="A1:E2"/>
    <mergeCell ref="B3:E3"/>
    <mergeCell ref="B4:E4"/>
    <mergeCell ref="B5:E5"/>
    <mergeCell ref="A65:E66"/>
  </mergeCells>
  <conditionalFormatting sqref="H58:H60">
    <cfRule type="containsText" dxfId="715" priority="215" operator="containsText" text="Pass">
      <formula>NOT(ISERROR(SEARCH("Pass",H58)))</formula>
    </cfRule>
    <cfRule type="containsText" dxfId="714" priority="216" operator="containsText" text="Fail">
      <formula>NOT(ISERROR(SEARCH("Fail",H58)))</formula>
    </cfRule>
  </conditionalFormatting>
  <conditionalFormatting sqref="H53">
    <cfRule type="containsText" dxfId="705" priority="203" operator="containsText" text="Pass">
      <formula>NOT(ISERROR(SEARCH("Pass",H53)))</formula>
    </cfRule>
    <cfRule type="containsText" dxfId="704" priority="204" operator="containsText" text="Fail">
      <formula>NOT(ISERROR(SEARCH("Fail",H53)))</formula>
    </cfRule>
  </conditionalFormatting>
  <conditionalFormatting sqref="H57">
    <cfRule type="containsText" dxfId="701" priority="199" operator="containsText" text="Pass">
      <formula>NOT(ISERROR(SEARCH("Pass",H57)))</formula>
    </cfRule>
    <cfRule type="containsText" dxfId="700" priority="200" operator="containsText" text="Fail">
      <formula>NOT(ISERROR(SEARCH("Fail",H57)))</formula>
    </cfRule>
  </conditionalFormatting>
  <conditionalFormatting sqref="H56">
    <cfRule type="containsText" dxfId="699" priority="201" operator="containsText" text="Pass">
      <formula>NOT(ISERROR(SEARCH("Pass",H56)))</formula>
    </cfRule>
    <cfRule type="containsText" dxfId="698" priority="202" operator="containsText" text="Fail">
      <formula>NOT(ISERROR(SEARCH("Fail",H56)))</formula>
    </cfRule>
  </conditionalFormatting>
  <conditionalFormatting sqref="H54">
    <cfRule type="containsText" dxfId="695" priority="195" operator="containsText" text="Pass">
      <formula>NOT(ISERROR(SEARCH("Pass",H54)))</formula>
    </cfRule>
    <cfRule type="containsText" dxfId="694" priority="196" operator="containsText" text="Fail">
      <formula>NOT(ISERROR(SEARCH("Fail",H54)))</formula>
    </cfRule>
  </conditionalFormatting>
  <conditionalFormatting sqref="H55">
    <cfRule type="containsText" dxfId="693" priority="193" operator="containsText" text="Pass">
      <formula>NOT(ISERROR(SEARCH("Pass",H55)))</formula>
    </cfRule>
    <cfRule type="containsText" dxfId="692" priority="194" operator="containsText" text="Fail">
      <formula>NOT(ISERROR(SEARCH("Fail",H55)))</formula>
    </cfRule>
  </conditionalFormatting>
  <conditionalFormatting sqref="H73">
    <cfRule type="containsText" dxfId="691" priority="125" operator="containsText" text="Pass">
      <formula>NOT(ISERROR(SEARCH("Pass",H73)))</formula>
    </cfRule>
    <cfRule type="containsText" dxfId="690" priority="126" operator="containsText" text="Fail">
      <formula>NOT(ISERROR(SEARCH("Fail",H73)))</formula>
    </cfRule>
  </conditionalFormatting>
  <conditionalFormatting sqref="H89">
    <cfRule type="containsText" dxfId="689" priority="85" operator="containsText" text="Pass">
      <formula>NOT(ISERROR(SEARCH("Pass",H89)))</formula>
    </cfRule>
    <cfRule type="containsText" dxfId="688" priority="86" operator="containsText" text="Fail">
      <formula>NOT(ISERROR(SEARCH("Fail",H89)))</formula>
    </cfRule>
  </conditionalFormatting>
  <conditionalFormatting sqref="H82 H84 H74">
    <cfRule type="containsText" dxfId="687" priority="123" operator="containsText" text="Pass">
      <formula>NOT(ISERROR(SEARCH("Pass",H74)))</formula>
    </cfRule>
    <cfRule type="containsText" dxfId="686" priority="124" operator="containsText" text="Fail">
      <formula>NOT(ISERROR(SEARCH("Fail",H74)))</formula>
    </cfRule>
  </conditionalFormatting>
  <conditionalFormatting sqref="H77">
    <cfRule type="containsText" dxfId="685" priority="121" operator="containsText" text="Pass">
      <formula>NOT(ISERROR(SEARCH("Pass",H77)))</formula>
    </cfRule>
    <cfRule type="containsText" dxfId="684" priority="122" operator="containsText" text="Fail">
      <formula>NOT(ISERROR(SEARCH("Fail",H77)))</formula>
    </cfRule>
  </conditionalFormatting>
  <conditionalFormatting sqref="H78">
    <cfRule type="containsText" dxfId="683" priority="119" operator="containsText" text="Pass">
      <formula>NOT(ISERROR(SEARCH("Pass",H78)))</formula>
    </cfRule>
    <cfRule type="containsText" dxfId="682" priority="120" operator="containsText" text="Fail">
      <formula>NOT(ISERROR(SEARCH("Fail",H78)))</formula>
    </cfRule>
  </conditionalFormatting>
  <conditionalFormatting sqref="H79">
    <cfRule type="containsText" dxfId="681" priority="117" operator="containsText" text="Pass">
      <formula>NOT(ISERROR(SEARCH("Pass",H79)))</formula>
    </cfRule>
    <cfRule type="containsText" dxfId="680" priority="118" operator="containsText" text="Fail">
      <formula>NOT(ISERROR(SEARCH("Fail",H79)))</formula>
    </cfRule>
  </conditionalFormatting>
  <conditionalFormatting sqref="H80">
    <cfRule type="containsText" dxfId="679" priority="115" operator="containsText" text="Pass">
      <formula>NOT(ISERROR(SEARCH("Pass",H80)))</formula>
    </cfRule>
    <cfRule type="containsText" dxfId="678" priority="116" operator="containsText" text="Fail">
      <formula>NOT(ISERROR(SEARCH("Fail",H80)))</formula>
    </cfRule>
  </conditionalFormatting>
  <conditionalFormatting sqref="H90:H91">
    <cfRule type="containsText" dxfId="677" priority="113" operator="containsText" text="Pass">
      <formula>NOT(ISERROR(SEARCH("Pass",H90)))</formula>
    </cfRule>
    <cfRule type="containsText" dxfId="676" priority="114" operator="containsText" text="Fail">
      <formula>NOT(ISERROR(SEARCH("Fail",H90)))</formula>
    </cfRule>
  </conditionalFormatting>
  <conditionalFormatting sqref="H92">
    <cfRule type="containsText" dxfId="675" priority="111" operator="containsText" text="Pass">
      <formula>NOT(ISERROR(SEARCH("Pass",H92)))</formula>
    </cfRule>
    <cfRule type="containsText" dxfId="674" priority="112" operator="containsText" text="Fail">
      <formula>NOT(ISERROR(SEARCH("Fail",H92)))</formula>
    </cfRule>
  </conditionalFormatting>
  <conditionalFormatting sqref="H94">
    <cfRule type="containsText" dxfId="673" priority="109" operator="containsText" text="Pass">
      <formula>NOT(ISERROR(SEARCH("Pass",H94)))</formula>
    </cfRule>
    <cfRule type="containsText" dxfId="672" priority="110" operator="containsText" text="Fail">
      <formula>NOT(ISERROR(SEARCH("Fail",H94)))</formula>
    </cfRule>
  </conditionalFormatting>
  <conditionalFormatting sqref="H96">
    <cfRule type="containsText" dxfId="671" priority="107" operator="containsText" text="Pass">
      <formula>NOT(ISERROR(SEARCH("Pass",H96)))</formula>
    </cfRule>
    <cfRule type="containsText" dxfId="670" priority="108" operator="containsText" text="Fail">
      <formula>NOT(ISERROR(SEARCH("Fail",H96)))</formula>
    </cfRule>
  </conditionalFormatting>
  <conditionalFormatting sqref="H81">
    <cfRule type="containsText" dxfId="669" priority="105" operator="containsText" text="Pass">
      <formula>NOT(ISERROR(SEARCH("Pass",H81)))</formula>
    </cfRule>
    <cfRule type="containsText" dxfId="668" priority="106" operator="containsText" text="Fail">
      <formula>NOT(ISERROR(SEARCH("Fail",H81)))</formula>
    </cfRule>
  </conditionalFormatting>
  <conditionalFormatting sqref="H93">
    <cfRule type="containsText" dxfId="667" priority="103" operator="containsText" text="Pass">
      <formula>NOT(ISERROR(SEARCH("Pass",H93)))</formula>
    </cfRule>
    <cfRule type="containsText" dxfId="666" priority="104" operator="containsText" text="Fail">
      <formula>NOT(ISERROR(SEARCH("Fail",H93)))</formula>
    </cfRule>
  </conditionalFormatting>
  <conditionalFormatting sqref="H95">
    <cfRule type="containsText" dxfId="665" priority="101" operator="containsText" text="Pass">
      <formula>NOT(ISERROR(SEARCH("Pass",H95)))</formula>
    </cfRule>
    <cfRule type="containsText" dxfId="664" priority="102" operator="containsText" text="Fail">
      <formula>NOT(ISERROR(SEARCH("Fail",H95)))</formula>
    </cfRule>
  </conditionalFormatting>
  <conditionalFormatting sqref="H75:H76">
    <cfRule type="containsText" dxfId="663" priority="99" operator="containsText" text="Pass">
      <formula>NOT(ISERROR(SEARCH("Pass",H75)))</formula>
    </cfRule>
    <cfRule type="containsText" dxfId="662" priority="100" operator="containsText" text="Fail">
      <formula>NOT(ISERROR(SEARCH("Fail",H75)))</formula>
    </cfRule>
  </conditionalFormatting>
  <conditionalFormatting sqref="H83">
    <cfRule type="containsText" dxfId="661" priority="97" operator="containsText" text="Pass">
      <formula>NOT(ISERROR(SEARCH("Pass",H83)))</formula>
    </cfRule>
    <cfRule type="containsText" dxfId="660" priority="98" operator="containsText" text="Fail">
      <formula>NOT(ISERROR(SEARCH("Fail",H83)))</formula>
    </cfRule>
  </conditionalFormatting>
  <conditionalFormatting sqref="H86">
    <cfRule type="containsText" dxfId="659" priority="95" operator="containsText" text="Pass">
      <formula>NOT(ISERROR(SEARCH("Pass",H86)))</formula>
    </cfRule>
    <cfRule type="containsText" dxfId="658" priority="96" operator="containsText" text="Fail">
      <formula>NOT(ISERROR(SEARCH("Fail",H86)))</formula>
    </cfRule>
  </conditionalFormatting>
  <conditionalFormatting sqref="H85">
    <cfRule type="containsText" dxfId="657" priority="93" operator="containsText" text="Pass">
      <formula>NOT(ISERROR(SEARCH("Pass",H85)))</formula>
    </cfRule>
    <cfRule type="containsText" dxfId="656" priority="94" operator="containsText" text="Fail">
      <formula>NOT(ISERROR(SEARCH("Fail",H85)))</formula>
    </cfRule>
  </conditionalFormatting>
  <conditionalFormatting sqref="H87">
    <cfRule type="containsText" dxfId="655" priority="91" operator="containsText" text="Pass">
      <formula>NOT(ISERROR(SEARCH("Pass",H87)))</formula>
    </cfRule>
    <cfRule type="containsText" dxfId="654" priority="92" operator="containsText" text="Fail">
      <formula>NOT(ISERROR(SEARCH("Fail",H87)))</formula>
    </cfRule>
  </conditionalFormatting>
  <conditionalFormatting sqref="H97:H108">
    <cfRule type="containsText" dxfId="653" priority="89" operator="containsText" text="Pass">
      <formula>NOT(ISERROR(SEARCH("Pass",H97)))</formula>
    </cfRule>
    <cfRule type="containsText" dxfId="652" priority="90" operator="containsText" text="Fail">
      <formula>NOT(ISERROR(SEARCH("Fail",H97)))</formula>
    </cfRule>
  </conditionalFormatting>
  <conditionalFormatting sqref="H88">
    <cfRule type="containsText" dxfId="651" priority="87" operator="containsText" text="Pass">
      <formula>NOT(ISERROR(SEARCH("Pass",H88)))</formula>
    </cfRule>
    <cfRule type="containsText" dxfId="650" priority="88" operator="containsText" text="Fail">
      <formula>NOT(ISERROR(SEARCH("Fail",H88)))</formula>
    </cfRule>
  </conditionalFormatting>
  <conditionalFormatting sqref="H110 H122:H124">
    <cfRule type="containsText" dxfId="649" priority="83" operator="containsText" text="Pass">
      <formula>NOT(ISERROR(SEARCH("Pass",H110)))</formula>
    </cfRule>
    <cfRule type="containsText" dxfId="648" priority="84" operator="containsText" text="Fail">
      <formula>NOT(ISERROR(SEARCH("Fail",H110)))</formula>
    </cfRule>
  </conditionalFormatting>
  <conditionalFormatting sqref="H112">
    <cfRule type="containsText" dxfId="647" priority="81" operator="containsText" text="Pass">
      <formula>NOT(ISERROR(SEARCH("Pass",H112)))</formula>
    </cfRule>
    <cfRule type="containsText" dxfId="646" priority="82" operator="containsText" text="Fail">
      <formula>NOT(ISERROR(SEARCH("Fail",H112)))</formula>
    </cfRule>
  </conditionalFormatting>
  <conditionalFormatting sqref="H113">
    <cfRule type="containsText" dxfId="645" priority="79" operator="containsText" text="Pass">
      <formula>NOT(ISERROR(SEARCH("Pass",H113)))</formula>
    </cfRule>
    <cfRule type="containsText" dxfId="644" priority="80" operator="containsText" text="Fail">
      <formula>NOT(ISERROR(SEARCH("Fail",H113)))</formula>
    </cfRule>
  </conditionalFormatting>
  <conditionalFormatting sqref="H114">
    <cfRule type="containsText" dxfId="643" priority="77" operator="containsText" text="Pass">
      <formula>NOT(ISERROR(SEARCH("Pass",H114)))</formula>
    </cfRule>
    <cfRule type="containsText" dxfId="642" priority="78" operator="containsText" text="Fail">
      <formula>NOT(ISERROR(SEARCH("Fail",H114)))</formula>
    </cfRule>
  </conditionalFormatting>
  <conditionalFormatting sqref="H115">
    <cfRule type="containsText" dxfId="641" priority="75" operator="containsText" text="Pass">
      <formula>NOT(ISERROR(SEARCH("Pass",H115)))</formula>
    </cfRule>
    <cfRule type="containsText" dxfId="640" priority="76" operator="containsText" text="Fail">
      <formula>NOT(ISERROR(SEARCH("Fail",H115)))</formula>
    </cfRule>
  </conditionalFormatting>
  <conditionalFormatting sqref="H117">
    <cfRule type="containsText" dxfId="639" priority="71" operator="containsText" text="Pass">
      <formula>NOT(ISERROR(SEARCH("Pass",H117)))</formula>
    </cfRule>
    <cfRule type="containsText" dxfId="638" priority="72" operator="containsText" text="Fail">
      <formula>NOT(ISERROR(SEARCH("Fail",H117)))</formula>
    </cfRule>
  </conditionalFormatting>
  <conditionalFormatting sqref="H116">
    <cfRule type="containsText" dxfId="637" priority="73" operator="containsText" text="Pass">
      <formula>NOT(ISERROR(SEARCH("Pass",H116)))</formula>
    </cfRule>
    <cfRule type="containsText" dxfId="636" priority="74" operator="containsText" text="Fail">
      <formula>NOT(ISERROR(SEARCH("Fail",H116)))</formula>
    </cfRule>
  </conditionalFormatting>
  <conditionalFormatting sqref="H121">
    <cfRule type="containsText" dxfId="635" priority="67" operator="containsText" text="Pass">
      <formula>NOT(ISERROR(SEARCH("Pass",H121)))</formula>
    </cfRule>
    <cfRule type="containsText" dxfId="634" priority="68" operator="containsText" text="Fail">
      <formula>NOT(ISERROR(SEARCH("Fail",H121)))</formula>
    </cfRule>
  </conditionalFormatting>
  <conditionalFormatting sqref="H120">
    <cfRule type="containsText" dxfId="633" priority="69" operator="containsText" text="Pass">
      <formula>NOT(ISERROR(SEARCH("Pass",H120)))</formula>
    </cfRule>
    <cfRule type="containsText" dxfId="632" priority="70" operator="containsText" text="Fail">
      <formula>NOT(ISERROR(SEARCH("Fail",H120)))</formula>
    </cfRule>
  </conditionalFormatting>
  <conditionalFormatting sqref="H111">
    <cfRule type="containsText" dxfId="631" priority="65" operator="containsText" text="Pass">
      <formula>NOT(ISERROR(SEARCH("Pass",H111)))</formula>
    </cfRule>
    <cfRule type="containsText" dxfId="630" priority="66" operator="containsText" text="Fail">
      <formula>NOT(ISERROR(SEARCH("Fail",H111)))</formula>
    </cfRule>
  </conditionalFormatting>
  <conditionalFormatting sqref="H118">
    <cfRule type="containsText" dxfId="629" priority="63" operator="containsText" text="Pass">
      <formula>NOT(ISERROR(SEARCH("Pass",H118)))</formula>
    </cfRule>
    <cfRule type="containsText" dxfId="628" priority="64" operator="containsText" text="Fail">
      <formula>NOT(ISERROR(SEARCH("Fail",H118)))</formula>
    </cfRule>
  </conditionalFormatting>
  <conditionalFormatting sqref="H119">
    <cfRule type="containsText" dxfId="627" priority="61" operator="containsText" text="Pass">
      <formula>NOT(ISERROR(SEARCH("Pass",H119)))</formula>
    </cfRule>
    <cfRule type="containsText" dxfId="626" priority="62" operator="containsText" text="Fail">
      <formula>NOT(ISERROR(SEARCH("Fail",H119)))</formula>
    </cfRule>
  </conditionalFormatting>
  <conditionalFormatting sqref="H37">
    <cfRule type="containsText" dxfId="183" priority="57" operator="containsText" text="Pass">
      <formula>NOT(ISERROR(SEARCH("Pass",H37)))</formula>
    </cfRule>
    <cfRule type="containsText" dxfId="182" priority="58" operator="containsText" text="Fail">
      <formula>NOT(ISERROR(SEARCH("Fail",H37)))</formula>
    </cfRule>
  </conditionalFormatting>
  <conditionalFormatting sqref="H36">
    <cfRule type="containsText" dxfId="181" priority="59" operator="containsText" text="Pass">
      <formula>NOT(ISERROR(SEARCH("Pass",H36)))</formula>
    </cfRule>
    <cfRule type="containsText" dxfId="180" priority="60" operator="containsText" text="Fail">
      <formula>NOT(ISERROR(SEARCH("Fail",H36)))</formula>
    </cfRule>
  </conditionalFormatting>
  <conditionalFormatting sqref="H39">
    <cfRule type="containsText" dxfId="179" priority="53" operator="containsText" text="Pass">
      <formula>NOT(ISERROR(SEARCH("Pass",H39)))</formula>
    </cfRule>
    <cfRule type="containsText" dxfId="178" priority="54" operator="containsText" text="Fail">
      <formula>NOT(ISERROR(SEARCH("Fail",H39)))</formula>
    </cfRule>
  </conditionalFormatting>
  <conditionalFormatting sqref="H38">
    <cfRule type="containsText" dxfId="177" priority="55" operator="containsText" text="Pass">
      <formula>NOT(ISERROR(SEARCH("Pass",H38)))</formula>
    </cfRule>
    <cfRule type="containsText" dxfId="176" priority="56" operator="containsText" text="Fail">
      <formula>NOT(ISERROR(SEARCH("Fail",H38)))</formula>
    </cfRule>
  </conditionalFormatting>
  <conditionalFormatting sqref="H41">
    <cfRule type="containsText" dxfId="175" priority="49" operator="containsText" text="Pass">
      <formula>NOT(ISERROR(SEARCH("Pass",H41)))</formula>
    </cfRule>
    <cfRule type="containsText" dxfId="174" priority="50" operator="containsText" text="Fail">
      <formula>NOT(ISERROR(SEARCH("Fail",H41)))</formula>
    </cfRule>
  </conditionalFormatting>
  <conditionalFormatting sqref="H40">
    <cfRule type="containsText" dxfId="173" priority="51" operator="containsText" text="Pass">
      <formula>NOT(ISERROR(SEARCH("Pass",H40)))</formula>
    </cfRule>
    <cfRule type="containsText" dxfId="172" priority="52" operator="containsText" text="Fail">
      <formula>NOT(ISERROR(SEARCH("Fail",H40)))</formula>
    </cfRule>
  </conditionalFormatting>
  <conditionalFormatting sqref="H43">
    <cfRule type="containsText" dxfId="171" priority="45" operator="containsText" text="Pass">
      <formula>NOT(ISERROR(SEARCH("Pass",H43)))</formula>
    </cfRule>
    <cfRule type="containsText" dxfId="170" priority="46" operator="containsText" text="Fail">
      <formula>NOT(ISERROR(SEARCH("Fail",H43)))</formula>
    </cfRule>
  </conditionalFormatting>
  <conditionalFormatting sqref="H42">
    <cfRule type="containsText" dxfId="169" priority="47" operator="containsText" text="Pass">
      <formula>NOT(ISERROR(SEARCH("Pass",H42)))</formula>
    </cfRule>
    <cfRule type="containsText" dxfId="168" priority="48" operator="containsText" text="Fail">
      <formula>NOT(ISERROR(SEARCH("Fail",H42)))</formula>
    </cfRule>
  </conditionalFormatting>
  <conditionalFormatting sqref="H45">
    <cfRule type="containsText" dxfId="167" priority="43" operator="containsText" text="Pass">
      <formula>NOT(ISERROR(SEARCH("Pass",H45)))</formula>
    </cfRule>
    <cfRule type="containsText" dxfId="166" priority="44" operator="containsText" text="Fail">
      <formula>NOT(ISERROR(SEARCH("Fail",H45)))</formula>
    </cfRule>
  </conditionalFormatting>
  <conditionalFormatting sqref="H47:H48">
    <cfRule type="containsText" dxfId="165" priority="39" operator="containsText" text="Pass">
      <formula>NOT(ISERROR(SEARCH("Pass",H47)))</formula>
    </cfRule>
    <cfRule type="containsText" dxfId="164" priority="40" operator="containsText" text="Fail">
      <formula>NOT(ISERROR(SEARCH("Fail",H47)))</formula>
    </cfRule>
  </conditionalFormatting>
  <conditionalFormatting sqref="H46">
    <cfRule type="containsText" dxfId="163" priority="41" operator="containsText" text="Pass">
      <formula>NOT(ISERROR(SEARCH("Pass",H46)))</formula>
    </cfRule>
    <cfRule type="containsText" dxfId="162" priority="42" operator="containsText" text="Fail">
      <formula>NOT(ISERROR(SEARCH("Fail",H46)))</formula>
    </cfRule>
  </conditionalFormatting>
  <conditionalFormatting sqref="H52">
    <cfRule type="containsText" dxfId="161" priority="31" operator="containsText" text="Pass">
      <formula>NOT(ISERROR(SEARCH("Pass",H52)))</formula>
    </cfRule>
    <cfRule type="containsText" dxfId="160" priority="32" operator="containsText" text="Fail">
      <formula>NOT(ISERROR(SEARCH("Fail",H52)))</formula>
    </cfRule>
  </conditionalFormatting>
  <conditionalFormatting sqref="H49">
    <cfRule type="containsText" dxfId="159" priority="37" operator="containsText" text="Pass">
      <formula>NOT(ISERROR(SEARCH("Pass",H49)))</formula>
    </cfRule>
    <cfRule type="containsText" dxfId="158" priority="38" operator="containsText" text="Fail">
      <formula>NOT(ISERROR(SEARCH("Fail",H49)))</formula>
    </cfRule>
  </conditionalFormatting>
  <conditionalFormatting sqref="H50">
    <cfRule type="containsText" dxfId="157" priority="35" operator="containsText" text="Pass">
      <formula>NOT(ISERROR(SEARCH("Pass",H50)))</formula>
    </cfRule>
    <cfRule type="containsText" dxfId="156" priority="36" operator="containsText" text="Fail">
      <formula>NOT(ISERROR(SEARCH("Fail",H50)))</formula>
    </cfRule>
  </conditionalFormatting>
  <conditionalFormatting sqref="H51">
    <cfRule type="containsText" dxfId="155" priority="33" operator="containsText" text="Pass">
      <formula>NOT(ISERROR(SEARCH("Pass",H51)))</formula>
    </cfRule>
    <cfRule type="containsText" dxfId="154" priority="34" operator="containsText" text="Fail">
      <formula>NOT(ISERROR(SEARCH("Fail",H51)))</formula>
    </cfRule>
  </conditionalFormatting>
  <conditionalFormatting sqref="I9">
    <cfRule type="containsText" dxfId="153" priority="29" operator="containsText" text="Pass">
      <formula>NOT(ISERROR(SEARCH("Pass",I9)))</formula>
    </cfRule>
    <cfRule type="containsText" dxfId="152" priority="30" operator="containsText" text="Fail">
      <formula>NOT(ISERROR(SEARCH("Fail",I9)))</formula>
    </cfRule>
  </conditionalFormatting>
  <conditionalFormatting sqref="I20 I22">
    <cfRule type="containsText" dxfId="151" priority="25" operator="containsText" text="Pass">
      <formula>NOT(ISERROR(SEARCH("Pass",I20)))</formula>
    </cfRule>
    <cfRule type="containsText" dxfId="150" priority="26" operator="containsText" text="Fail">
      <formula>NOT(ISERROR(SEARCH("Fail",I20)))</formula>
    </cfRule>
  </conditionalFormatting>
  <conditionalFormatting sqref="I10:I19">
    <cfRule type="containsText" dxfId="149" priority="27" operator="containsText" text="Pass">
      <formula>NOT(ISERROR(SEARCH("Pass",I10)))</formula>
    </cfRule>
    <cfRule type="containsText" dxfId="148" priority="28" operator="containsText" text="Fail">
      <formula>NOT(ISERROR(SEARCH("Fail",I10)))</formula>
    </cfRule>
  </conditionalFormatting>
  <conditionalFormatting sqref="I23:I26">
    <cfRule type="containsText" dxfId="147" priority="23" operator="containsText" text="Pass">
      <formula>NOT(ISERROR(SEARCH("Pass",I23)))</formula>
    </cfRule>
    <cfRule type="containsText" dxfId="146" priority="24" operator="containsText" text="Fail">
      <formula>NOT(ISERROR(SEARCH("Fail",I23)))</formula>
    </cfRule>
  </conditionalFormatting>
  <conditionalFormatting sqref="I28">
    <cfRule type="containsText" dxfId="145" priority="11" operator="containsText" text="Pass">
      <formula>NOT(ISERROR(SEARCH("Pass",I28)))</formula>
    </cfRule>
    <cfRule type="containsText" dxfId="144" priority="12" operator="containsText" text="Fail">
      <formula>NOT(ISERROR(SEARCH("Fail",I28)))</formula>
    </cfRule>
  </conditionalFormatting>
  <conditionalFormatting sqref="I21">
    <cfRule type="containsText" dxfId="137" priority="15" operator="containsText" text="Pass">
      <formula>NOT(ISERROR(SEARCH("Pass",I21)))</formula>
    </cfRule>
    <cfRule type="containsText" dxfId="136" priority="16" operator="containsText" text="Fail">
      <formula>NOT(ISERROR(SEARCH("Fail",I21)))</formula>
    </cfRule>
  </conditionalFormatting>
  <conditionalFormatting sqref="I27">
    <cfRule type="containsText" dxfId="135" priority="13" operator="containsText" text="Pass">
      <formula>NOT(ISERROR(SEARCH("Pass",I27)))</formula>
    </cfRule>
    <cfRule type="containsText" dxfId="134" priority="14" operator="containsText" text="Fail">
      <formula>NOT(ISERROR(SEARCH("Fail",I27)))</formula>
    </cfRule>
  </conditionalFormatting>
  <conditionalFormatting sqref="I29:I30">
    <cfRule type="containsText" dxfId="133" priority="9" operator="containsText" text="Pass">
      <formula>NOT(ISERROR(SEARCH("Pass",I29)))</formula>
    </cfRule>
    <cfRule type="containsText" dxfId="132" priority="10" operator="containsText" text="Fail">
      <formula>NOT(ISERROR(SEARCH("Fail",I29)))</formula>
    </cfRule>
  </conditionalFormatting>
  <conditionalFormatting sqref="I31:I32">
    <cfRule type="containsText" dxfId="131" priority="7" operator="containsText" text="Pass">
      <formula>NOT(ISERROR(SEARCH("Pass",I31)))</formula>
    </cfRule>
    <cfRule type="containsText" dxfId="130" priority="8" operator="containsText" text="Fail">
      <formula>NOT(ISERROR(SEARCH("Fail",I31)))</formula>
    </cfRule>
  </conditionalFormatting>
  <conditionalFormatting sqref="I33">
    <cfRule type="containsText" dxfId="129" priority="5" operator="containsText" text="Pass">
      <formula>NOT(ISERROR(SEARCH("Pass",I33)))</formula>
    </cfRule>
    <cfRule type="containsText" dxfId="128" priority="6" operator="containsText" text="Fail">
      <formula>NOT(ISERROR(SEARCH("Fail",I33)))</formula>
    </cfRule>
  </conditionalFormatting>
  <conditionalFormatting sqref="I34">
    <cfRule type="containsText" dxfId="127" priority="3" operator="containsText" text="Pass">
      <formula>NOT(ISERROR(SEARCH("Pass",I34)))</formula>
    </cfRule>
    <cfRule type="containsText" dxfId="126" priority="4" operator="containsText" text="Fail">
      <formula>NOT(ISERROR(SEARCH("Fail",I34)))</formula>
    </cfRule>
  </conditionalFormatting>
  <conditionalFormatting sqref="I35">
    <cfRule type="containsText" dxfId="125" priority="1" operator="containsText" text="Pass">
      <formula>NOT(ISERROR(SEARCH("Pass",I35)))</formula>
    </cfRule>
    <cfRule type="containsText" dxfId="124" priority="2" operator="containsText" text="Fail">
      <formula>NOT(ISERROR(SEARCH("Fail",I35)))</formula>
    </cfRule>
  </conditionalFormatting>
  <dataValidations count="1">
    <dataValidation type="list" allowBlank="1" showInputMessage="1" showErrorMessage="1" sqref="H45:H60 H110:H124 H74:H108 H36:H43 I10:I35">
      <formula1>"Passed,Failed"</formula1>
    </dataValidation>
  </dataValidations>
  <pageMargins left="0.7" right="0.7" top="0.75" bottom="0.75" header="0.3" footer="0.3"/>
  <pageSetup paperSize="9" scale="31" fitToWidth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zoomScale="85" zoomScaleNormal="85" workbookViewId="0">
      <selection activeCell="A3" sqref="A3"/>
    </sheetView>
  </sheetViews>
  <sheetFormatPr defaultColWidth="9" defaultRowHeight="15.75"/>
  <cols>
    <col min="1" max="1" width="18.28515625" style="97" customWidth="1"/>
    <col min="2" max="2" width="27.7109375" style="93" customWidth="1"/>
    <col min="3" max="3" width="33.140625" style="93" customWidth="1"/>
    <col min="4" max="4" width="32.85546875" style="93" customWidth="1"/>
    <col min="5" max="5" width="42.85546875" style="93" customWidth="1"/>
    <col min="6" max="7" width="34" style="93" customWidth="1"/>
    <col min="8" max="8" width="30.28515625" style="93" customWidth="1"/>
    <col min="9" max="9" width="12.5703125" style="93" customWidth="1"/>
    <col min="10" max="10" width="14.42578125" style="93" customWidth="1"/>
    <col min="11" max="16384" width="9" style="93"/>
  </cols>
  <sheetData>
    <row r="1" spans="1:11">
      <c r="A1" s="211" t="s">
        <v>332</v>
      </c>
      <c r="B1" s="211"/>
      <c r="C1" s="211"/>
      <c r="D1" s="211"/>
      <c r="E1" s="211"/>
      <c r="F1" s="211"/>
      <c r="G1" s="92"/>
    </row>
    <row r="2" spans="1:11">
      <c r="A2" s="211"/>
      <c r="B2" s="211"/>
      <c r="C2" s="211"/>
      <c r="D2" s="211"/>
      <c r="E2" s="211"/>
      <c r="F2" s="211"/>
      <c r="G2" s="92"/>
    </row>
    <row r="3" spans="1:11" ht="37.5">
      <c r="A3" s="172" t="s">
        <v>9</v>
      </c>
      <c r="B3" s="215" t="s">
        <v>34</v>
      </c>
      <c r="C3" s="215"/>
      <c r="D3" s="215"/>
      <c r="E3" s="215"/>
      <c r="F3" s="215"/>
      <c r="G3" s="94"/>
      <c r="H3" s="109"/>
      <c r="I3" s="109"/>
      <c r="J3" s="109"/>
    </row>
    <row r="4" spans="1:11" ht="56.25">
      <c r="A4" s="172" t="s">
        <v>10</v>
      </c>
      <c r="B4" s="215" t="s">
        <v>28</v>
      </c>
      <c r="C4" s="215"/>
      <c r="D4" s="215"/>
      <c r="E4" s="215"/>
      <c r="F4" s="215"/>
      <c r="G4" s="94"/>
      <c r="H4" s="109"/>
      <c r="I4" s="109"/>
      <c r="J4" s="109"/>
    </row>
    <row r="5" spans="1:11" ht="18.75">
      <c r="A5" s="172" t="s">
        <v>11</v>
      </c>
      <c r="B5" s="215" t="s">
        <v>16</v>
      </c>
      <c r="C5" s="215"/>
      <c r="D5" s="215"/>
      <c r="E5" s="215"/>
      <c r="F5" s="215"/>
      <c r="G5" s="94"/>
      <c r="H5" s="109"/>
      <c r="I5" s="109"/>
      <c r="J5" s="109"/>
    </row>
    <row r="6" spans="1:11" ht="18.75">
      <c r="A6" s="173" t="s">
        <v>29</v>
      </c>
      <c r="B6" s="173" t="s">
        <v>30</v>
      </c>
      <c r="C6" s="173" t="s">
        <v>13</v>
      </c>
      <c r="D6" s="173" t="s">
        <v>14</v>
      </c>
      <c r="E6" s="216" t="s">
        <v>15</v>
      </c>
      <c r="F6" s="216"/>
      <c r="G6" s="95"/>
      <c r="H6" s="109"/>
      <c r="I6" s="109"/>
      <c r="J6" s="109"/>
    </row>
    <row r="7" spans="1:11" ht="18.75">
      <c r="A7" s="174">
        <f>COUNTIF(I10:I52,"Passed")</f>
        <v>3</v>
      </c>
      <c r="B7" s="181">
        <f>COUNTIF(I10:I52,"Failed")</f>
        <v>0</v>
      </c>
      <c r="C7" s="176">
        <v>0</v>
      </c>
      <c r="D7" s="176">
        <v>0</v>
      </c>
      <c r="E7" s="217">
        <f xml:space="preserve"> A7 +B7</f>
        <v>3</v>
      </c>
      <c r="F7" s="217"/>
      <c r="G7" s="96"/>
      <c r="H7" s="109"/>
      <c r="I7" s="109"/>
      <c r="J7" s="109"/>
    </row>
    <row r="8" spans="1:11">
      <c r="A8" s="107"/>
      <c r="B8" s="109"/>
      <c r="C8" s="109"/>
      <c r="D8" s="109"/>
      <c r="E8" s="109"/>
      <c r="F8" s="109"/>
      <c r="G8" s="109"/>
      <c r="H8" s="109"/>
      <c r="I8" s="109"/>
      <c r="J8" s="109"/>
    </row>
    <row r="9" spans="1:11" ht="31.5">
      <c r="A9" s="80" t="s">
        <v>0</v>
      </c>
      <c r="B9" s="81" t="s">
        <v>100</v>
      </c>
      <c r="C9" s="80" t="s">
        <v>2</v>
      </c>
      <c r="D9" s="80" t="s">
        <v>101</v>
      </c>
      <c r="E9" s="80" t="s">
        <v>108</v>
      </c>
      <c r="F9" s="80" t="s">
        <v>109</v>
      </c>
      <c r="G9" s="81" t="s">
        <v>4</v>
      </c>
      <c r="H9" s="115" t="s">
        <v>44</v>
      </c>
      <c r="I9" s="80" t="s">
        <v>5</v>
      </c>
      <c r="J9" s="80" t="s">
        <v>6</v>
      </c>
      <c r="K9" s="80" t="s">
        <v>7</v>
      </c>
    </row>
    <row r="10" spans="1:11" ht="63">
      <c r="A10" s="188" t="s">
        <v>135</v>
      </c>
      <c r="B10" s="188" t="s">
        <v>138</v>
      </c>
      <c r="C10" s="189" t="s">
        <v>150</v>
      </c>
      <c r="D10" s="188" t="s">
        <v>141</v>
      </c>
      <c r="E10" s="188" t="s">
        <v>143</v>
      </c>
      <c r="F10" s="188" t="s">
        <v>14</v>
      </c>
      <c r="G10" s="188" t="s">
        <v>148</v>
      </c>
      <c r="H10" s="188" t="s">
        <v>148</v>
      </c>
      <c r="I10" s="190" t="s">
        <v>8</v>
      </c>
      <c r="J10" s="191">
        <v>43335</v>
      </c>
      <c r="K10" s="190" t="s">
        <v>16</v>
      </c>
    </row>
    <row r="11" spans="1:11" ht="63">
      <c r="A11" s="188" t="s">
        <v>136</v>
      </c>
      <c r="B11" s="188" t="s">
        <v>139</v>
      </c>
      <c r="C11" s="189" t="s">
        <v>151</v>
      </c>
      <c r="D11" s="188" t="s">
        <v>142</v>
      </c>
      <c r="E11" s="188" t="s">
        <v>144</v>
      </c>
      <c r="F11" s="188" t="s">
        <v>14</v>
      </c>
      <c r="G11" s="188" t="s">
        <v>149</v>
      </c>
      <c r="H11" s="188" t="s">
        <v>147</v>
      </c>
      <c r="I11" s="190" t="s">
        <v>8</v>
      </c>
      <c r="J11" s="191">
        <v>43336</v>
      </c>
      <c r="K11" s="190" t="s">
        <v>16</v>
      </c>
    </row>
    <row r="12" spans="1:11" ht="63">
      <c r="A12" s="188" t="s">
        <v>137</v>
      </c>
      <c r="B12" s="188" t="s">
        <v>140</v>
      </c>
      <c r="C12" s="189" t="s">
        <v>152</v>
      </c>
      <c r="D12" s="188" t="s">
        <v>130</v>
      </c>
      <c r="E12" s="188" t="s">
        <v>145</v>
      </c>
      <c r="F12" s="188" t="s">
        <v>14</v>
      </c>
      <c r="G12" s="188" t="s">
        <v>146</v>
      </c>
      <c r="H12" s="188" t="s">
        <v>146</v>
      </c>
      <c r="I12" s="190" t="s">
        <v>8</v>
      </c>
      <c r="J12" s="191">
        <v>43337</v>
      </c>
      <c r="K12" s="190" t="s">
        <v>16</v>
      </c>
    </row>
    <row r="13" spans="1:11">
      <c r="A13" s="188"/>
      <c r="B13" s="188"/>
      <c r="C13" s="189"/>
      <c r="D13" s="188"/>
      <c r="E13" s="188"/>
      <c r="F13" s="188"/>
      <c r="G13" s="188"/>
      <c r="H13" s="188"/>
      <c r="I13" s="190"/>
      <c r="J13" s="191"/>
      <c r="K13" s="190"/>
    </row>
    <row r="14" spans="1:11">
      <c r="A14" s="188"/>
      <c r="B14" s="188"/>
      <c r="C14" s="189"/>
      <c r="D14" s="188"/>
      <c r="E14" s="188"/>
      <c r="F14" s="188"/>
      <c r="G14" s="188"/>
      <c r="H14" s="188"/>
      <c r="I14" s="190"/>
      <c r="J14" s="191"/>
      <c r="K14" s="190"/>
    </row>
    <row r="15" spans="1:11">
      <c r="A15" s="188"/>
      <c r="B15" s="188"/>
      <c r="C15" s="189"/>
      <c r="D15" s="188"/>
      <c r="E15" s="188"/>
      <c r="F15" s="188"/>
      <c r="G15" s="188"/>
      <c r="H15" s="188"/>
      <c r="I15" s="190"/>
      <c r="J15" s="191"/>
      <c r="K15" s="190"/>
    </row>
    <row r="16" spans="1:11">
      <c r="A16" s="188"/>
      <c r="B16" s="188"/>
      <c r="C16" s="189"/>
      <c r="D16" s="188"/>
      <c r="E16" s="188"/>
      <c r="F16" s="188"/>
      <c r="G16" s="188"/>
      <c r="H16" s="188"/>
      <c r="I16" s="190"/>
      <c r="J16" s="191"/>
      <c r="K16" s="190"/>
    </row>
    <row r="17" spans="1:11">
      <c r="A17" s="188"/>
      <c r="B17" s="188"/>
      <c r="C17" s="189"/>
      <c r="D17" s="188"/>
      <c r="E17" s="188"/>
      <c r="F17" s="188"/>
      <c r="G17" s="188"/>
      <c r="H17" s="188"/>
      <c r="I17" s="190"/>
      <c r="J17" s="191"/>
      <c r="K17" s="190"/>
    </row>
    <row r="18" spans="1:11">
      <c r="A18" s="188"/>
      <c r="B18" s="188"/>
      <c r="C18" s="189"/>
      <c r="D18" s="188"/>
      <c r="E18" s="188"/>
      <c r="F18" s="188"/>
      <c r="G18" s="188"/>
      <c r="H18" s="188"/>
      <c r="I18" s="190"/>
      <c r="J18" s="191"/>
      <c r="K18" s="190"/>
    </row>
    <row r="19" spans="1:11">
      <c r="A19" s="188"/>
      <c r="B19" s="188"/>
      <c r="C19" s="189"/>
      <c r="D19" s="189"/>
      <c r="E19" s="189"/>
      <c r="F19" s="189"/>
      <c r="G19" s="188"/>
      <c r="H19" s="188"/>
      <c r="I19" s="190"/>
      <c r="J19" s="191"/>
      <c r="K19" s="190"/>
    </row>
    <row r="20" spans="1:11">
      <c r="A20" s="188"/>
      <c r="B20" s="188"/>
      <c r="C20" s="189"/>
      <c r="D20" s="189"/>
      <c r="E20" s="189"/>
      <c r="F20" s="189"/>
      <c r="G20" s="188"/>
      <c r="H20" s="188"/>
      <c r="I20" s="190"/>
      <c r="J20" s="191"/>
      <c r="K20" s="190"/>
    </row>
    <row r="21" spans="1:11">
      <c r="A21" s="188"/>
      <c r="B21" s="188"/>
      <c r="C21" s="189"/>
      <c r="D21" s="189"/>
      <c r="E21" s="189"/>
      <c r="F21" s="189"/>
      <c r="G21" s="188"/>
      <c r="H21" s="188"/>
      <c r="I21" s="190"/>
      <c r="J21" s="191"/>
      <c r="K21" s="190"/>
    </row>
    <row r="22" spans="1:11">
      <c r="A22" s="188"/>
      <c r="B22" s="188"/>
      <c r="C22" s="189"/>
      <c r="D22" s="189"/>
      <c r="E22" s="189"/>
      <c r="F22" s="189"/>
      <c r="G22" s="188"/>
      <c r="H22" s="188"/>
      <c r="I22" s="190"/>
      <c r="J22" s="191"/>
      <c r="K22" s="190"/>
    </row>
    <row r="23" spans="1:11">
      <c r="A23" s="188"/>
      <c r="B23" s="188"/>
      <c r="C23" s="189"/>
      <c r="D23" s="189"/>
      <c r="E23" s="189"/>
      <c r="F23" s="189"/>
      <c r="G23" s="188"/>
      <c r="H23" s="188"/>
      <c r="I23" s="190"/>
      <c r="J23" s="191"/>
      <c r="K23" s="190"/>
    </row>
    <row r="24" spans="1:11">
      <c r="A24" s="188"/>
      <c r="B24" s="188"/>
      <c r="C24" s="189"/>
      <c r="D24" s="189"/>
      <c r="E24" s="189"/>
      <c r="F24" s="189"/>
      <c r="G24" s="188"/>
      <c r="H24" s="188"/>
      <c r="I24" s="190"/>
      <c r="J24" s="191"/>
      <c r="K24" s="190"/>
    </row>
    <row r="25" spans="1:11">
      <c r="A25" s="188"/>
      <c r="B25" s="188"/>
      <c r="C25" s="189"/>
      <c r="D25" s="188"/>
      <c r="E25" s="188"/>
      <c r="F25" s="188"/>
      <c r="G25" s="188"/>
      <c r="H25" s="188"/>
      <c r="I25" s="190"/>
      <c r="J25" s="191"/>
      <c r="K25" s="190"/>
    </row>
    <row r="26" spans="1:11">
      <c r="A26" s="188"/>
      <c r="B26" s="188"/>
      <c r="C26" s="189"/>
      <c r="D26" s="188"/>
      <c r="E26" s="188"/>
      <c r="F26" s="188"/>
      <c r="G26" s="188"/>
      <c r="H26" s="188"/>
      <c r="I26" s="190"/>
      <c r="J26" s="191"/>
      <c r="K26" s="190"/>
    </row>
    <row r="27" spans="1:11">
      <c r="A27" s="188"/>
      <c r="B27" s="188"/>
      <c r="C27" s="189"/>
      <c r="D27" s="188"/>
      <c r="E27" s="188"/>
      <c r="F27" s="188"/>
      <c r="G27" s="188"/>
      <c r="H27" s="188"/>
      <c r="I27" s="190"/>
      <c r="J27" s="191"/>
      <c r="K27" s="190"/>
    </row>
    <row r="28" spans="1:11">
      <c r="A28" s="188"/>
      <c r="B28" s="188"/>
      <c r="C28" s="189"/>
      <c r="D28" s="188"/>
      <c r="E28" s="188"/>
      <c r="F28" s="188"/>
      <c r="G28" s="188"/>
      <c r="H28" s="188"/>
      <c r="I28" s="190"/>
      <c r="J28" s="191"/>
      <c r="K28" s="190"/>
    </row>
    <row r="29" spans="1:11">
      <c r="A29" s="188"/>
      <c r="B29" s="193"/>
      <c r="C29" s="189"/>
      <c r="D29" s="193"/>
      <c r="E29" s="193"/>
      <c r="F29" s="193"/>
      <c r="G29" s="193"/>
      <c r="H29" s="193"/>
      <c r="I29" s="190"/>
      <c r="J29" s="191"/>
      <c r="K29" s="190"/>
    </row>
    <row r="30" spans="1:11">
      <c r="A30" s="188"/>
      <c r="B30" s="193"/>
      <c r="C30" s="189"/>
      <c r="D30" s="193"/>
      <c r="E30" s="193"/>
      <c r="F30" s="193"/>
      <c r="G30" s="193"/>
      <c r="H30" s="193"/>
      <c r="I30" s="190"/>
      <c r="J30" s="191"/>
      <c r="K30" s="190"/>
    </row>
    <row r="31" spans="1:11">
      <c r="A31" s="188"/>
      <c r="B31" s="188"/>
      <c r="C31" s="188"/>
      <c r="D31" s="188"/>
      <c r="E31" s="188"/>
      <c r="F31" s="188"/>
      <c r="G31" s="192"/>
      <c r="H31" s="192"/>
      <c r="I31" s="190"/>
      <c r="J31" s="191"/>
      <c r="K31" s="190"/>
    </row>
    <row r="32" spans="1:11">
      <c r="A32" s="188"/>
      <c r="B32" s="188"/>
      <c r="C32" s="188"/>
      <c r="D32" s="188"/>
      <c r="E32" s="188"/>
      <c r="F32" s="188"/>
      <c r="G32" s="192"/>
      <c r="H32" s="192"/>
      <c r="I32" s="190"/>
      <c r="J32" s="191"/>
      <c r="K32" s="190"/>
    </row>
    <row r="33" spans="1:11">
      <c r="A33" s="188"/>
      <c r="B33" s="188"/>
      <c r="C33" s="188"/>
      <c r="D33" s="188"/>
      <c r="E33" s="188"/>
      <c r="F33" s="188"/>
      <c r="G33" s="192"/>
      <c r="H33" s="192"/>
      <c r="I33" s="190"/>
      <c r="J33" s="191"/>
      <c r="K33" s="190"/>
    </row>
    <row r="34" spans="1:11">
      <c r="A34" s="188"/>
      <c r="B34" s="188"/>
      <c r="C34" s="188"/>
      <c r="D34" s="188"/>
      <c r="E34" s="188"/>
      <c r="F34" s="188"/>
      <c r="G34" s="192"/>
      <c r="H34" s="192"/>
      <c r="I34" s="190"/>
      <c r="J34" s="191"/>
      <c r="K34" s="190"/>
    </row>
    <row r="35" spans="1:11">
      <c r="A35" s="188"/>
      <c r="B35" s="188"/>
      <c r="C35" s="188"/>
      <c r="D35" s="188"/>
      <c r="E35" s="188"/>
      <c r="F35" s="188"/>
      <c r="G35" s="192"/>
      <c r="H35" s="192"/>
      <c r="I35" s="190"/>
      <c r="J35" s="191"/>
      <c r="K35" s="190"/>
    </row>
    <row r="36" spans="1:11">
      <c r="A36" s="64"/>
      <c r="B36" s="82"/>
      <c r="C36" s="75"/>
      <c r="D36" s="67"/>
      <c r="E36" s="83"/>
      <c r="F36" s="69"/>
      <c r="G36" s="69"/>
      <c r="H36" s="78"/>
      <c r="I36" s="71"/>
      <c r="J36" s="78"/>
      <c r="K36" s="78"/>
    </row>
    <row r="37" spans="1:11">
      <c r="A37" s="64"/>
      <c r="B37" s="82"/>
      <c r="C37" s="75"/>
      <c r="D37" s="67"/>
      <c r="E37" s="83"/>
      <c r="F37" s="69"/>
      <c r="G37" s="69"/>
      <c r="H37" s="78"/>
      <c r="I37" s="71"/>
      <c r="J37" s="78"/>
      <c r="K37" s="78"/>
    </row>
    <row r="38" spans="1:11">
      <c r="A38" s="64"/>
      <c r="B38" s="82"/>
      <c r="C38" s="75"/>
      <c r="D38" s="67"/>
      <c r="E38" s="83"/>
      <c r="F38" s="69"/>
      <c r="G38" s="69"/>
      <c r="H38" s="78"/>
      <c r="I38" s="71"/>
      <c r="J38" s="78"/>
      <c r="K38" s="78"/>
    </row>
    <row r="39" spans="1:11">
      <c r="A39" s="64"/>
      <c r="B39" s="82"/>
      <c r="C39" s="75"/>
      <c r="D39" s="67"/>
      <c r="E39" s="83"/>
      <c r="F39" s="69"/>
      <c r="G39" s="69"/>
      <c r="H39" s="78"/>
      <c r="I39" s="71"/>
      <c r="J39" s="78"/>
      <c r="K39" s="78"/>
    </row>
    <row r="40" spans="1:11">
      <c r="A40" s="64"/>
      <c r="B40" s="82"/>
      <c r="C40" s="75"/>
      <c r="D40" s="67"/>
      <c r="E40" s="83"/>
      <c r="F40" s="69"/>
      <c r="G40" s="69"/>
      <c r="H40" s="78"/>
      <c r="I40" s="71"/>
      <c r="J40" s="78"/>
      <c r="K40" s="78"/>
    </row>
    <row r="41" spans="1:11">
      <c r="A41" s="64"/>
      <c r="B41" s="82"/>
      <c r="C41" s="75"/>
      <c r="D41" s="67"/>
      <c r="E41" s="83"/>
      <c r="F41" s="69"/>
      <c r="G41" s="69"/>
      <c r="H41" s="78"/>
      <c r="I41" s="71"/>
      <c r="J41" s="78"/>
      <c r="K41" s="78"/>
    </row>
    <row r="42" spans="1:11">
      <c r="A42" s="64"/>
      <c r="B42" s="82"/>
      <c r="C42" s="75"/>
      <c r="D42" s="67"/>
      <c r="E42" s="83"/>
      <c r="F42" s="69"/>
      <c r="G42" s="69"/>
      <c r="H42" s="78"/>
      <c r="I42" s="71"/>
      <c r="J42" s="78"/>
      <c r="K42" s="78"/>
    </row>
    <row r="43" spans="1:11">
      <c r="A43" s="64"/>
      <c r="B43" s="82"/>
      <c r="C43" s="75"/>
      <c r="D43" s="67"/>
      <c r="E43" s="83"/>
      <c r="F43" s="69"/>
      <c r="G43" s="69"/>
      <c r="H43" s="78"/>
      <c r="I43" s="71"/>
      <c r="J43" s="78"/>
      <c r="K43" s="78"/>
    </row>
    <row r="44" spans="1:11">
      <c r="A44" s="229"/>
      <c r="B44" s="101"/>
      <c r="C44" s="101"/>
      <c r="D44" s="101"/>
      <c r="E44" s="101"/>
      <c r="F44" s="101"/>
      <c r="G44" s="101"/>
      <c r="H44" s="101"/>
      <c r="I44" s="101"/>
      <c r="J44" s="101"/>
      <c r="K44" s="78"/>
    </row>
    <row r="45" spans="1:11">
      <c r="A45" s="64"/>
      <c r="B45" s="65"/>
      <c r="C45" s="75"/>
      <c r="D45" s="67"/>
      <c r="E45" s="83"/>
      <c r="F45" s="69"/>
      <c r="G45" s="69"/>
      <c r="H45" s="78"/>
      <c r="I45" s="71"/>
      <c r="J45" s="78"/>
      <c r="K45" s="78"/>
    </row>
    <row r="46" spans="1:11">
      <c r="A46" s="64"/>
      <c r="B46" s="65"/>
      <c r="C46" s="75"/>
      <c r="D46" s="67"/>
      <c r="E46" s="83"/>
      <c r="F46" s="69"/>
      <c r="G46" s="69"/>
      <c r="H46" s="78"/>
      <c r="I46" s="71"/>
      <c r="J46" s="78"/>
      <c r="K46" s="78"/>
    </row>
    <row r="47" spans="1:11">
      <c r="A47" s="64"/>
      <c r="B47" s="65"/>
      <c r="C47" s="75"/>
      <c r="D47" s="67"/>
      <c r="E47" s="83"/>
      <c r="F47" s="69"/>
      <c r="G47" s="69"/>
      <c r="H47" s="78"/>
      <c r="I47" s="71"/>
      <c r="J47" s="78"/>
      <c r="K47" s="78"/>
    </row>
    <row r="48" spans="1:11">
      <c r="A48" s="229"/>
      <c r="B48" s="65"/>
      <c r="C48" s="66"/>
      <c r="D48" s="67"/>
      <c r="E48" s="68"/>
      <c r="F48" s="69"/>
      <c r="G48" s="69"/>
      <c r="H48" s="72"/>
      <c r="I48" s="230"/>
      <c r="J48" s="72"/>
      <c r="K48" s="78"/>
    </row>
    <row r="49" spans="1:11">
      <c r="A49" s="64"/>
      <c r="B49" s="82"/>
      <c r="C49" s="75"/>
      <c r="D49" s="67"/>
      <c r="E49" s="83"/>
      <c r="F49" s="69"/>
      <c r="G49" s="69"/>
      <c r="H49" s="78"/>
      <c r="I49" s="71"/>
      <c r="J49" s="78"/>
      <c r="K49" s="78"/>
    </row>
    <row r="50" spans="1:11">
      <c r="A50" s="64"/>
      <c r="B50" s="82"/>
      <c r="C50" s="75"/>
      <c r="D50" s="67"/>
      <c r="E50" s="83"/>
      <c r="F50" s="69"/>
      <c r="G50" s="69"/>
      <c r="H50" s="78"/>
      <c r="I50" s="71"/>
      <c r="J50" s="78"/>
      <c r="K50" s="78"/>
    </row>
    <row r="51" spans="1:11">
      <c r="A51" s="64"/>
      <c r="B51" s="82"/>
      <c r="C51" s="75"/>
      <c r="D51" s="67"/>
      <c r="E51" s="83"/>
      <c r="F51" s="69"/>
      <c r="G51" s="69"/>
      <c r="H51" s="78"/>
      <c r="I51" s="71"/>
      <c r="J51" s="78"/>
      <c r="K51" s="78"/>
    </row>
    <row r="52" spans="1:11">
      <c r="A52" s="64"/>
      <c r="B52" s="82"/>
      <c r="C52" s="75"/>
      <c r="D52" s="67"/>
      <c r="E52" s="83"/>
      <c r="F52" s="69"/>
      <c r="G52" s="69"/>
      <c r="H52" s="78"/>
      <c r="I52" s="71"/>
      <c r="J52" s="78"/>
      <c r="K52" s="78"/>
    </row>
    <row r="60" spans="1:11">
      <c r="A60" s="211"/>
      <c r="B60" s="211"/>
      <c r="C60" s="211"/>
      <c r="D60" s="211"/>
      <c r="E60" s="211"/>
      <c r="F60" s="211"/>
      <c r="G60" s="110"/>
      <c r="H60" s="109"/>
      <c r="I60" s="109"/>
      <c r="J60" s="109"/>
    </row>
    <row r="61" spans="1:11">
      <c r="A61" s="211"/>
      <c r="B61" s="211"/>
      <c r="C61" s="211"/>
      <c r="D61" s="211"/>
      <c r="E61" s="211"/>
      <c r="F61" s="211"/>
      <c r="G61" s="110"/>
      <c r="H61" s="109"/>
      <c r="I61" s="109"/>
      <c r="J61" s="109"/>
    </row>
    <row r="62" spans="1:11" ht="18.75">
      <c r="A62" s="172"/>
      <c r="B62" s="215"/>
      <c r="C62" s="215"/>
      <c r="D62" s="215"/>
      <c r="E62" s="215"/>
      <c r="F62" s="215"/>
      <c r="G62" s="94"/>
      <c r="H62" s="109"/>
      <c r="I62" s="109"/>
      <c r="J62" s="109"/>
    </row>
    <row r="63" spans="1:11" ht="18.75">
      <c r="A63" s="172"/>
      <c r="B63" s="215"/>
      <c r="C63" s="215"/>
      <c r="D63" s="215"/>
      <c r="E63" s="215"/>
      <c r="F63" s="215"/>
      <c r="G63" s="94"/>
      <c r="H63" s="109"/>
      <c r="I63" s="109"/>
      <c r="J63" s="109"/>
    </row>
    <row r="64" spans="1:11" ht="18.75">
      <c r="A64" s="172"/>
      <c r="B64" s="215"/>
      <c r="C64" s="215"/>
      <c r="D64" s="215"/>
      <c r="E64" s="215"/>
      <c r="F64" s="215"/>
      <c r="G64" s="94"/>
      <c r="H64" s="109"/>
      <c r="I64" s="109"/>
      <c r="J64" s="109"/>
    </row>
    <row r="65" spans="1:10" ht="18.75">
      <c r="A65" s="173"/>
      <c r="B65" s="173"/>
      <c r="C65" s="173"/>
      <c r="D65" s="173"/>
      <c r="E65" s="216"/>
      <c r="F65" s="216"/>
      <c r="G65" s="95"/>
      <c r="H65" s="109"/>
      <c r="I65" s="109"/>
      <c r="J65" s="109"/>
    </row>
    <row r="66" spans="1:10" ht="18.75">
      <c r="A66" s="174"/>
      <c r="B66" s="181"/>
      <c r="C66" s="176"/>
      <c r="D66" s="176"/>
      <c r="E66" s="217"/>
      <c r="F66" s="217"/>
      <c r="G66" s="96"/>
      <c r="H66" s="109"/>
      <c r="I66" s="109"/>
      <c r="J66" s="109"/>
    </row>
    <row r="67" spans="1:10">
      <c r="A67" s="107"/>
      <c r="B67" s="109"/>
      <c r="C67" s="109"/>
      <c r="D67" s="109"/>
      <c r="E67" s="109"/>
      <c r="F67" s="109"/>
      <c r="G67" s="109"/>
      <c r="H67" s="109"/>
      <c r="I67" s="109"/>
      <c r="J67" s="109"/>
    </row>
    <row r="68" spans="1:10">
      <c r="A68" s="80"/>
      <c r="B68" s="80"/>
      <c r="C68" s="81"/>
      <c r="D68" s="80"/>
      <c r="E68" s="80"/>
      <c r="F68" s="81"/>
      <c r="G68" s="81"/>
      <c r="H68" s="80"/>
      <c r="I68" s="80"/>
      <c r="J68" s="80"/>
    </row>
    <row r="69" spans="1:10">
      <c r="A69" s="64"/>
      <c r="B69" s="82"/>
      <c r="C69" s="75"/>
      <c r="D69" s="67"/>
      <c r="E69" s="83"/>
      <c r="F69" s="69"/>
      <c r="G69" s="69"/>
      <c r="H69" s="78"/>
      <c r="I69" s="71"/>
      <c r="J69" s="78"/>
    </row>
    <row r="70" spans="1:10">
      <c r="A70" s="64"/>
      <c r="B70" s="82"/>
      <c r="C70" s="75"/>
      <c r="D70" s="67"/>
      <c r="E70" s="83"/>
      <c r="F70" s="69"/>
      <c r="G70" s="69"/>
      <c r="H70" s="78"/>
      <c r="I70" s="71"/>
      <c r="J70" s="78"/>
    </row>
    <row r="71" spans="1:10">
      <c r="A71" s="64"/>
      <c r="B71" s="82"/>
      <c r="C71" s="75"/>
      <c r="D71" s="67"/>
      <c r="E71" s="83"/>
      <c r="F71" s="69"/>
      <c r="G71" s="69"/>
      <c r="H71" s="78"/>
      <c r="I71" s="71"/>
      <c r="J71" s="78"/>
    </row>
    <row r="72" spans="1:10">
      <c r="A72" s="64"/>
      <c r="B72" s="82"/>
      <c r="C72" s="75"/>
      <c r="D72" s="67"/>
      <c r="E72" s="83"/>
      <c r="F72" s="69"/>
      <c r="G72" s="69"/>
      <c r="H72" s="78"/>
      <c r="I72" s="71"/>
      <c r="J72" s="78"/>
    </row>
    <row r="73" spans="1:10">
      <c r="A73" s="84"/>
      <c r="B73" s="85"/>
      <c r="C73" s="86"/>
      <c r="D73" s="87"/>
      <c r="E73" s="88"/>
      <c r="F73" s="89"/>
      <c r="G73" s="89"/>
      <c r="H73" s="90"/>
      <c r="I73" s="91"/>
      <c r="J73" s="90"/>
    </row>
    <row r="74" spans="1:10">
      <c r="A74" s="64"/>
      <c r="B74" s="82"/>
      <c r="C74" s="75"/>
      <c r="D74" s="67"/>
      <c r="E74" s="83"/>
      <c r="F74" s="69"/>
      <c r="G74" s="69"/>
      <c r="H74" s="78"/>
      <c r="I74" s="71"/>
      <c r="J74" s="78"/>
    </row>
    <row r="75" spans="1:10">
      <c r="A75" s="64"/>
      <c r="B75" s="82"/>
      <c r="C75" s="75"/>
      <c r="D75" s="67"/>
      <c r="E75" s="83"/>
      <c r="F75" s="69"/>
      <c r="G75" s="69"/>
      <c r="H75" s="78"/>
      <c r="I75" s="71"/>
      <c r="J75" s="78"/>
    </row>
    <row r="76" spans="1:10">
      <c r="A76" s="64"/>
      <c r="B76" s="82"/>
      <c r="C76" s="75"/>
      <c r="D76" s="67"/>
      <c r="E76" s="83"/>
      <c r="F76" s="69"/>
      <c r="G76" s="69"/>
      <c r="H76" s="78"/>
      <c r="I76" s="71"/>
      <c r="J76" s="78"/>
    </row>
    <row r="77" spans="1:10">
      <c r="A77" s="64"/>
      <c r="B77" s="82"/>
      <c r="C77" s="75"/>
      <c r="D77" s="67"/>
      <c r="E77" s="83"/>
      <c r="F77" s="69"/>
      <c r="G77" s="69"/>
      <c r="H77" s="78"/>
      <c r="I77" s="71"/>
      <c r="J77" s="78"/>
    </row>
    <row r="78" spans="1:10">
      <c r="A78" s="84"/>
      <c r="B78" s="85"/>
      <c r="C78" s="86"/>
      <c r="D78" s="87"/>
      <c r="E78" s="88"/>
      <c r="F78" s="89"/>
      <c r="G78" s="89"/>
      <c r="H78" s="90"/>
      <c r="I78" s="91"/>
      <c r="J78" s="90"/>
    </row>
    <row r="79" spans="1:10">
      <c r="A79" s="64"/>
      <c r="B79" s="82"/>
      <c r="C79" s="75"/>
      <c r="D79" s="67"/>
      <c r="E79" s="83"/>
      <c r="F79" s="69"/>
      <c r="G79" s="69"/>
      <c r="H79" s="78"/>
      <c r="I79" s="71"/>
      <c r="J79" s="78"/>
    </row>
    <row r="80" spans="1:10">
      <c r="A80" s="64"/>
      <c r="B80" s="82"/>
      <c r="C80" s="75"/>
      <c r="D80" s="67"/>
      <c r="E80" s="83"/>
      <c r="F80" s="69"/>
      <c r="G80" s="69"/>
      <c r="H80" s="78"/>
      <c r="I80" s="71"/>
      <c r="J80" s="78"/>
    </row>
    <row r="81" spans="1:10">
      <c r="A81" s="64"/>
      <c r="B81" s="82"/>
      <c r="C81" s="75"/>
      <c r="D81" s="67"/>
      <c r="E81" s="83"/>
      <c r="F81" s="69"/>
      <c r="G81" s="69"/>
      <c r="H81" s="78"/>
      <c r="I81" s="71"/>
      <c r="J81" s="78"/>
    </row>
    <row r="82" spans="1:10">
      <c r="A82" s="64"/>
      <c r="B82" s="82"/>
      <c r="C82" s="75"/>
      <c r="D82" s="67"/>
      <c r="E82" s="83"/>
      <c r="F82" s="69"/>
      <c r="G82" s="69"/>
      <c r="H82" s="78"/>
      <c r="I82" s="71"/>
      <c r="J82" s="78"/>
    </row>
    <row r="83" spans="1:10">
      <c r="A83" s="84"/>
      <c r="B83" s="85"/>
      <c r="C83" s="86"/>
      <c r="D83" s="87"/>
      <c r="E83" s="88"/>
      <c r="F83" s="89"/>
      <c r="G83" s="89"/>
      <c r="H83" s="90"/>
      <c r="I83" s="91"/>
      <c r="J83" s="90"/>
    </row>
    <row r="84" spans="1:10">
      <c r="A84" s="64"/>
      <c r="B84" s="82"/>
      <c r="C84" s="75"/>
      <c r="D84" s="67"/>
      <c r="E84" s="83"/>
      <c r="F84" s="69"/>
      <c r="G84" s="69"/>
      <c r="H84" s="78"/>
      <c r="I84" s="71"/>
      <c r="J84" s="78"/>
    </row>
    <row r="85" spans="1:10">
      <c r="A85" s="64"/>
      <c r="B85" s="82"/>
      <c r="C85" s="75"/>
      <c r="D85" s="67"/>
      <c r="E85" s="83"/>
      <c r="F85" s="69"/>
      <c r="G85" s="69"/>
      <c r="H85" s="78"/>
      <c r="I85" s="71"/>
      <c r="J85" s="78"/>
    </row>
    <row r="86" spans="1:10">
      <c r="A86" s="64"/>
      <c r="B86" s="82"/>
      <c r="C86" s="75"/>
      <c r="D86" s="67"/>
      <c r="E86" s="83"/>
      <c r="F86" s="69"/>
      <c r="G86" s="69"/>
      <c r="H86" s="78"/>
      <c r="I86" s="71"/>
      <c r="J86" s="78"/>
    </row>
    <row r="87" spans="1:10">
      <c r="A87" s="64"/>
      <c r="B87" s="82"/>
      <c r="C87" s="75"/>
      <c r="D87" s="67"/>
      <c r="E87" s="83"/>
      <c r="F87" s="69"/>
      <c r="G87" s="69"/>
      <c r="H87" s="78"/>
      <c r="I87" s="71"/>
      <c r="J87" s="78"/>
    </row>
    <row r="88" spans="1:10">
      <c r="A88" s="103"/>
      <c r="B88" s="85"/>
      <c r="C88" s="86"/>
      <c r="D88" s="87"/>
      <c r="E88" s="88"/>
      <c r="F88" s="89"/>
      <c r="G88" s="89"/>
      <c r="H88" s="90"/>
      <c r="I88" s="91"/>
      <c r="J88" s="90"/>
    </row>
    <row r="89" spans="1:10">
      <c r="A89" s="64"/>
      <c r="B89" s="82"/>
      <c r="C89" s="75"/>
      <c r="D89" s="67"/>
      <c r="E89" s="83"/>
      <c r="F89" s="69"/>
      <c r="G89" s="69"/>
      <c r="H89" s="78"/>
      <c r="I89" s="71"/>
      <c r="J89" s="78"/>
    </row>
    <row r="90" spans="1:10">
      <c r="A90" s="64"/>
      <c r="B90" s="82"/>
      <c r="C90" s="75"/>
      <c r="D90" s="67"/>
      <c r="E90" s="83"/>
      <c r="F90" s="69"/>
      <c r="G90" s="69"/>
      <c r="H90" s="78"/>
      <c r="I90" s="71"/>
      <c r="J90" s="78"/>
    </row>
    <row r="91" spans="1:10">
      <c r="A91" s="64"/>
      <c r="B91" s="82"/>
      <c r="C91" s="75"/>
      <c r="D91" s="67"/>
      <c r="E91" s="83"/>
      <c r="F91" s="69"/>
      <c r="G91" s="69"/>
      <c r="H91" s="78"/>
      <c r="I91" s="71"/>
      <c r="J91" s="78"/>
    </row>
    <row r="92" spans="1:10">
      <c r="A92" s="64"/>
      <c r="B92" s="82"/>
      <c r="C92" s="75"/>
      <c r="D92" s="67"/>
      <c r="E92" s="83"/>
      <c r="F92" s="69"/>
      <c r="G92" s="69"/>
      <c r="H92" s="78"/>
      <c r="I92" s="71"/>
      <c r="J92" s="78"/>
    </row>
    <row r="93" spans="1:10">
      <c r="A93" s="64"/>
      <c r="B93" s="82"/>
      <c r="C93" s="75"/>
      <c r="D93" s="67"/>
      <c r="E93" s="83"/>
      <c r="F93" s="69"/>
      <c r="G93" s="69"/>
      <c r="H93" s="78"/>
      <c r="I93" s="71"/>
      <c r="J93" s="78"/>
    </row>
    <row r="94" spans="1:10">
      <c r="A94" s="64"/>
      <c r="B94" s="82"/>
      <c r="C94" s="75"/>
      <c r="D94" s="67"/>
      <c r="E94" s="83"/>
      <c r="F94" s="69"/>
      <c r="G94" s="69"/>
      <c r="H94" s="78"/>
      <c r="I94" s="71"/>
      <c r="J94" s="78"/>
    </row>
    <row r="95" spans="1:10">
      <c r="A95" s="64"/>
      <c r="B95" s="82"/>
      <c r="C95" s="75"/>
      <c r="D95" s="67"/>
      <c r="E95" s="83"/>
      <c r="F95" s="69"/>
      <c r="G95" s="69"/>
      <c r="H95" s="78"/>
      <c r="I95" s="71"/>
      <c r="J95" s="78"/>
    </row>
    <row r="96" spans="1:10">
      <c r="A96" s="64"/>
      <c r="B96" s="82"/>
      <c r="C96" s="75"/>
      <c r="D96" s="67"/>
      <c r="E96" s="83"/>
      <c r="F96" s="69"/>
      <c r="G96" s="69"/>
      <c r="H96" s="78"/>
      <c r="I96" s="71"/>
      <c r="J96" s="78"/>
    </row>
    <row r="97" spans="1:10">
      <c r="A97" s="64"/>
      <c r="B97" s="82"/>
      <c r="C97" s="75"/>
      <c r="D97" s="67"/>
      <c r="E97" s="83"/>
      <c r="F97" s="69"/>
      <c r="G97" s="69"/>
      <c r="H97" s="78"/>
      <c r="I97" s="71"/>
      <c r="J97" s="78"/>
    </row>
    <row r="98" spans="1:10">
      <c r="A98" s="64"/>
      <c r="B98" s="82"/>
      <c r="C98" s="75"/>
      <c r="D98" s="67"/>
      <c r="E98" s="83"/>
      <c r="F98" s="69"/>
      <c r="G98" s="69"/>
      <c r="H98" s="78"/>
      <c r="I98" s="71"/>
      <c r="J98" s="78"/>
    </row>
    <row r="99" spans="1:10">
      <c r="A99" s="64"/>
      <c r="B99" s="82"/>
      <c r="C99" s="75"/>
      <c r="D99" s="67"/>
      <c r="E99" s="83"/>
      <c r="F99" s="69"/>
      <c r="G99" s="69"/>
      <c r="H99" s="78"/>
      <c r="I99" s="71"/>
      <c r="J99" s="78"/>
    </row>
    <row r="100" spans="1:10">
      <c r="A100" s="64"/>
      <c r="B100" s="82"/>
      <c r="C100" s="75"/>
      <c r="D100" s="67"/>
      <c r="E100" s="83"/>
      <c r="F100" s="69"/>
      <c r="G100" s="69"/>
      <c r="H100" s="78"/>
      <c r="I100" s="71"/>
      <c r="J100" s="78"/>
    </row>
    <row r="101" spans="1:10">
      <c r="A101" s="64"/>
      <c r="B101" s="82"/>
      <c r="C101" s="75"/>
      <c r="D101" s="67"/>
      <c r="E101" s="83"/>
      <c r="F101" s="69"/>
      <c r="G101" s="69"/>
      <c r="H101" s="78"/>
      <c r="I101" s="71"/>
      <c r="J101" s="78"/>
    </row>
    <row r="102" spans="1:10">
      <c r="A102" s="64"/>
      <c r="B102" s="82"/>
      <c r="C102" s="75"/>
      <c r="D102" s="67"/>
      <c r="E102" s="83"/>
      <c r="F102" s="69"/>
      <c r="G102" s="69"/>
      <c r="H102" s="78"/>
      <c r="I102" s="71"/>
      <c r="J102" s="78"/>
    </row>
    <row r="103" spans="1:10">
      <c r="A103" s="84"/>
      <c r="B103" s="73"/>
      <c r="C103" s="73"/>
      <c r="D103" s="73"/>
      <c r="E103" s="73"/>
      <c r="F103" s="73"/>
      <c r="G103" s="73"/>
      <c r="H103" s="73"/>
      <c r="I103" s="73"/>
      <c r="J103" s="73"/>
    </row>
    <row r="104" spans="1:10">
      <c r="A104" s="64"/>
      <c r="B104" s="65"/>
      <c r="C104" s="75"/>
      <c r="D104" s="67"/>
      <c r="E104" s="83"/>
      <c r="F104" s="69"/>
      <c r="G104" s="69"/>
      <c r="H104" s="78"/>
      <c r="I104" s="71"/>
      <c r="J104" s="78"/>
    </row>
    <row r="105" spans="1:10">
      <c r="A105" s="64"/>
      <c r="B105" s="65"/>
      <c r="C105" s="75"/>
      <c r="D105" s="67"/>
      <c r="E105" s="83"/>
      <c r="F105" s="69"/>
      <c r="G105" s="69"/>
      <c r="H105" s="78"/>
      <c r="I105" s="71"/>
      <c r="J105" s="78"/>
    </row>
    <row r="106" spans="1:10">
      <c r="A106" s="64"/>
      <c r="B106" s="65"/>
      <c r="C106" s="75"/>
      <c r="D106" s="67"/>
      <c r="E106" s="83"/>
      <c r="F106" s="69"/>
      <c r="G106" s="69"/>
      <c r="H106" s="78"/>
      <c r="I106" s="71"/>
      <c r="J106" s="78"/>
    </row>
    <row r="107" spans="1:10">
      <c r="A107" s="84"/>
      <c r="B107" s="85"/>
      <c r="C107" s="86"/>
      <c r="D107" s="87"/>
      <c r="E107" s="88"/>
      <c r="F107" s="89"/>
      <c r="G107" s="89"/>
      <c r="H107" s="90"/>
      <c r="I107" s="91"/>
      <c r="J107" s="90"/>
    </row>
    <row r="108" spans="1:10">
      <c r="A108" s="64"/>
      <c r="B108" s="82"/>
      <c r="C108" s="75"/>
      <c r="D108" s="67"/>
      <c r="E108" s="83"/>
      <c r="F108" s="69"/>
      <c r="G108" s="69"/>
      <c r="H108" s="78"/>
      <c r="I108" s="71"/>
      <c r="J108" s="78"/>
    </row>
    <row r="109" spans="1:10">
      <c r="A109" s="64"/>
      <c r="B109" s="82"/>
      <c r="C109" s="75"/>
      <c r="D109" s="67"/>
      <c r="E109" s="83"/>
      <c r="F109" s="69"/>
      <c r="G109" s="69"/>
      <c r="H109" s="78"/>
      <c r="I109" s="71"/>
      <c r="J109" s="78"/>
    </row>
    <row r="110" spans="1:10">
      <c r="A110" s="64"/>
      <c r="B110" s="82"/>
      <c r="C110" s="75"/>
      <c r="D110" s="67"/>
      <c r="E110" s="83"/>
      <c r="F110" s="69"/>
      <c r="G110" s="69"/>
      <c r="H110" s="78"/>
      <c r="I110" s="71"/>
      <c r="J110" s="78"/>
    </row>
    <row r="111" spans="1:10">
      <c r="A111" s="64"/>
      <c r="B111" s="82"/>
      <c r="C111" s="75"/>
      <c r="D111" s="67"/>
      <c r="E111" s="83"/>
      <c r="F111" s="69"/>
      <c r="G111" s="69"/>
      <c r="H111" s="78"/>
      <c r="I111" s="71"/>
      <c r="J111" s="78"/>
    </row>
  </sheetData>
  <autoFilter ref="A9:J13"/>
  <mergeCells count="12">
    <mergeCell ref="E65:F65"/>
    <mergeCell ref="E66:F66"/>
    <mergeCell ref="A1:F2"/>
    <mergeCell ref="A60:F61"/>
    <mergeCell ref="B62:F62"/>
    <mergeCell ref="B63:F63"/>
    <mergeCell ref="B64:F64"/>
    <mergeCell ref="B3:F3"/>
    <mergeCell ref="B4:F4"/>
    <mergeCell ref="B5:F5"/>
    <mergeCell ref="E6:F6"/>
    <mergeCell ref="E7:F7"/>
  </mergeCells>
  <conditionalFormatting sqref="H37">
    <cfRule type="containsText" dxfId="579" priority="133" operator="containsText" text="Pass">
      <formula>NOT(ISERROR(SEARCH("Pass",H37)))</formula>
    </cfRule>
    <cfRule type="containsText" dxfId="578" priority="134" operator="containsText" text="Fail">
      <formula>NOT(ISERROR(SEARCH("Fail",H37)))</formula>
    </cfRule>
  </conditionalFormatting>
  <conditionalFormatting sqref="H36">
    <cfRule type="containsText" dxfId="577" priority="135" operator="containsText" text="Pass">
      <formula>NOT(ISERROR(SEARCH("Pass",H36)))</formula>
    </cfRule>
    <cfRule type="containsText" dxfId="576" priority="136" operator="containsText" text="Fail">
      <formula>NOT(ISERROR(SEARCH("Fail",H36)))</formula>
    </cfRule>
  </conditionalFormatting>
  <conditionalFormatting sqref="H39">
    <cfRule type="containsText" dxfId="575" priority="129" operator="containsText" text="Pass">
      <formula>NOT(ISERROR(SEARCH("Pass",H39)))</formula>
    </cfRule>
    <cfRule type="containsText" dxfId="574" priority="130" operator="containsText" text="Fail">
      <formula>NOT(ISERROR(SEARCH("Fail",H39)))</formula>
    </cfRule>
  </conditionalFormatting>
  <conditionalFormatting sqref="H38">
    <cfRule type="containsText" dxfId="573" priority="131" operator="containsText" text="Pass">
      <formula>NOT(ISERROR(SEARCH("Pass",H38)))</formula>
    </cfRule>
    <cfRule type="containsText" dxfId="572" priority="132" operator="containsText" text="Fail">
      <formula>NOT(ISERROR(SEARCH("Fail",H38)))</formula>
    </cfRule>
  </conditionalFormatting>
  <conditionalFormatting sqref="H41">
    <cfRule type="containsText" dxfId="571" priority="125" operator="containsText" text="Pass">
      <formula>NOT(ISERROR(SEARCH("Pass",H41)))</formula>
    </cfRule>
    <cfRule type="containsText" dxfId="570" priority="126" operator="containsText" text="Fail">
      <formula>NOT(ISERROR(SEARCH("Fail",H41)))</formula>
    </cfRule>
  </conditionalFormatting>
  <conditionalFormatting sqref="H40">
    <cfRule type="containsText" dxfId="569" priority="127" operator="containsText" text="Pass">
      <formula>NOT(ISERROR(SEARCH("Pass",H40)))</formula>
    </cfRule>
    <cfRule type="containsText" dxfId="568" priority="128" operator="containsText" text="Fail">
      <formula>NOT(ISERROR(SEARCH("Fail",H40)))</formula>
    </cfRule>
  </conditionalFormatting>
  <conditionalFormatting sqref="H43">
    <cfRule type="containsText" dxfId="567" priority="121" operator="containsText" text="Pass">
      <formula>NOT(ISERROR(SEARCH("Pass",H43)))</formula>
    </cfRule>
    <cfRule type="containsText" dxfId="566" priority="122" operator="containsText" text="Fail">
      <formula>NOT(ISERROR(SEARCH("Fail",H43)))</formula>
    </cfRule>
  </conditionalFormatting>
  <conditionalFormatting sqref="H42">
    <cfRule type="containsText" dxfId="565" priority="123" operator="containsText" text="Pass">
      <formula>NOT(ISERROR(SEARCH("Pass",H42)))</formula>
    </cfRule>
    <cfRule type="containsText" dxfId="564" priority="124" operator="containsText" text="Fail">
      <formula>NOT(ISERROR(SEARCH("Fail",H42)))</formula>
    </cfRule>
  </conditionalFormatting>
  <conditionalFormatting sqref="H45">
    <cfRule type="containsText" dxfId="563" priority="119" operator="containsText" text="Pass">
      <formula>NOT(ISERROR(SEARCH("Pass",H45)))</formula>
    </cfRule>
    <cfRule type="containsText" dxfId="562" priority="120" operator="containsText" text="Fail">
      <formula>NOT(ISERROR(SEARCH("Fail",H45)))</formula>
    </cfRule>
  </conditionalFormatting>
  <conditionalFormatting sqref="H47:H48">
    <cfRule type="containsText" dxfId="561" priority="115" operator="containsText" text="Pass">
      <formula>NOT(ISERROR(SEARCH("Pass",H47)))</formula>
    </cfRule>
    <cfRule type="containsText" dxfId="560" priority="116" operator="containsText" text="Fail">
      <formula>NOT(ISERROR(SEARCH("Fail",H47)))</formula>
    </cfRule>
  </conditionalFormatting>
  <conditionalFormatting sqref="H46">
    <cfRule type="containsText" dxfId="559" priority="117" operator="containsText" text="Pass">
      <formula>NOT(ISERROR(SEARCH("Pass",H46)))</formula>
    </cfRule>
    <cfRule type="containsText" dxfId="558" priority="118" operator="containsText" text="Fail">
      <formula>NOT(ISERROR(SEARCH("Fail",H46)))</formula>
    </cfRule>
  </conditionalFormatting>
  <conditionalFormatting sqref="H52">
    <cfRule type="containsText" dxfId="557" priority="107" operator="containsText" text="Pass">
      <formula>NOT(ISERROR(SEARCH("Pass",H52)))</formula>
    </cfRule>
    <cfRule type="containsText" dxfId="556" priority="108" operator="containsText" text="Fail">
      <formula>NOT(ISERROR(SEARCH("Fail",H52)))</formula>
    </cfRule>
  </conditionalFormatting>
  <conditionalFormatting sqref="H49">
    <cfRule type="containsText" dxfId="555" priority="113" operator="containsText" text="Pass">
      <formula>NOT(ISERROR(SEARCH("Pass",H49)))</formula>
    </cfRule>
    <cfRule type="containsText" dxfId="554" priority="114" operator="containsText" text="Fail">
      <formula>NOT(ISERROR(SEARCH("Fail",H49)))</formula>
    </cfRule>
  </conditionalFormatting>
  <conditionalFormatting sqref="H50">
    <cfRule type="containsText" dxfId="553" priority="111" operator="containsText" text="Pass">
      <formula>NOT(ISERROR(SEARCH("Pass",H50)))</formula>
    </cfRule>
    <cfRule type="containsText" dxfId="552" priority="112" operator="containsText" text="Fail">
      <formula>NOT(ISERROR(SEARCH("Fail",H50)))</formula>
    </cfRule>
  </conditionalFormatting>
  <conditionalFormatting sqref="H51">
    <cfRule type="containsText" dxfId="551" priority="109" operator="containsText" text="Pass">
      <formula>NOT(ISERROR(SEARCH("Pass",H51)))</formula>
    </cfRule>
    <cfRule type="containsText" dxfId="550" priority="110" operator="containsText" text="Fail">
      <formula>NOT(ISERROR(SEARCH("Fail",H51)))</formula>
    </cfRule>
  </conditionalFormatting>
  <conditionalFormatting sqref="H68">
    <cfRule type="containsText" dxfId="549" priority="105" operator="containsText" text="Pass">
      <formula>NOT(ISERROR(SEARCH("Pass",H68)))</formula>
    </cfRule>
    <cfRule type="containsText" dxfId="548" priority="106" operator="containsText" text="Fail">
      <formula>NOT(ISERROR(SEARCH("Fail",H68)))</formula>
    </cfRule>
  </conditionalFormatting>
  <conditionalFormatting sqref="H70 H73">
    <cfRule type="containsText" dxfId="547" priority="101" operator="containsText" text="Pass">
      <formula>NOT(ISERROR(SEARCH("Pass",H70)))</formula>
    </cfRule>
    <cfRule type="containsText" dxfId="546" priority="102" operator="containsText" text="Fail">
      <formula>NOT(ISERROR(SEARCH("Fail",H70)))</formula>
    </cfRule>
  </conditionalFormatting>
  <conditionalFormatting sqref="H69">
    <cfRule type="containsText" dxfId="545" priority="103" operator="containsText" text="Pass">
      <formula>NOT(ISERROR(SEARCH("Pass",H69)))</formula>
    </cfRule>
    <cfRule type="containsText" dxfId="544" priority="104" operator="containsText" text="Fail">
      <formula>NOT(ISERROR(SEARCH("Fail",H69)))</formula>
    </cfRule>
  </conditionalFormatting>
  <conditionalFormatting sqref="H74">
    <cfRule type="containsText" dxfId="543" priority="99" operator="containsText" text="Pass">
      <formula>NOT(ISERROR(SEARCH("Pass",H74)))</formula>
    </cfRule>
    <cfRule type="containsText" dxfId="542" priority="100" operator="containsText" text="Fail">
      <formula>NOT(ISERROR(SEARCH("Fail",H74)))</formula>
    </cfRule>
  </conditionalFormatting>
  <conditionalFormatting sqref="H75 H78">
    <cfRule type="containsText" dxfId="541" priority="97" operator="containsText" text="Pass">
      <formula>NOT(ISERROR(SEARCH("Pass",H75)))</formula>
    </cfRule>
    <cfRule type="containsText" dxfId="540" priority="98" operator="containsText" text="Fail">
      <formula>NOT(ISERROR(SEARCH("Fail",H75)))</formula>
    </cfRule>
  </conditionalFormatting>
  <conditionalFormatting sqref="H80">
    <cfRule type="containsText" dxfId="539" priority="93" operator="containsText" text="Pass">
      <formula>NOT(ISERROR(SEARCH("Pass",H80)))</formula>
    </cfRule>
    <cfRule type="containsText" dxfId="538" priority="94" operator="containsText" text="Fail">
      <formula>NOT(ISERROR(SEARCH("Fail",H80)))</formula>
    </cfRule>
  </conditionalFormatting>
  <conditionalFormatting sqref="H79">
    <cfRule type="containsText" dxfId="537" priority="95" operator="containsText" text="Pass">
      <formula>NOT(ISERROR(SEARCH("Pass",H79)))</formula>
    </cfRule>
    <cfRule type="containsText" dxfId="536" priority="96" operator="containsText" text="Fail">
      <formula>NOT(ISERROR(SEARCH("Fail",H79)))</formula>
    </cfRule>
  </conditionalFormatting>
  <conditionalFormatting sqref="H72">
    <cfRule type="containsText" dxfId="535" priority="89" operator="containsText" text="Pass">
      <formula>NOT(ISERROR(SEARCH("Pass",H72)))</formula>
    </cfRule>
    <cfRule type="containsText" dxfId="534" priority="90" operator="containsText" text="Fail">
      <formula>NOT(ISERROR(SEARCH("Fail",H72)))</formula>
    </cfRule>
  </conditionalFormatting>
  <conditionalFormatting sqref="H71">
    <cfRule type="containsText" dxfId="533" priority="91" operator="containsText" text="Pass">
      <formula>NOT(ISERROR(SEARCH("Pass",H71)))</formula>
    </cfRule>
    <cfRule type="containsText" dxfId="532" priority="92" operator="containsText" text="Fail">
      <formula>NOT(ISERROR(SEARCH("Fail",H71)))</formula>
    </cfRule>
  </conditionalFormatting>
  <conditionalFormatting sqref="H77">
    <cfRule type="containsText" dxfId="531" priority="85" operator="containsText" text="Pass">
      <formula>NOT(ISERROR(SEARCH("Pass",H77)))</formula>
    </cfRule>
    <cfRule type="containsText" dxfId="530" priority="86" operator="containsText" text="Fail">
      <formula>NOT(ISERROR(SEARCH("Fail",H77)))</formula>
    </cfRule>
  </conditionalFormatting>
  <conditionalFormatting sqref="H76">
    <cfRule type="containsText" dxfId="529" priority="87" operator="containsText" text="Pass">
      <formula>NOT(ISERROR(SEARCH("Pass",H76)))</formula>
    </cfRule>
    <cfRule type="containsText" dxfId="528" priority="88" operator="containsText" text="Fail">
      <formula>NOT(ISERROR(SEARCH("Fail",H76)))</formula>
    </cfRule>
  </conditionalFormatting>
  <conditionalFormatting sqref="H81">
    <cfRule type="containsText" dxfId="527" priority="83" operator="containsText" text="Pass">
      <formula>NOT(ISERROR(SEARCH("Pass",H81)))</formula>
    </cfRule>
    <cfRule type="containsText" dxfId="526" priority="84" operator="containsText" text="Fail">
      <formula>NOT(ISERROR(SEARCH("Fail",H81)))</formula>
    </cfRule>
  </conditionalFormatting>
  <conditionalFormatting sqref="H82:H83">
    <cfRule type="containsText" dxfId="525" priority="81" operator="containsText" text="Pass">
      <formula>NOT(ISERROR(SEARCH("Pass",H82)))</formula>
    </cfRule>
    <cfRule type="containsText" dxfId="524" priority="82" operator="containsText" text="Fail">
      <formula>NOT(ISERROR(SEARCH("Fail",H82)))</formula>
    </cfRule>
  </conditionalFormatting>
  <conditionalFormatting sqref="H85">
    <cfRule type="containsText" dxfId="523" priority="77" operator="containsText" text="Pass">
      <formula>NOT(ISERROR(SEARCH("Pass",H85)))</formula>
    </cfRule>
    <cfRule type="containsText" dxfId="522" priority="78" operator="containsText" text="Fail">
      <formula>NOT(ISERROR(SEARCH("Fail",H85)))</formula>
    </cfRule>
  </conditionalFormatting>
  <conditionalFormatting sqref="H84">
    <cfRule type="containsText" dxfId="521" priority="79" operator="containsText" text="Pass">
      <formula>NOT(ISERROR(SEARCH("Pass",H84)))</formula>
    </cfRule>
    <cfRule type="containsText" dxfId="520" priority="80" operator="containsText" text="Fail">
      <formula>NOT(ISERROR(SEARCH("Fail",H84)))</formula>
    </cfRule>
  </conditionalFormatting>
  <conditionalFormatting sqref="H87:H88">
    <cfRule type="containsText" dxfId="519" priority="73" operator="containsText" text="Pass">
      <formula>NOT(ISERROR(SEARCH("Pass",H87)))</formula>
    </cfRule>
    <cfRule type="containsText" dxfId="518" priority="74" operator="containsText" text="Fail">
      <formula>NOT(ISERROR(SEARCH("Fail",H87)))</formula>
    </cfRule>
  </conditionalFormatting>
  <conditionalFormatting sqref="H86">
    <cfRule type="containsText" dxfId="517" priority="75" operator="containsText" text="Pass">
      <formula>NOT(ISERROR(SEARCH("Pass",H86)))</formula>
    </cfRule>
    <cfRule type="containsText" dxfId="516" priority="76" operator="containsText" text="Fail">
      <formula>NOT(ISERROR(SEARCH("Fail",H86)))</formula>
    </cfRule>
  </conditionalFormatting>
  <conditionalFormatting sqref="H90">
    <cfRule type="containsText" dxfId="515" priority="69" operator="containsText" text="Pass">
      <formula>NOT(ISERROR(SEARCH("Pass",H90)))</formula>
    </cfRule>
    <cfRule type="containsText" dxfId="514" priority="70" operator="containsText" text="Fail">
      <formula>NOT(ISERROR(SEARCH("Fail",H90)))</formula>
    </cfRule>
  </conditionalFormatting>
  <conditionalFormatting sqref="H89">
    <cfRule type="containsText" dxfId="513" priority="71" operator="containsText" text="Pass">
      <formula>NOT(ISERROR(SEARCH("Pass",H89)))</formula>
    </cfRule>
    <cfRule type="containsText" dxfId="512" priority="72" operator="containsText" text="Fail">
      <formula>NOT(ISERROR(SEARCH("Fail",H89)))</formula>
    </cfRule>
  </conditionalFormatting>
  <conditionalFormatting sqref="H91">
    <cfRule type="containsText" dxfId="511" priority="67" operator="containsText" text="Pass">
      <formula>NOT(ISERROR(SEARCH("Pass",H91)))</formula>
    </cfRule>
    <cfRule type="containsText" dxfId="510" priority="68" operator="containsText" text="Fail">
      <formula>NOT(ISERROR(SEARCH("Fail",H91)))</formula>
    </cfRule>
  </conditionalFormatting>
  <conditionalFormatting sqref="H92">
    <cfRule type="containsText" dxfId="509" priority="65" operator="containsText" text="Pass">
      <formula>NOT(ISERROR(SEARCH("Pass",H92)))</formula>
    </cfRule>
    <cfRule type="containsText" dxfId="508" priority="66" operator="containsText" text="Fail">
      <formula>NOT(ISERROR(SEARCH("Fail",H92)))</formula>
    </cfRule>
  </conditionalFormatting>
  <conditionalFormatting sqref="H93">
    <cfRule type="containsText" dxfId="507" priority="63" operator="containsText" text="Pass">
      <formula>NOT(ISERROR(SEARCH("Pass",H93)))</formula>
    </cfRule>
    <cfRule type="containsText" dxfId="506" priority="64" operator="containsText" text="Fail">
      <formula>NOT(ISERROR(SEARCH("Fail",H93)))</formula>
    </cfRule>
  </conditionalFormatting>
  <conditionalFormatting sqref="H94">
    <cfRule type="containsText" dxfId="505" priority="61" operator="containsText" text="Pass">
      <formula>NOT(ISERROR(SEARCH("Pass",H94)))</formula>
    </cfRule>
    <cfRule type="containsText" dxfId="504" priority="62" operator="containsText" text="Fail">
      <formula>NOT(ISERROR(SEARCH("Fail",H94)))</formula>
    </cfRule>
  </conditionalFormatting>
  <conditionalFormatting sqref="H96">
    <cfRule type="containsText" dxfId="503" priority="57" operator="containsText" text="Pass">
      <formula>NOT(ISERROR(SEARCH("Pass",H96)))</formula>
    </cfRule>
    <cfRule type="containsText" dxfId="502" priority="58" operator="containsText" text="Fail">
      <formula>NOT(ISERROR(SEARCH("Fail",H96)))</formula>
    </cfRule>
  </conditionalFormatting>
  <conditionalFormatting sqref="H95">
    <cfRule type="containsText" dxfId="501" priority="59" operator="containsText" text="Pass">
      <formula>NOT(ISERROR(SEARCH("Pass",H95)))</formula>
    </cfRule>
    <cfRule type="containsText" dxfId="500" priority="60" operator="containsText" text="Fail">
      <formula>NOT(ISERROR(SEARCH("Fail",H95)))</formula>
    </cfRule>
  </conditionalFormatting>
  <conditionalFormatting sqref="H98">
    <cfRule type="containsText" dxfId="499" priority="53" operator="containsText" text="Pass">
      <formula>NOT(ISERROR(SEARCH("Pass",H98)))</formula>
    </cfRule>
    <cfRule type="containsText" dxfId="498" priority="54" operator="containsText" text="Fail">
      <formula>NOT(ISERROR(SEARCH("Fail",H98)))</formula>
    </cfRule>
  </conditionalFormatting>
  <conditionalFormatting sqref="H97">
    <cfRule type="containsText" dxfId="497" priority="55" operator="containsText" text="Pass">
      <formula>NOT(ISERROR(SEARCH("Pass",H97)))</formula>
    </cfRule>
    <cfRule type="containsText" dxfId="496" priority="56" operator="containsText" text="Fail">
      <formula>NOT(ISERROR(SEARCH("Fail",H97)))</formula>
    </cfRule>
  </conditionalFormatting>
  <conditionalFormatting sqref="H100">
    <cfRule type="containsText" dxfId="495" priority="49" operator="containsText" text="Pass">
      <formula>NOT(ISERROR(SEARCH("Pass",H100)))</formula>
    </cfRule>
    <cfRule type="containsText" dxfId="494" priority="50" operator="containsText" text="Fail">
      <formula>NOT(ISERROR(SEARCH("Fail",H100)))</formula>
    </cfRule>
  </conditionalFormatting>
  <conditionalFormatting sqref="H99">
    <cfRule type="containsText" dxfId="493" priority="51" operator="containsText" text="Pass">
      <formula>NOT(ISERROR(SEARCH("Pass",H99)))</formula>
    </cfRule>
    <cfRule type="containsText" dxfId="492" priority="52" operator="containsText" text="Fail">
      <formula>NOT(ISERROR(SEARCH("Fail",H99)))</formula>
    </cfRule>
  </conditionalFormatting>
  <conditionalFormatting sqref="H102">
    <cfRule type="containsText" dxfId="491" priority="45" operator="containsText" text="Pass">
      <formula>NOT(ISERROR(SEARCH("Pass",H102)))</formula>
    </cfRule>
    <cfRule type="containsText" dxfId="490" priority="46" operator="containsText" text="Fail">
      <formula>NOT(ISERROR(SEARCH("Fail",H102)))</formula>
    </cfRule>
  </conditionalFormatting>
  <conditionalFormatting sqref="H101">
    <cfRule type="containsText" dxfId="489" priority="47" operator="containsText" text="Pass">
      <formula>NOT(ISERROR(SEARCH("Pass",H101)))</formula>
    </cfRule>
    <cfRule type="containsText" dxfId="488" priority="48" operator="containsText" text="Fail">
      <formula>NOT(ISERROR(SEARCH("Fail",H101)))</formula>
    </cfRule>
  </conditionalFormatting>
  <conditionalFormatting sqref="H104">
    <cfRule type="containsText" dxfId="487" priority="43" operator="containsText" text="Pass">
      <formula>NOT(ISERROR(SEARCH("Pass",H104)))</formula>
    </cfRule>
    <cfRule type="containsText" dxfId="486" priority="44" operator="containsText" text="Fail">
      <formula>NOT(ISERROR(SEARCH("Fail",H104)))</formula>
    </cfRule>
  </conditionalFormatting>
  <conditionalFormatting sqref="H106:H107">
    <cfRule type="containsText" dxfId="485" priority="39" operator="containsText" text="Pass">
      <formula>NOT(ISERROR(SEARCH("Pass",H106)))</formula>
    </cfRule>
    <cfRule type="containsText" dxfId="484" priority="40" operator="containsText" text="Fail">
      <formula>NOT(ISERROR(SEARCH("Fail",H106)))</formula>
    </cfRule>
  </conditionalFormatting>
  <conditionalFormatting sqref="H105">
    <cfRule type="containsText" dxfId="483" priority="41" operator="containsText" text="Pass">
      <formula>NOT(ISERROR(SEARCH("Pass",H105)))</formula>
    </cfRule>
    <cfRule type="containsText" dxfId="482" priority="42" operator="containsText" text="Fail">
      <formula>NOT(ISERROR(SEARCH("Fail",H105)))</formula>
    </cfRule>
  </conditionalFormatting>
  <conditionalFormatting sqref="H111">
    <cfRule type="containsText" dxfId="481" priority="31" operator="containsText" text="Pass">
      <formula>NOT(ISERROR(SEARCH("Pass",H111)))</formula>
    </cfRule>
    <cfRule type="containsText" dxfId="480" priority="32" operator="containsText" text="Fail">
      <formula>NOT(ISERROR(SEARCH("Fail",H111)))</formula>
    </cfRule>
  </conditionalFormatting>
  <conditionalFormatting sqref="H108">
    <cfRule type="containsText" dxfId="479" priority="37" operator="containsText" text="Pass">
      <formula>NOT(ISERROR(SEARCH("Pass",H108)))</formula>
    </cfRule>
    <cfRule type="containsText" dxfId="478" priority="38" operator="containsText" text="Fail">
      <formula>NOT(ISERROR(SEARCH("Fail",H108)))</formula>
    </cfRule>
  </conditionalFormatting>
  <conditionalFormatting sqref="H109">
    <cfRule type="containsText" dxfId="477" priority="35" operator="containsText" text="Pass">
      <formula>NOT(ISERROR(SEARCH("Pass",H109)))</formula>
    </cfRule>
    <cfRule type="containsText" dxfId="476" priority="36" operator="containsText" text="Fail">
      <formula>NOT(ISERROR(SEARCH("Fail",H109)))</formula>
    </cfRule>
  </conditionalFormatting>
  <conditionalFormatting sqref="H110">
    <cfRule type="containsText" dxfId="475" priority="33" operator="containsText" text="Pass">
      <formula>NOT(ISERROR(SEARCH("Pass",H110)))</formula>
    </cfRule>
    <cfRule type="containsText" dxfId="474" priority="34" operator="containsText" text="Fail">
      <formula>NOT(ISERROR(SEARCH("Fail",H110)))</formula>
    </cfRule>
  </conditionalFormatting>
  <conditionalFormatting sqref="I9">
    <cfRule type="containsText" dxfId="213" priority="29" operator="containsText" text="Pass">
      <formula>NOT(ISERROR(SEARCH("Pass",I9)))</formula>
    </cfRule>
    <cfRule type="containsText" dxfId="212" priority="30" operator="containsText" text="Fail">
      <formula>NOT(ISERROR(SEARCH("Fail",I9)))</formula>
    </cfRule>
  </conditionalFormatting>
  <conditionalFormatting sqref="I19:I20 I22">
    <cfRule type="containsText" dxfId="211" priority="25" operator="containsText" text="Pass">
      <formula>NOT(ISERROR(SEARCH("Pass",I19)))</formula>
    </cfRule>
    <cfRule type="containsText" dxfId="210" priority="26" operator="containsText" text="Fail">
      <formula>NOT(ISERROR(SEARCH("Fail",I19)))</formula>
    </cfRule>
  </conditionalFormatting>
  <conditionalFormatting sqref="I10:I15">
    <cfRule type="containsText" dxfId="209" priority="27" operator="containsText" text="Pass">
      <formula>NOT(ISERROR(SEARCH("Pass",I10)))</formula>
    </cfRule>
    <cfRule type="containsText" dxfId="208" priority="28" operator="containsText" text="Fail">
      <formula>NOT(ISERROR(SEARCH("Fail",I10)))</formula>
    </cfRule>
  </conditionalFormatting>
  <conditionalFormatting sqref="I23:I26">
    <cfRule type="containsText" dxfId="207" priority="23" operator="containsText" text="Pass">
      <formula>NOT(ISERROR(SEARCH("Pass",I23)))</formula>
    </cfRule>
    <cfRule type="containsText" dxfId="206" priority="24" operator="containsText" text="Fail">
      <formula>NOT(ISERROR(SEARCH("Fail",I23)))</formula>
    </cfRule>
  </conditionalFormatting>
  <conditionalFormatting sqref="I28">
    <cfRule type="containsText" dxfId="205" priority="11" operator="containsText" text="Pass">
      <formula>NOT(ISERROR(SEARCH("Pass",I28)))</formula>
    </cfRule>
    <cfRule type="containsText" dxfId="204" priority="12" operator="containsText" text="Fail">
      <formula>NOT(ISERROR(SEARCH("Fail",I28)))</formula>
    </cfRule>
  </conditionalFormatting>
  <conditionalFormatting sqref="I17">
    <cfRule type="containsText" dxfId="203" priority="19" operator="containsText" text="Pass">
      <formula>NOT(ISERROR(SEARCH("Pass",I17)))</formula>
    </cfRule>
    <cfRule type="containsText" dxfId="202" priority="20" operator="containsText" text="Fail">
      <formula>NOT(ISERROR(SEARCH("Fail",I17)))</formula>
    </cfRule>
  </conditionalFormatting>
  <conditionalFormatting sqref="I16">
    <cfRule type="containsText" dxfId="201" priority="21" operator="containsText" text="Pass">
      <formula>NOT(ISERROR(SEARCH("Pass",I16)))</formula>
    </cfRule>
    <cfRule type="containsText" dxfId="200" priority="22" operator="containsText" text="Fail">
      <formula>NOT(ISERROR(SEARCH("Fail",I16)))</formula>
    </cfRule>
  </conditionalFormatting>
  <conditionalFormatting sqref="I18">
    <cfRule type="containsText" dxfId="199" priority="17" operator="containsText" text="Pass">
      <formula>NOT(ISERROR(SEARCH("Pass",I18)))</formula>
    </cfRule>
    <cfRule type="containsText" dxfId="198" priority="18" operator="containsText" text="Fail">
      <formula>NOT(ISERROR(SEARCH("Fail",I18)))</formula>
    </cfRule>
  </conditionalFormatting>
  <conditionalFormatting sqref="I21">
    <cfRule type="containsText" dxfId="197" priority="15" operator="containsText" text="Pass">
      <formula>NOT(ISERROR(SEARCH("Pass",I21)))</formula>
    </cfRule>
    <cfRule type="containsText" dxfId="196" priority="16" operator="containsText" text="Fail">
      <formula>NOT(ISERROR(SEARCH("Fail",I21)))</formula>
    </cfRule>
  </conditionalFormatting>
  <conditionalFormatting sqref="I27">
    <cfRule type="containsText" dxfId="195" priority="13" operator="containsText" text="Pass">
      <formula>NOT(ISERROR(SEARCH("Pass",I27)))</formula>
    </cfRule>
    <cfRule type="containsText" dxfId="194" priority="14" operator="containsText" text="Fail">
      <formula>NOT(ISERROR(SEARCH("Fail",I27)))</formula>
    </cfRule>
  </conditionalFormatting>
  <conditionalFormatting sqref="I29:I30">
    <cfRule type="containsText" dxfId="193" priority="9" operator="containsText" text="Pass">
      <formula>NOT(ISERROR(SEARCH("Pass",I29)))</formula>
    </cfRule>
    <cfRule type="containsText" dxfId="192" priority="10" operator="containsText" text="Fail">
      <formula>NOT(ISERROR(SEARCH("Fail",I29)))</formula>
    </cfRule>
  </conditionalFormatting>
  <conditionalFormatting sqref="I31:I32">
    <cfRule type="containsText" dxfId="191" priority="7" operator="containsText" text="Pass">
      <formula>NOT(ISERROR(SEARCH("Pass",I31)))</formula>
    </cfRule>
    <cfRule type="containsText" dxfId="190" priority="8" operator="containsText" text="Fail">
      <formula>NOT(ISERROR(SEARCH("Fail",I31)))</formula>
    </cfRule>
  </conditionalFormatting>
  <conditionalFormatting sqref="I33">
    <cfRule type="containsText" dxfId="189" priority="5" operator="containsText" text="Pass">
      <formula>NOT(ISERROR(SEARCH("Pass",I33)))</formula>
    </cfRule>
    <cfRule type="containsText" dxfId="188" priority="6" operator="containsText" text="Fail">
      <formula>NOT(ISERROR(SEARCH("Fail",I33)))</formula>
    </cfRule>
  </conditionalFormatting>
  <conditionalFormatting sqref="I34">
    <cfRule type="containsText" dxfId="187" priority="3" operator="containsText" text="Pass">
      <formula>NOT(ISERROR(SEARCH("Pass",I34)))</formula>
    </cfRule>
    <cfRule type="containsText" dxfId="186" priority="4" operator="containsText" text="Fail">
      <formula>NOT(ISERROR(SEARCH("Fail",I34)))</formula>
    </cfRule>
  </conditionalFormatting>
  <conditionalFormatting sqref="I35">
    <cfRule type="containsText" dxfId="185" priority="1" operator="containsText" text="Pass">
      <formula>NOT(ISERROR(SEARCH("Pass",I35)))</formula>
    </cfRule>
    <cfRule type="containsText" dxfId="184" priority="2" operator="containsText" text="Fail">
      <formula>NOT(ISERROR(SEARCH("Fail",I35)))</formula>
    </cfRule>
  </conditionalFormatting>
  <dataValidations count="1">
    <dataValidation type="list" allowBlank="1" showInputMessage="1" showErrorMessage="1" sqref="H104:H111 H45:H52 H69:H102 H36:H43 I10:I35">
      <formula1>"Passed,Failed"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zoomScale="70" zoomScaleNormal="70" workbookViewId="0">
      <selection activeCell="A3" sqref="A3"/>
    </sheetView>
  </sheetViews>
  <sheetFormatPr defaultRowHeight="15"/>
  <cols>
    <col min="1" max="1" width="17.7109375" customWidth="1"/>
    <col min="2" max="2" width="18" customWidth="1"/>
    <col min="3" max="3" width="27.5703125" customWidth="1"/>
    <col min="4" max="4" width="47.5703125" customWidth="1"/>
    <col min="5" max="5" width="50" customWidth="1"/>
    <col min="6" max="6" width="42.42578125" customWidth="1"/>
    <col min="7" max="7" width="38" customWidth="1"/>
    <col min="8" max="8" width="12.140625" customWidth="1"/>
    <col min="9" max="9" width="10.5703125" customWidth="1"/>
  </cols>
  <sheetData>
    <row r="1" spans="1:11" ht="15.75">
      <c r="A1" s="211" t="s">
        <v>332</v>
      </c>
      <c r="B1" s="211"/>
      <c r="C1" s="211"/>
      <c r="D1" s="211"/>
      <c r="E1" s="211"/>
      <c r="F1" s="211"/>
      <c r="G1" s="92"/>
      <c r="H1" s="93"/>
      <c r="I1" s="93"/>
      <c r="J1" s="93"/>
    </row>
    <row r="2" spans="1:11" ht="15.75">
      <c r="A2" s="211"/>
      <c r="B2" s="211"/>
      <c r="C2" s="211"/>
      <c r="D2" s="211"/>
      <c r="E2" s="211"/>
      <c r="F2" s="211"/>
      <c r="G2" s="92"/>
      <c r="H2" s="93"/>
      <c r="I2" s="93"/>
      <c r="J2" s="93"/>
    </row>
    <row r="3" spans="1:11" ht="37.5">
      <c r="A3" s="172" t="s">
        <v>9</v>
      </c>
      <c r="B3" s="215" t="s">
        <v>42</v>
      </c>
      <c r="C3" s="215"/>
      <c r="D3" s="215"/>
      <c r="E3" s="215"/>
      <c r="F3" s="215"/>
      <c r="G3" s="94"/>
      <c r="H3" s="93"/>
      <c r="I3" s="93"/>
      <c r="J3" s="93"/>
    </row>
    <row r="4" spans="1:11" ht="56.25">
      <c r="A4" s="172" t="s">
        <v>10</v>
      </c>
      <c r="B4" s="215" t="s">
        <v>28</v>
      </c>
      <c r="C4" s="215"/>
      <c r="D4" s="215"/>
      <c r="E4" s="215"/>
      <c r="F4" s="215"/>
      <c r="G4" s="94"/>
      <c r="H4" s="93"/>
      <c r="I4" s="93"/>
      <c r="J4" s="93"/>
    </row>
    <row r="5" spans="1:11" ht="18.75">
      <c r="A5" s="172" t="s">
        <v>11</v>
      </c>
      <c r="B5" s="215" t="s">
        <v>16</v>
      </c>
      <c r="C5" s="215"/>
      <c r="D5" s="215"/>
      <c r="E5" s="215"/>
      <c r="F5" s="215"/>
      <c r="G5" s="94"/>
      <c r="H5" s="93"/>
      <c r="I5" s="93"/>
      <c r="J5" s="93"/>
    </row>
    <row r="6" spans="1:11" ht="18.75">
      <c r="A6" s="173" t="s">
        <v>29</v>
      </c>
      <c r="B6" s="173" t="s">
        <v>30</v>
      </c>
      <c r="C6" s="173" t="s">
        <v>13</v>
      </c>
      <c r="D6" s="173" t="s">
        <v>14</v>
      </c>
      <c r="E6" s="173" t="s">
        <v>15</v>
      </c>
      <c r="F6" s="173"/>
      <c r="G6" s="95"/>
      <c r="H6" s="93"/>
      <c r="I6" s="93"/>
      <c r="J6" s="93"/>
    </row>
    <row r="7" spans="1:11" ht="18.75">
      <c r="A7" s="174">
        <f>COUNTIF(I10:I73,"Passed")</f>
        <v>17</v>
      </c>
      <c r="B7" s="175">
        <f>COUNTIF(H10:H73,"Failed")</f>
        <v>0</v>
      </c>
      <c r="C7" s="176">
        <v>0</v>
      </c>
      <c r="D7" s="176">
        <v>0</v>
      </c>
      <c r="E7" s="180">
        <f xml:space="preserve"> A7 +B7</f>
        <v>17</v>
      </c>
      <c r="F7" s="180"/>
      <c r="G7" s="96"/>
      <c r="H7" s="93"/>
      <c r="I7" s="93"/>
      <c r="J7" s="93"/>
    </row>
    <row r="8" spans="1:11" ht="15.75">
      <c r="A8" s="97"/>
      <c r="B8" s="93"/>
      <c r="C8" s="93"/>
      <c r="D8" s="93"/>
      <c r="E8" s="93"/>
      <c r="F8" s="93"/>
      <c r="G8" s="93"/>
      <c r="H8" s="93"/>
      <c r="I8" s="93"/>
      <c r="J8" s="93"/>
    </row>
    <row r="9" spans="1:11" ht="31.5">
      <c r="A9" s="80" t="s">
        <v>0</v>
      </c>
      <c r="B9" s="81" t="s">
        <v>100</v>
      </c>
      <c r="C9" s="80" t="s">
        <v>2</v>
      </c>
      <c r="D9" s="80" t="s">
        <v>101</v>
      </c>
      <c r="E9" s="80" t="s">
        <v>108</v>
      </c>
      <c r="F9" s="80" t="s">
        <v>109</v>
      </c>
      <c r="G9" s="81" t="s">
        <v>4</v>
      </c>
      <c r="H9" s="115" t="s">
        <v>44</v>
      </c>
      <c r="I9" s="80" t="s">
        <v>5</v>
      </c>
      <c r="J9" s="80" t="s">
        <v>6</v>
      </c>
      <c r="K9" s="80" t="s">
        <v>7</v>
      </c>
    </row>
    <row r="10" spans="1:11" ht="220.5">
      <c r="A10" s="188" t="s">
        <v>81</v>
      </c>
      <c r="B10" s="188" t="s">
        <v>201</v>
      </c>
      <c r="C10" s="189" t="s">
        <v>202</v>
      </c>
      <c r="D10" s="188" t="s">
        <v>203</v>
      </c>
      <c r="E10" s="188"/>
      <c r="F10" s="188" t="s">
        <v>204</v>
      </c>
      <c r="G10" s="188" t="s">
        <v>205</v>
      </c>
      <c r="H10" s="188" t="s">
        <v>205</v>
      </c>
      <c r="I10" s="190" t="s">
        <v>8</v>
      </c>
      <c r="J10" s="191">
        <v>43315</v>
      </c>
      <c r="K10" s="190" t="s">
        <v>16</v>
      </c>
    </row>
    <row r="11" spans="1:11" ht="63">
      <c r="A11" s="188" t="s">
        <v>206</v>
      </c>
      <c r="B11" s="188" t="s">
        <v>207</v>
      </c>
      <c r="C11" s="189" t="s">
        <v>208</v>
      </c>
      <c r="D11" s="188" t="s">
        <v>209</v>
      </c>
      <c r="E11" s="188" t="s">
        <v>210</v>
      </c>
      <c r="F11" s="188" t="s">
        <v>14</v>
      </c>
      <c r="G11" s="188" t="s">
        <v>211</v>
      </c>
      <c r="H11" s="188" t="s">
        <v>211</v>
      </c>
      <c r="I11" s="190" t="s">
        <v>8</v>
      </c>
      <c r="J11" s="191">
        <v>43315</v>
      </c>
      <c r="K11" s="190" t="s">
        <v>16</v>
      </c>
    </row>
    <row r="12" spans="1:11" ht="63">
      <c r="A12" s="188" t="s">
        <v>212</v>
      </c>
      <c r="B12" s="188" t="s">
        <v>207</v>
      </c>
      <c r="C12" s="189" t="s">
        <v>208</v>
      </c>
      <c r="D12" s="188" t="s">
        <v>209</v>
      </c>
      <c r="E12" s="188" t="s">
        <v>213</v>
      </c>
      <c r="F12" s="188" t="s">
        <v>14</v>
      </c>
      <c r="G12" s="188" t="s">
        <v>214</v>
      </c>
      <c r="H12" s="188" t="s">
        <v>214</v>
      </c>
      <c r="I12" s="190" t="s">
        <v>8</v>
      </c>
      <c r="J12" s="191">
        <v>43315</v>
      </c>
      <c r="K12" s="190" t="s">
        <v>16</v>
      </c>
    </row>
    <row r="13" spans="1:11" ht="63">
      <c r="A13" s="188" t="s">
        <v>215</v>
      </c>
      <c r="B13" s="188" t="s">
        <v>207</v>
      </c>
      <c r="C13" s="189" t="s">
        <v>208</v>
      </c>
      <c r="D13" s="188" t="s">
        <v>209</v>
      </c>
      <c r="E13" s="188" t="s">
        <v>216</v>
      </c>
      <c r="F13" s="188" t="s">
        <v>14</v>
      </c>
      <c r="G13" s="188" t="s">
        <v>217</v>
      </c>
      <c r="H13" s="188" t="s">
        <v>217</v>
      </c>
      <c r="I13" s="190" t="s">
        <v>8</v>
      </c>
      <c r="J13" s="191">
        <v>43315</v>
      </c>
      <c r="K13" s="190" t="s">
        <v>16</v>
      </c>
    </row>
    <row r="14" spans="1:11" ht="63">
      <c r="A14" s="188" t="s">
        <v>218</v>
      </c>
      <c r="B14" s="188" t="s">
        <v>207</v>
      </c>
      <c r="C14" s="189" t="s">
        <v>208</v>
      </c>
      <c r="D14" s="188" t="s">
        <v>209</v>
      </c>
      <c r="E14" s="188" t="s">
        <v>219</v>
      </c>
      <c r="F14" s="188" t="s">
        <v>14</v>
      </c>
      <c r="G14" s="188" t="s">
        <v>217</v>
      </c>
      <c r="H14" s="188" t="s">
        <v>217</v>
      </c>
      <c r="I14" s="190" t="s">
        <v>8</v>
      </c>
      <c r="J14" s="191">
        <v>43315</v>
      </c>
      <c r="K14" s="190" t="s">
        <v>16</v>
      </c>
    </row>
    <row r="15" spans="1:11" ht="63">
      <c r="A15" s="188" t="s">
        <v>220</v>
      </c>
      <c r="B15" s="188" t="s">
        <v>207</v>
      </c>
      <c r="C15" s="189" t="s">
        <v>208</v>
      </c>
      <c r="D15" s="188" t="s">
        <v>209</v>
      </c>
      <c r="E15" s="188" t="s">
        <v>221</v>
      </c>
      <c r="F15" s="188" t="s">
        <v>14</v>
      </c>
      <c r="G15" s="188" t="s">
        <v>217</v>
      </c>
      <c r="H15" s="188" t="s">
        <v>217</v>
      </c>
      <c r="I15" s="190" t="s">
        <v>8</v>
      </c>
      <c r="J15" s="191">
        <v>43315</v>
      </c>
      <c r="K15" s="190" t="s">
        <v>16</v>
      </c>
    </row>
    <row r="16" spans="1:11" ht="63">
      <c r="A16" s="188" t="s">
        <v>222</v>
      </c>
      <c r="B16" s="188" t="s">
        <v>207</v>
      </c>
      <c r="C16" s="189" t="s">
        <v>208</v>
      </c>
      <c r="D16" s="188" t="s">
        <v>209</v>
      </c>
      <c r="E16" s="188" t="s">
        <v>219</v>
      </c>
      <c r="F16" s="188" t="s">
        <v>14</v>
      </c>
      <c r="G16" s="188" t="s">
        <v>217</v>
      </c>
      <c r="H16" s="188" t="s">
        <v>217</v>
      </c>
      <c r="I16" s="190" t="s">
        <v>8</v>
      </c>
      <c r="J16" s="191">
        <v>43315</v>
      </c>
      <c r="K16" s="190" t="s">
        <v>16</v>
      </c>
    </row>
    <row r="17" spans="1:11" ht="126">
      <c r="A17" s="188" t="s">
        <v>223</v>
      </c>
      <c r="B17" s="188" t="s">
        <v>224</v>
      </c>
      <c r="C17" s="189" t="s">
        <v>225</v>
      </c>
      <c r="D17" s="188" t="s">
        <v>226</v>
      </c>
      <c r="E17" s="188" t="s">
        <v>227</v>
      </c>
      <c r="F17" s="188" t="s">
        <v>14</v>
      </c>
      <c r="G17" s="188" t="s">
        <v>228</v>
      </c>
      <c r="H17" s="188" t="s">
        <v>228</v>
      </c>
      <c r="I17" s="190" t="s">
        <v>8</v>
      </c>
      <c r="J17" s="191">
        <v>43315</v>
      </c>
      <c r="K17" s="190" t="s">
        <v>16</v>
      </c>
    </row>
    <row r="18" spans="1:11" ht="78.75">
      <c r="A18" s="188" t="s">
        <v>229</v>
      </c>
      <c r="B18" s="188" t="s">
        <v>230</v>
      </c>
      <c r="C18" s="189" t="s">
        <v>231</v>
      </c>
      <c r="D18" s="188" t="s">
        <v>232</v>
      </c>
      <c r="E18" s="188" t="s">
        <v>233</v>
      </c>
      <c r="F18" s="188" t="s">
        <v>14</v>
      </c>
      <c r="G18" s="188" t="s">
        <v>234</v>
      </c>
      <c r="H18" s="188" t="s">
        <v>234</v>
      </c>
      <c r="I18" s="190" t="s">
        <v>8</v>
      </c>
      <c r="J18" s="191">
        <v>43315</v>
      </c>
      <c r="K18" s="190" t="s">
        <v>16</v>
      </c>
    </row>
    <row r="19" spans="1:11" ht="78.75">
      <c r="A19" s="188" t="s">
        <v>235</v>
      </c>
      <c r="B19" s="188" t="s">
        <v>230</v>
      </c>
      <c r="C19" s="189" t="s">
        <v>231</v>
      </c>
      <c r="D19" s="188" t="s">
        <v>232</v>
      </c>
      <c r="E19" s="188" t="s">
        <v>236</v>
      </c>
      <c r="F19" s="188" t="s">
        <v>14</v>
      </c>
      <c r="G19" s="188" t="s">
        <v>237</v>
      </c>
      <c r="H19" s="188" t="s">
        <v>237</v>
      </c>
      <c r="I19" s="190" t="s">
        <v>8</v>
      </c>
      <c r="J19" s="191">
        <v>43315</v>
      </c>
      <c r="K19" s="190" t="s">
        <v>16</v>
      </c>
    </row>
    <row r="20" spans="1:11" ht="78.75">
      <c r="A20" s="188" t="s">
        <v>238</v>
      </c>
      <c r="B20" s="188" t="s">
        <v>239</v>
      </c>
      <c r="C20" s="189" t="s">
        <v>240</v>
      </c>
      <c r="D20" s="188" t="s">
        <v>241</v>
      </c>
      <c r="E20" s="188" t="s">
        <v>242</v>
      </c>
      <c r="F20" s="188" t="s">
        <v>14</v>
      </c>
      <c r="G20" s="188" t="s">
        <v>243</v>
      </c>
      <c r="H20" s="188" t="s">
        <v>243</v>
      </c>
      <c r="I20" s="190" t="s">
        <v>8</v>
      </c>
      <c r="J20" s="191">
        <v>43315</v>
      </c>
      <c r="K20" s="190" t="s">
        <v>16</v>
      </c>
    </row>
    <row r="21" spans="1:11" ht="94.5">
      <c r="A21" s="188" t="s">
        <v>244</v>
      </c>
      <c r="B21" s="188" t="s">
        <v>245</v>
      </c>
      <c r="C21" s="189" t="s">
        <v>246</v>
      </c>
      <c r="D21" s="188" t="s">
        <v>247</v>
      </c>
      <c r="E21" s="188" t="s">
        <v>248</v>
      </c>
      <c r="F21" s="188" t="s">
        <v>14</v>
      </c>
      <c r="G21" s="188" t="s">
        <v>249</v>
      </c>
      <c r="H21" s="188" t="s">
        <v>249</v>
      </c>
      <c r="I21" s="190" t="s">
        <v>8</v>
      </c>
      <c r="J21" s="191">
        <v>43315</v>
      </c>
      <c r="K21" s="190" t="s">
        <v>16</v>
      </c>
    </row>
    <row r="22" spans="1:11" ht="220.5">
      <c r="A22" s="188" t="s">
        <v>250</v>
      </c>
      <c r="B22" s="188" t="s">
        <v>251</v>
      </c>
      <c r="C22" s="189" t="s">
        <v>252</v>
      </c>
      <c r="D22" s="188" t="s">
        <v>253</v>
      </c>
      <c r="E22" s="188"/>
      <c r="F22" s="188" t="s">
        <v>254</v>
      </c>
      <c r="G22" s="188" t="s">
        <v>255</v>
      </c>
      <c r="H22" s="188" t="s">
        <v>255</v>
      </c>
      <c r="I22" s="190" t="s">
        <v>8</v>
      </c>
      <c r="J22" s="191">
        <v>43315</v>
      </c>
      <c r="K22" s="190" t="s">
        <v>16</v>
      </c>
    </row>
    <row r="23" spans="1:11" ht="78.75">
      <c r="A23" s="188" t="s">
        <v>256</v>
      </c>
      <c r="B23" s="188" t="s">
        <v>257</v>
      </c>
      <c r="C23" s="189" t="s">
        <v>258</v>
      </c>
      <c r="D23" s="188" t="s">
        <v>259</v>
      </c>
      <c r="E23" s="188" t="s">
        <v>260</v>
      </c>
      <c r="F23" s="188"/>
      <c r="G23" s="188" t="s">
        <v>261</v>
      </c>
      <c r="H23" s="188" t="s">
        <v>262</v>
      </c>
      <c r="I23" s="190" t="s">
        <v>8</v>
      </c>
      <c r="J23" s="191">
        <v>43315</v>
      </c>
      <c r="K23" s="190" t="s">
        <v>16</v>
      </c>
    </row>
    <row r="24" spans="1:11" ht="78.75">
      <c r="A24" s="188" t="s">
        <v>263</v>
      </c>
      <c r="B24" s="188" t="s">
        <v>264</v>
      </c>
      <c r="C24" s="189" t="s">
        <v>265</v>
      </c>
      <c r="D24" s="188" t="s">
        <v>266</v>
      </c>
      <c r="E24" s="188" t="s">
        <v>267</v>
      </c>
      <c r="F24" s="188"/>
      <c r="G24" s="188" t="s">
        <v>261</v>
      </c>
      <c r="H24" s="188" t="s">
        <v>268</v>
      </c>
      <c r="I24" s="190" t="s">
        <v>8</v>
      </c>
      <c r="J24" s="191">
        <v>43315</v>
      </c>
      <c r="K24" s="190" t="s">
        <v>16</v>
      </c>
    </row>
    <row r="25" spans="1:11" ht="78.75">
      <c r="A25" s="188" t="s">
        <v>269</v>
      </c>
      <c r="B25" s="188" t="s">
        <v>270</v>
      </c>
      <c r="C25" s="189" t="s">
        <v>271</v>
      </c>
      <c r="D25" s="188" t="s">
        <v>272</v>
      </c>
      <c r="E25" s="188" t="s">
        <v>273</v>
      </c>
      <c r="F25" s="188"/>
      <c r="G25" s="188" t="s">
        <v>261</v>
      </c>
      <c r="H25" s="188" t="s">
        <v>268</v>
      </c>
      <c r="I25" s="190" t="s">
        <v>8</v>
      </c>
      <c r="J25" s="191">
        <v>43315</v>
      </c>
      <c r="K25" s="190" t="s">
        <v>16</v>
      </c>
    </row>
    <row r="26" spans="1:11" ht="110.25">
      <c r="A26" s="188" t="s">
        <v>274</v>
      </c>
      <c r="B26" s="188" t="s">
        <v>275</v>
      </c>
      <c r="C26" s="189" t="s">
        <v>276</v>
      </c>
      <c r="D26" s="188" t="s">
        <v>277</v>
      </c>
      <c r="E26" s="188"/>
      <c r="F26" s="188" t="s">
        <v>278</v>
      </c>
      <c r="G26" s="188" t="s">
        <v>261</v>
      </c>
      <c r="H26" s="188" t="s">
        <v>268</v>
      </c>
      <c r="I26" s="190" t="s">
        <v>8</v>
      </c>
      <c r="J26" s="191">
        <v>43315</v>
      </c>
      <c r="K26" s="190" t="s">
        <v>16</v>
      </c>
    </row>
    <row r="27" spans="1:11">
      <c r="A27" s="54"/>
      <c r="B27" s="12"/>
      <c r="C27" s="2"/>
      <c r="D27" s="11"/>
      <c r="E27" s="5"/>
      <c r="F27" s="6"/>
      <c r="G27" s="6"/>
      <c r="H27" s="1"/>
      <c r="I27" s="3"/>
      <c r="J27" s="1"/>
    </row>
    <row r="28" spans="1:11">
      <c r="A28" s="54"/>
      <c r="B28" s="12"/>
      <c r="C28" s="2"/>
      <c r="D28" s="11"/>
      <c r="E28" s="5"/>
      <c r="F28" s="6"/>
      <c r="G28" s="6"/>
      <c r="H28" s="1"/>
      <c r="I28" s="3"/>
      <c r="J28" s="1"/>
    </row>
    <row r="29" spans="1:11">
      <c r="A29" s="54"/>
      <c r="B29" s="12"/>
      <c r="C29" s="2"/>
      <c r="D29" s="11"/>
      <c r="E29" s="5"/>
      <c r="F29" s="6"/>
      <c r="G29" s="6"/>
      <c r="H29" s="1"/>
      <c r="I29" s="3"/>
      <c r="J29" s="1"/>
    </row>
    <row r="30" spans="1:11">
      <c r="A30" s="54"/>
      <c r="B30" s="12"/>
      <c r="C30" s="2"/>
      <c r="D30" s="11"/>
      <c r="E30" s="5"/>
      <c r="F30" s="6"/>
      <c r="G30" s="6"/>
      <c r="H30" s="1"/>
      <c r="I30" s="3"/>
      <c r="J30" s="1"/>
    </row>
    <row r="31" spans="1:11">
      <c r="A31" s="54"/>
      <c r="B31" s="12"/>
      <c r="C31" s="2"/>
      <c r="D31" s="11"/>
      <c r="E31" s="5"/>
      <c r="F31" s="6"/>
      <c r="G31" s="6"/>
      <c r="H31" s="1"/>
      <c r="I31" s="3"/>
      <c r="J31" s="1"/>
    </row>
    <row r="32" spans="1:11">
      <c r="A32" s="54"/>
      <c r="B32" s="12"/>
      <c r="C32" s="2"/>
      <c r="D32" s="11"/>
      <c r="E32" s="5"/>
      <c r="F32" s="6"/>
      <c r="G32" s="6"/>
      <c r="H32" s="1"/>
      <c r="I32" s="3"/>
      <c r="J32" s="1"/>
    </row>
    <row r="33" spans="1:10">
      <c r="A33" s="54"/>
      <c r="B33" s="12"/>
      <c r="C33" s="2"/>
      <c r="D33" s="11"/>
      <c r="E33" s="5"/>
      <c r="F33" s="6"/>
      <c r="G33" s="6"/>
      <c r="H33" s="1"/>
      <c r="I33" s="3"/>
      <c r="J33" s="1"/>
    </row>
    <row r="34" spans="1:10">
      <c r="A34" s="54"/>
      <c r="B34" s="12"/>
      <c r="C34" s="2"/>
      <c r="D34" s="11"/>
      <c r="E34" s="5"/>
      <c r="F34" s="6"/>
      <c r="G34" s="6"/>
      <c r="H34" s="1"/>
      <c r="I34" s="3"/>
      <c r="J34" s="1"/>
    </row>
    <row r="35" spans="1:10">
      <c r="A35" s="54"/>
      <c r="B35" s="12"/>
      <c r="C35" s="2"/>
      <c r="D35" s="11"/>
      <c r="E35" s="5"/>
      <c r="F35" s="6"/>
      <c r="G35" s="6"/>
      <c r="H35" s="1"/>
      <c r="I35" s="3"/>
      <c r="J35" s="1"/>
    </row>
    <row r="36" spans="1:10">
      <c r="A36" s="54"/>
      <c r="B36" s="12"/>
      <c r="C36" s="2"/>
      <c r="D36" s="11"/>
      <c r="E36" s="5"/>
      <c r="F36" s="6"/>
      <c r="G36" s="6"/>
      <c r="H36" s="1"/>
      <c r="I36" s="3"/>
      <c r="J36" s="1"/>
    </row>
    <row r="37" spans="1:10">
      <c r="A37" s="56"/>
      <c r="B37" s="7"/>
      <c r="C37" s="9"/>
      <c r="D37" s="10"/>
      <c r="E37" s="16"/>
      <c r="F37" s="17"/>
      <c r="G37" s="24"/>
      <c r="H37" s="8"/>
      <c r="I37" s="26"/>
      <c r="J37" s="8"/>
    </row>
    <row r="38" spans="1:10">
      <c r="A38" s="54"/>
      <c r="B38" s="12"/>
      <c r="C38" s="13"/>
      <c r="D38" s="11"/>
      <c r="E38" s="14"/>
      <c r="F38" s="15"/>
      <c r="G38" s="15"/>
      <c r="H38" s="1"/>
      <c r="I38" s="3"/>
      <c r="J38" s="1"/>
    </row>
    <row r="39" spans="1:10">
      <c r="A39" s="54"/>
      <c r="B39" s="12"/>
      <c r="C39" s="13"/>
      <c r="D39" s="11"/>
      <c r="E39" s="14"/>
      <c r="F39" s="15"/>
      <c r="G39" s="15"/>
      <c r="H39" s="19"/>
      <c r="I39" s="3"/>
      <c r="J39" s="19"/>
    </row>
    <row r="40" spans="1:10">
      <c r="A40" s="54"/>
      <c r="B40" s="12"/>
      <c r="C40" s="13"/>
      <c r="D40" s="11"/>
      <c r="E40" s="14"/>
      <c r="F40" s="15"/>
      <c r="G40" s="15"/>
      <c r="H40" s="1"/>
      <c r="I40" s="3"/>
      <c r="J40" s="1"/>
    </row>
    <row r="41" spans="1:10">
      <c r="A41" s="54"/>
      <c r="B41" s="12"/>
      <c r="C41" s="13"/>
      <c r="D41" s="11"/>
      <c r="E41" s="14"/>
      <c r="F41" s="15"/>
      <c r="G41" s="15"/>
      <c r="H41" s="1"/>
      <c r="I41" s="3"/>
      <c r="J41" s="1"/>
    </row>
    <row r="42" spans="1:10">
      <c r="A42" s="54"/>
      <c r="B42" s="12"/>
      <c r="C42" s="13"/>
      <c r="D42" s="11"/>
      <c r="E42" s="14"/>
      <c r="F42" s="15"/>
      <c r="G42" s="15"/>
      <c r="H42" s="1"/>
      <c r="I42" s="3"/>
      <c r="J42" s="1"/>
    </row>
    <row r="43" spans="1:10">
      <c r="A43" s="18"/>
      <c r="B43" s="18"/>
      <c r="C43" s="18"/>
      <c r="D43" s="18"/>
      <c r="E43" s="18"/>
      <c r="F43" s="18"/>
      <c r="G43" s="18"/>
      <c r="H43" s="18"/>
      <c r="I43" s="18"/>
      <c r="J43" s="18"/>
    </row>
    <row r="44" spans="1:10" s="27" customFormat="1">
      <c r="A44" s="54"/>
      <c r="B44" s="12"/>
      <c r="C44" s="13"/>
      <c r="D44" s="11"/>
      <c r="E44" s="14"/>
      <c r="F44" s="15"/>
      <c r="G44" s="15"/>
      <c r="H44" s="1"/>
      <c r="I44" s="3"/>
      <c r="J44" s="1"/>
    </row>
    <row r="45" spans="1:10" s="27" customFormat="1">
      <c r="A45" s="54"/>
      <c r="B45" s="12"/>
      <c r="C45" s="13"/>
      <c r="D45" s="11"/>
      <c r="E45" s="14"/>
      <c r="F45" s="15"/>
      <c r="G45" s="15"/>
      <c r="H45" s="1"/>
      <c r="I45" s="3"/>
      <c r="J45" s="1"/>
    </row>
    <row r="46" spans="1:10">
      <c r="A46" s="54"/>
      <c r="B46" s="12"/>
      <c r="C46" s="13"/>
      <c r="D46" s="11"/>
      <c r="E46" s="14"/>
      <c r="F46" s="15"/>
      <c r="G46" s="15"/>
      <c r="H46" s="1"/>
      <c r="I46" s="3"/>
      <c r="J46" s="1"/>
    </row>
    <row r="47" spans="1:10">
      <c r="A47" s="54"/>
      <c r="B47" s="12"/>
      <c r="C47" s="13"/>
      <c r="D47" s="11"/>
      <c r="E47" s="14"/>
      <c r="F47" s="15"/>
      <c r="G47" s="15"/>
      <c r="H47" s="1"/>
      <c r="I47" s="3"/>
      <c r="J47" s="1"/>
    </row>
    <row r="48" spans="1:10">
      <c r="A48" s="54"/>
      <c r="B48" s="12"/>
      <c r="C48" s="13"/>
      <c r="D48" s="11"/>
      <c r="E48" s="14"/>
      <c r="F48" s="15"/>
      <c r="G48" s="15"/>
      <c r="H48" s="1"/>
      <c r="I48" s="3"/>
      <c r="J48" s="1"/>
    </row>
    <row r="49" spans="1:10">
      <c r="A49" s="54"/>
      <c r="B49" s="12"/>
      <c r="C49" s="13"/>
      <c r="D49" s="11"/>
      <c r="E49" s="14"/>
      <c r="F49" s="15"/>
      <c r="G49" s="15"/>
      <c r="H49" s="1"/>
      <c r="I49" s="3"/>
      <c r="J49" s="1"/>
    </row>
    <row r="50" spans="1:10">
      <c r="A50" s="54"/>
      <c r="B50" s="12"/>
      <c r="C50" s="13"/>
      <c r="D50" s="11"/>
      <c r="E50" s="14"/>
      <c r="F50" s="15"/>
      <c r="G50" s="15"/>
      <c r="H50" s="1"/>
      <c r="I50" s="3"/>
      <c r="J50" s="1"/>
    </row>
    <row r="51" spans="1:10">
      <c r="A51" s="18"/>
      <c r="B51" s="18"/>
      <c r="C51" s="18"/>
      <c r="D51" s="18"/>
      <c r="E51" s="18"/>
      <c r="F51" s="18"/>
      <c r="G51" s="18"/>
      <c r="H51" s="18"/>
      <c r="I51" s="18"/>
      <c r="J51" s="18"/>
    </row>
    <row r="52" spans="1:10">
      <c r="A52" s="54"/>
      <c r="B52" s="12"/>
      <c r="C52" s="13"/>
      <c r="D52" s="11"/>
      <c r="E52" s="14"/>
      <c r="F52" s="15"/>
      <c r="G52" s="15"/>
      <c r="H52" s="1"/>
      <c r="I52" s="3"/>
      <c r="J52" s="1"/>
    </row>
    <row r="53" spans="1:10">
      <c r="A53" s="54"/>
      <c r="B53" s="12"/>
      <c r="C53" s="13"/>
      <c r="D53" s="11"/>
      <c r="E53" s="14"/>
      <c r="F53" s="15"/>
      <c r="G53" s="15"/>
      <c r="H53" s="1"/>
      <c r="I53" s="3"/>
      <c r="J53" s="1"/>
    </row>
    <row r="54" spans="1:10">
      <c r="A54" s="54"/>
      <c r="B54" s="12"/>
      <c r="C54" s="13"/>
      <c r="D54" s="11"/>
      <c r="E54" s="14"/>
      <c r="F54" s="15"/>
      <c r="G54" s="15"/>
      <c r="H54" s="1"/>
      <c r="I54" s="3"/>
      <c r="J54" s="1"/>
    </row>
    <row r="55" spans="1:10">
      <c r="A55" s="54"/>
      <c r="B55" s="12"/>
      <c r="C55" s="13"/>
      <c r="D55" s="11"/>
      <c r="E55" s="14"/>
      <c r="F55" s="15"/>
      <c r="G55" s="15"/>
      <c r="H55" s="1"/>
      <c r="I55" s="3"/>
      <c r="J55" s="1"/>
    </row>
    <row r="56" spans="1:10">
      <c r="A56" s="54"/>
      <c r="B56" s="12"/>
      <c r="C56" s="13"/>
      <c r="D56" s="11"/>
      <c r="E56" s="14"/>
      <c r="F56" s="15"/>
      <c r="G56" s="15"/>
      <c r="H56" s="1"/>
      <c r="I56" s="3"/>
      <c r="J56" s="1"/>
    </row>
    <row r="57" spans="1:10">
      <c r="A57" s="62"/>
      <c r="B57" s="58"/>
      <c r="C57" s="59"/>
      <c r="D57" s="23"/>
      <c r="E57" s="23"/>
      <c r="F57" s="63"/>
      <c r="G57" s="25"/>
      <c r="H57" s="26"/>
      <c r="I57" s="25"/>
      <c r="J57" s="18"/>
    </row>
    <row r="58" spans="1:10">
      <c r="A58" s="54"/>
      <c r="B58" s="12"/>
      <c r="C58" s="13"/>
      <c r="D58" s="11"/>
      <c r="E58" s="14"/>
      <c r="F58" s="15"/>
      <c r="G58" s="15"/>
      <c r="H58" s="1"/>
      <c r="I58" s="3"/>
      <c r="J58" s="1"/>
    </row>
    <row r="59" spans="1:10">
      <c r="A59" s="54"/>
      <c r="B59" s="12"/>
      <c r="C59" s="13"/>
      <c r="D59" s="11"/>
      <c r="E59" s="14"/>
      <c r="F59" s="15"/>
      <c r="G59" s="15"/>
      <c r="H59" s="1"/>
      <c r="I59" s="3"/>
      <c r="J59" s="1"/>
    </row>
    <row r="60" spans="1:10">
      <c r="A60" s="54"/>
      <c r="B60" s="12"/>
      <c r="C60" s="13"/>
      <c r="D60" s="11"/>
      <c r="E60" s="14"/>
      <c r="F60" s="15"/>
      <c r="G60" s="15"/>
      <c r="H60" s="1"/>
      <c r="I60" s="3"/>
      <c r="J60" s="1"/>
    </row>
    <row r="61" spans="1:10">
      <c r="A61" s="54"/>
      <c r="B61" s="12"/>
      <c r="C61" s="13"/>
      <c r="D61" s="11"/>
      <c r="E61" s="14"/>
      <c r="F61" s="15"/>
      <c r="G61" s="15"/>
      <c r="H61" s="1"/>
      <c r="I61" s="3"/>
      <c r="J61" s="1"/>
    </row>
    <row r="62" spans="1:10">
      <c r="A62" s="54"/>
      <c r="B62" s="12"/>
      <c r="C62" s="13"/>
      <c r="D62" s="11"/>
      <c r="E62" s="14"/>
      <c r="F62" s="15"/>
      <c r="G62" s="15"/>
      <c r="H62" s="1"/>
      <c r="I62" s="3"/>
      <c r="J62" s="1"/>
    </row>
    <row r="63" spans="1:10">
      <c r="A63" s="62"/>
      <c r="B63" s="58"/>
      <c r="C63" s="59"/>
      <c r="D63" s="23"/>
      <c r="E63" s="23"/>
      <c r="F63" s="63"/>
      <c r="G63" s="25"/>
      <c r="H63" s="26"/>
      <c r="I63" s="25"/>
      <c r="J63" s="18"/>
    </row>
    <row r="64" spans="1:10">
      <c r="A64" s="54"/>
      <c r="B64" s="12"/>
      <c r="C64" s="13"/>
      <c r="D64" s="11"/>
      <c r="E64" s="14"/>
      <c r="F64" s="15"/>
      <c r="G64" s="15"/>
      <c r="H64" s="1"/>
      <c r="I64" s="3"/>
      <c r="J64" s="1"/>
    </row>
    <row r="65" spans="1:10">
      <c r="A65" s="54"/>
      <c r="B65" s="12"/>
      <c r="C65" s="13"/>
      <c r="D65" s="11"/>
      <c r="E65" s="14"/>
      <c r="F65" s="15"/>
      <c r="G65" s="15"/>
      <c r="H65" s="1"/>
      <c r="I65" s="3"/>
      <c r="J65" s="1"/>
    </row>
    <row r="66" spans="1:10">
      <c r="A66" s="54"/>
      <c r="B66" s="12"/>
      <c r="C66" s="13"/>
      <c r="D66" s="11"/>
      <c r="E66" s="14"/>
      <c r="F66" s="15"/>
      <c r="G66" s="15"/>
      <c r="H66" s="1"/>
      <c r="I66" s="3"/>
      <c r="J66" s="1"/>
    </row>
    <row r="67" spans="1:10">
      <c r="A67" s="54"/>
      <c r="B67" s="12"/>
      <c r="C67" s="13"/>
      <c r="D67" s="11"/>
      <c r="E67" s="14"/>
      <c r="F67" s="15"/>
      <c r="G67" s="15"/>
      <c r="H67" s="1"/>
      <c r="I67" s="3"/>
      <c r="J67" s="1"/>
    </row>
    <row r="68" spans="1:10">
      <c r="A68" s="54"/>
      <c r="B68" s="12"/>
      <c r="C68" s="13"/>
      <c r="D68" s="11"/>
      <c r="E68" s="14"/>
      <c r="F68" s="15"/>
      <c r="G68" s="15"/>
      <c r="H68" s="1"/>
      <c r="I68" s="3"/>
      <c r="J68" s="1"/>
    </row>
    <row r="69" spans="1:10">
      <c r="A69" s="62"/>
      <c r="B69" s="58"/>
      <c r="C69" s="59"/>
      <c r="D69" s="23"/>
      <c r="E69" s="23"/>
      <c r="F69" s="63"/>
      <c r="G69" s="25"/>
      <c r="H69" s="26"/>
      <c r="I69" s="25"/>
      <c r="J69" s="18"/>
    </row>
    <row r="70" spans="1:10">
      <c r="A70" s="54"/>
      <c r="B70" s="12"/>
      <c r="C70" s="13"/>
      <c r="D70" s="11"/>
      <c r="E70" s="14"/>
      <c r="F70" s="15"/>
      <c r="G70" s="15"/>
      <c r="H70" s="1"/>
      <c r="I70" s="3"/>
      <c r="J70" s="1"/>
    </row>
    <row r="71" spans="1:10">
      <c r="A71" s="54"/>
      <c r="B71" s="12"/>
      <c r="C71" s="13"/>
      <c r="D71" s="11"/>
      <c r="E71" s="14"/>
      <c r="F71" s="15"/>
      <c r="G71" s="15"/>
      <c r="H71" s="1"/>
      <c r="I71" s="3"/>
      <c r="J71" s="1"/>
    </row>
    <row r="72" spans="1:10">
      <c r="A72" s="54"/>
      <c r="B72" s="12"/>
      <c r="C72" s="13"/>
      <c r="D72" s="11"/>
      <c r="E72" s="14"/>
      <c r="F72" s="15"/>
      <c r="G72" s="15"/>
      <c r="H72" s="1"/>
      <c r="I72" s="3"/>
      <c r="J72" s="1"/>
    </row>
    <row r="73" spans="1:10">
      <c r="A73" s="54"/>
      <c r="B73" s="12"/>
      <c r="C73" s="13"/>
      <c r="D73" s="11"/>
      <c r="E73" s="14"/>
      <c r="F73" s="15"/>
      <c r="G73" s="15"/>
      <c r="H73" s="1"/>
      <c r="I73" s="3"/>
      <c r="J73" s="1"/>
    </row>
    <row r="74" spans="1:10">
      <c r="A74" s="57"/>
      <c r="B74" s="28"/>
      <c r="C74" s="29"/>
      <c r="D74" s="20"/>
      <c r="E74" s="20"/>
      <c r="F74" s="61"/>
      <c r="G74" s="21"/>
      <c r="H74" s="22"/>
      <c r="I74" s="21"/>
    </row>
    <row r="75" spans="1:10">
      <c r="A75" s="57"/>
      <c r="B75" s="28"/>
      <c r="C75" s="29"/>
      <c r="D75" s="20"/>
      <c r="E75" s="20"/>
      <c r="F75" s="61"/>
      <c r="G75" s="21"/>
      <c r="H75" s="22"/>
      <c r="I75" s="21"/>
    </row>
    <row r="76" spans="1:10">
      <c r="A76" s="57"/>
      <c r="B76" s="28"/>
      <c r="C76" s="29"/>
      <c r="D76" s="20"/>
      <c r="E76" s="20"/>
      <c r="F76" s="61"/>
      <c r="G76" s="21"/>
      <c r="H76" s="22"/>
      <c r="I76" s="21"/>
    </row>
    <row r="79" spans="1:10">
      <c r="A79" s="46" t="s">
        <v>45</v>
      </c>
    </row>
    <row r="80" spans="1:10">
      <c r="A80" s="211"/>
      <c r="B80" s="211"/>
      <c r="C80" s="211"/>
      <c r="D80" s="211"/>
      <c r="E80" s="211"/>
      <c r="F80" s="211"/>
      <c r="G80" s="53"/>
    </row>
    <row r="81" spans="1:11">
      <c r="A81" s="211"/>
      <c r="B81" s="211"/>
      <c r="C81" s="211"/>
      <c r="D81" s="211"/>
      <c r="E81" s="211"/>
      <c r="F81" s="211"/>
      <c r="G81" s="53"/>
    </row>
    <row r="82" spans="1:11" ht="18.75">
      <c r="A82" s="172"/>
      <c r="B82" s="215"/>
      <c r="C82" s="215"/>
      <c r="D82" s="215"/>
      <c r="E82" s="215"/>
      <c r="F82" s="215"/>
      <c r="G82" s="52"/>
    </row>
    <row r="83" spans="1:11" ht="18.75">
      <c r="A83" s="172"/>
      <c r="B83" s="215"/>
      <c r="C83" s="215"/>
      <c r="D83" s="215"/>
      <c r="E83" s="215"/>
      <c r="F83" s="215"/>
      <c r="G83" s="52"/>
    </row>
    <row r="84" spans="1:11" ht="18.75">
      <c r="A84" s="172"/>
      <c r="B84" s="215"/>
      <c r="C84" s="215"/>
      <c r="D84" s="215"/>
      <c r="E84" s="215"/>
      <c r="F84" s="215"/>
      <c r="G84" s="52"/>
    </row>
    <row r="85" spans="1:11" ht="18.75">
      <c r="A85" s="173"/>
      <c r="B85" s="173"/>
      <c r="C85" s="173"/>
      <c r="D85" s="173"/>
      <c r="E85" s="216"/>
      <c r="F85" s="216"/>
      <c r="G85" s="50"/>
    </row>
    <row r="86" spans="1:11" ht="18.75">
      <c r="A86" s="174"/>
      <c r="B86" s="175"/>
      <c r="C86" s="176"/>
      <c r="D86" s="176"/>
      <c r="E86" s="217"/>
      <c r="F86" s="217"/>
      <c r="G86" s="51"/>
    </row>
    <row r="87" spans="1:11">
      <c r="A87" s="55"/>
    </row>
    <row r="88" spans="1:11" ht="15.75">
      <c r="A88" s="80"/>
      <c r="B88" s="81"/>
      <c r="C88" s="80"/>
      <c r="D88" s="80"/>
      <c r="E88" s="80"/>
      <c r="F88" s="80"/>
      <c r="G88" s="81"/>
      <c r="H88" s="115"/>
      <c r="I88" s="80"/>
      <c r="J88" s="80"/>
      <c r="K88" s="80"/>
    </row>
    <row r="89" spans="1:11" ht="15.75">
      <c r="A89" s="188"/>
      <c r="B89" s="188"/>
      <c r="C89" s="189"/>
      <c r="D89" s="188"/>
      <c r="E89" s="188"/>
      <c r="F89" s="188"/>
      <c r="G89" s="188"/>
      <c r="H89" s="188"/>
      <c r="I89" s="190"/>
      <c r="J89" s="191"/>
      <c r="K89" s="190"/>
    </row>
    <row r="90" spans="1:11" ht="15.75">
      <c r="A90" s="188"/>
      <c r="B90" s="188"/>
      <c r="C90" s="189"/>
      <c r="D90" s="188"/>
      <c r="E90" s="188"/>
      <c r="F90" s="188"/>
      <c r="G90" s="188"/>
      <c r="H90" s="188"/>
      <c r="I90" s="190"/>
      <c r="J90" s="191"/>
      <c r="K90" s="190"/>
    </row>
    <row r="91" spans="1:11" ht="15.75">
      <c r="A91" s="188"/>
      <c r="B91" s="188"/>
      <c r="C91" s="189"/>
      <c r="D91" s="188"/>
      <c r="E91" s="188"/>
      <c r="F91" s="188"/>
      <c r="G91" s="188"/>
      <c r="H91" s="188"/>
      <c r="I91" s="190"/>
      <c r="J91" s="191"/>
      <c r="K91" s="190"/>
    </row>
    <row r="92" spans="1:11" ht="15.75">
      <c r="A92" s="188"/>
      <c r="B92" s="188"/>
      <c r="C92" s="189"/>
      <c r="D92" s="188"/>
      <c r="E92" s="188"/>
      <c r="F92" s="188"/>
      <c r="G92" s="188"/>
      <c r="H92" s="188"/>
      <c r="I92" s="190"/>
      <c r="J92" s="191"/>
      <c r="K92" s="190"/>
    </row>
    <row r="93" spans="1:11" ht="15.75">
      <c r="A93" s="188"/>
      <c r="B93" s="188"/>
      <c r="C93" s="189"/>
      <c r="D93" s="188"/>
      <c r="E93" s="188"/>
      <c r="F93" s="188"/>
      <c r="G93" s="188"/>
      <c r="H93" s="188"/>
      <c r="I93" s="190"/>
      <c r="J93" s="191"/>
      <c r="K93" s="190"/>
    </row>
    <row r="94" spans="1:11" ht="15.75">
      <c r="A94" s="188"/>
      <c r="B94" s="188"/>
      <c r="C94" s="189"/>
      <c r="D94" s="188"/>
      <c r="E94" s="188"/>
      <c r="F94" s="188"/>
      <c r="G94" s="188"/>
      <c r="H94" s="188"/>
      <c r="I94" s="190"/>
      <c r="J94" s="191"/>
      <c r="K94" s="190"/>
    </row>
    <row r="95" spans="1:11" ht="15.75">
      <c r="A95" s="188"/>
      <c r="B95" s="188"/>
      <c r="C95" s="189"/>
      <c r="D95" s="188"/>
      <c r="E95" s="188"/>
      <c r="F95" s="188"/>
      <c r="G95" s="188"/>
      <c r="H95" s="188"/>
      <c r="I95" s="190"/>
      <c r="J95" s="191"/>
      <c r="K95" s="190"/>
    </row>
    <row r="96" spans="1:11" ht="15.75">
      <c r="A96" s="188"/>
      <c r="B96" s="188"/>
      <c r="C96" s="189"/>
      <c r="D96" s="188"/>
      <c r="E96" s="188"/>
      <c r="F96" s="188"/>
      <c r="G96" s="188"/>
      <c r="H96" s="188"/>
      <c r="I96" s="190"/>
      <c r="J96" s="191"/>
      <c r="K96" s="190"/>
    </row>
    <row r="97" spans="1:11" ht="15.75">
      <c r="A97" s="188"/>
      <c r="B97" s="188"/>
      <c r="C97" s="189"/>
      <c r="D97" s="188"/>
      <c r="E97" s="188"/>
      <c r="F97" s="188"/>
      <c r="G97" s="188"/>
      <c r="H97" s="188"/>
      <c r="I97" s="190"/>
      <c r="J97" s="191"/>
      <c r="K97" s="190"/>
    </row>
    <row r="98" spans="1:11" ht="15.75">
      <c r="A98" s="188"/>
      <c r="B98" s="188"/>
      <c r="C98" s="189"/>
      <c r="D98" s="188"/>
      <c r="E98" s="188"/>
      <c r="F98" s="188"/>
      <c r="G98" s="188"/>
      <c r="H98" s="188"/>
      <c r="I98" s="190"/>
      <c r="J98" s="191"/>
      <c r="K98" s="190"/>
    </row>
    <row r="99" spans="1:11" ht="15.75">
      <c r="A99" s="188"/>
      <c r="B99" s="188"/>
      <c r="C99" s="189"/>
      <c r="D99" s="188"/>
      <c r="E99" s="188"/>
      <c r="F99" s="188"/>
      <c r="G99" s="188"/>
      <c r="H99" s="188"/>
      <c r="I99" s="190"/>
      <c r="J99" s="191"/>
      <c r="K99" s="190"/>
    </row>
    <row r="100" spans="1:11" ht="15.75">
      <c r="A100" s="188"/>
      <c r="B100" s="188"/>
      <c r="C100" s="189"/>
      <c r="D100" s="188"/>
      <c r="E100" s="188"/>
      <c r="F100" s="188"/>
      <c r="G100" s="188"/>
      <c r="H100" s="188"/>
      <c r="I100" s="190"/>
      <c r="J100" s="191"/>
      <c r="K100" s="190"/>
    </row>
    <row r="101" spans="1:11" ht="15.75">
      <c r="A101" s="188"/>
      <c r="B101" s="188"/>
      <c r="C101" s="189"/>
      <c r="D101" s="188"/>
      <c r="E101" s="188"/>
      <c r="F101" s="188"/>
      <c r="G101" s="188"/>
      <c r="H101" s="188"/>
      <c r="I101" s="190"/>
      <c r="J101" s="191"/>
      <c r="K101" s="190"/>
    </row>
    <row r="102" spans="1:11" ht="15.75">
      <c r="A102" s="188"/>
      <c r="B102" s="188"/>
      <c r="C102" s="189"/>
      <c r="D102" s="188"/>
      <c r="E102" s="188"/>
      <c r="F102" s="188"/>
      <c r="G102" s="188"/>
      <c r="H102" s="188"/>
      <c r="I102" s="190"/>
      <c r="J102" s="191"/>
      <c r="K102" s="190"/>
    </row>
    <row r="103" spans="1:11" ht="15.75">
      <c r="A103" s="188"/>
      <c r="B103" s="188"/>
      <c r="C103" s="189"/>
      <c r="D103" s="188"/>
      <c r="E103" s="188"/>
      <c r="F103" s="188"/>
      <c r="G103" s="188"/>
      <c r="H103" s="188"/>
      <c r="I103" s="190"/>
      <c r="J103" s="191"/>
      <c r="K103" s="190"/>
    </row>
    <row r="104" spans="1:11" ht="15.75">
      <c r="A104" s="188"/>
      <c r="B104" s="188"/>
      <c r="C104" s="189"/>
      <c r="D104" s="188"/>
      <c r="E104" s="188"/>
      <c r="F104" s="188"/>
      <c r="G104" s="188"/>
      <c r="H104" s="188"/>
      <c r="I104" s="190"/>
      <c r="J104" s="191"/>
      <c r="K104" s="190"/>
    </row>
    <row r="105" spans="1:11" ht="15.75">
      <c r="A105" s="188"/>
      <c r="B105" s="188"/>
      <c r="C105" s="189"/>
      <c r="D105" s="188"/>
      <c r="E105" s="188"/>
      <c r="F105" s="188"/>
      <c r="G105" s="188"/>
      <c r="H105" s="188"/>
      <c r="I105" s="190"/>
      <c r="J105" s="191"/>
      <c r="K105" s="190"/>
    </row>
    <row r="106" spans="1:11" ht="15.75">
      <c r="A106" s="54"/>
      <c r="B106" s="12"/>
      <c r="C106" s="2"/>
      <c r="D106" s="11"/>
      <c r="E106" s="5"/>
      <c r="F106" s="6"/>
      <c r="G106" s="6"/>
      <c r="H106" s="1"/>
      <c r="I106" s="3"/>
      <c r="J106" s="1"/>
      <c r="K106" s="190"/>
    </row>
    <row r="107" spans="1:11" ht="15.75">
      <c r="A107" s="54"/>
      <c r="B107" s="12"/>
      <c r="C107" s="2"/>
      <c r="D107" s="11"/>
      <c r="E107" s="5"/>
      <c r="F107" s="6"/>
      <c r="G107" s="6"/>
      <c r="H107" s="1"/>
      <c r="I107" s="3"/>
      <c r="J107" s="1"/>
      <c r="K107" s="190"/>
    </row>
    <row r="108" spans="1:11" ht="15.75">
      <c r="A108" s="54"/>
      <c r="B108" s="12"/>
      <c r="C108" s="2"/>
      <c r="D108" s="11"/>
      <c r="E108" s="5"/>
      <c r="F108" s="6"/>
      <c r="G108" s="6"/>
      <c r="H108" s="1"/>
      <c r="I108" s="3"/>
      <c r="J108" s="1"/>
      <c r="K108" s="190"/>
    </row>
    <row r="109" spans="1:11" ht="15.75">
      <c r="A109" s="54"/>
      <c r="B109" s="12"/>
      <c r="C109" s="2"/>
      <c r="D109" s="11"/>
      <c r="E109" s="5"/>
      <c r="F109" s="6"/>
      <c r="G109" s="6"/>
      <c r="H109" s="1"/>
      <c r="I109" s="3"/>
      <c r="J109" s="1"/>
      <c r="K109" s="190"/>
    </row>
    <row r="110" spans="1:11" ht="15.75">
      <c r="A110" s="54"/>
      <c r="B110" s="12"/>
      <c r="C110" s="2"/>
      <c r="D110" s="11"/>
      <c r="E110" s="5"/>
      <c r="F110" s="6"/>
      <c r="G110" s="6"/>
      <c r="H110" s="1"/>
      <c r="I110" s="3"/>
      <c r="J110" s="1"/>
      <c r="K110" s="190"/>
    </row>
    <row r="111" spans="1:11" ht="15.75">
      <c r="A111" s="54"/>
      <c r="B111" s="12"/>
      <c r="C111" s="2"/>
      <c r="D111" s="11"/>
      <c r="E111" s="5"/>
      <c r="F111" s="6"/>
      <c r="G111" s="6"/>
      <c r="H111" s="1"/>
      <c r="I111" s="3"/>
      <c r="J111" s="1"/>
      <c r="K111" s="190"/>
    </row>
    <row r="112" spans="1:11" ht="15.75">
      <c r="A112" s="54"/>
      <c r="B112" s="12"/>
      <c r="C112" s="2"/>
      <c r="D112" s="11"/>
      <c r="E112" s="5"/>
      <c r="F112" s="6"/>
      <c r="G112" s="6"/>
      <c r="H112" s="1"/>
      <c r="I112" s="3"/>
      <c r="J112" s="1"/>
      <c r="K112" s="190"/>
    </row>
    <row r="113" spans="1:11" ht="15.75">
      <c r="A113" s="54"/>
      <c r="B113" s="12"/>
      <c r="C113" s="2"/>
      <c r="D113" s="11"/>
      <c r="E113" s="5"/>
      <c r="F113" s="6"/>
      <c r="G113" s="6"/>
      <c r="H113" s="1"/>
      <c r="I113" s="3"/>
      <c r="J113" s="1"/>
      <c r="K113" s="190"/>
    </row>
    <row r="114" spans="1:11" ht="15.75">
      <c r="A114" s="54"/>
      <c r="B114" s="12"/>
      <c r="C114" s="2"/>
      <c r="D114" s="11"/>
      <c r="E114" s="5"/>
      <c r="F114" s="6"/>
      <c r="G114" s="6"/>
      <c r="H114" s="1"/>
      <c r="I114" s="3"/>
      <c r="J114" s="1"/>
      <c r="K114" s="190"/>
    </row>
    <row r="115" spans="1:11" ht="15.75">
      <c r="A115" s="54"/>
      <c r="B115" s="12"/>
      <c r="C115" s="2"/>
      <c r="D115" s="11"/>
      <c r="E115" s="5"/>
      <c r="F115" s="6"/>
      <c r="G115" s="6"/>
      <c r="H115" s="1"/>
      <c r="I115" s="3"/>
      <c r="J115" s="1"/>
      <c r="K115" s="190"/>
    </row>
    <row r="116" spans="1:11" ht="15.75">
      <c r="A116" s="56"/>
      <c r="B116" s="7"/>
      <c r="C116" s="9"/>
      <c r="D116" s="10"/>
      <c r="E116" s="16"/>
      <c r="F116" s="17"/>
      <c r="G116" s="24"/>
      <c r="H116" s="8"/>
      <c r="I116" s="26"/>
      <c r="J116" s="8"/>
      <c r="K116" s="190"/>
    </row>
    <row r="117" spans="1:11" ht="15.75">
      <c r="A117" s="54"/>
      <c r="B117" s="12"/>
      <c r="C117" s="13"/>
      <c r="D117" s="11"/>
      <c r="E117" s="14"/>
      <c r="F117" s="15"/>
      <c r="G117" s="15"/>
      <c r="H117" s="1"/>
      <c r="I117" s="3"/>
      <c r="J117" s="1"/>
      <c r="K117" s="190"/>
    </row>
    <row r="118" spans="1:11" ht="15.75">
      <c r="A118" s="54"/>
      <c r="B118" s="12"/>
      <c r="C118" s="13"/>
      <c r="D118" s="11"/>
      <c r="E118" s="14"/>
      <c r="F118" s="15"/>
      <c r="G118" s="15"/>
      <c r="H118" s="19"/>
      <c r="I118" s="3"/>
      <c r="J118" s="19"/>
      <c r="K118" s="190"/>
    </row>
    <row r="119" spans="1:11" ht="15.75">
      <c r="A119" s="54"/>
      <c r="B119" s="12"/>
      <c r="C119" s="13"/>
      <c r="D119" s="11"/>
      <c r="E119" s="14"/>
      <c r="F119" s="15"/>
      <c r="G119" s="15"/>
      <c r="H119" s="1"/>
      <c r="I119" s="3"/>
      <c r="J119" s="1"/>
      <c r="K119" s="190"/>
    </row>
    <row r="120" spans="1:11" ht="15.75">
      <c r="A120" s="54"/>
      <c r="B120" s="12"/>
      <c r="C120" s="13"/>
      <c r="D120" s="11"/>
      <c r="E120" s="14"/>
      <c r="F120" s="15"/>
      <c r="G120" s="15"/>
      <c r="H120" s="1"/>
      <c r="I120" s="3"/>
      <c r="J120" s="1"/>
      <c r="K120" s="190"/>
    </row>
    <row r="121" spans="1:11" ht="15.75">
      <c r="A121" s="54"/>
      <c r="B121" s="12"/>
      <c r="C121" s="13"/>
      <c r="D121" s="11"/>
      <c r="E121" s="14"/>
      <c r="F121" s="15"/>
      <c r="G121" s="15"/>
      <c r="H121" s="1"/>
      <c r="I121" s="3"/>
      <c r="J121" s="1"/>
      <c r="K121" s="190"/>
    </row>
    <row r="122" spans="1:11" ht="15.7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90"/>
    </row>
    <row r="123" spans="1:11" ht="15.75">
      <c r="A123" s="54"/>
      <c r="B123" s="12"/>
      <c r="C123" s="13"/>
      <c r="D123" s="11"/>
      <c r="E123" s="14"/>
      <c r="F123" s="15"/>
      <c r="G123" s="15"/>
      <c r="H123" s="1"/>
      <c r="I123" s="3"/>
      <c r="J123" s="1"/>
      <c r="K123" s="190"/>
    </row>
    <row r="124" spans="1:11" ht="15.75">
      <c r="A124" s="54"/>
      <c r="B124" s="12"/>
      <c r="C124" s="13"/>
      <c r="D124" s="11"/>
      <c r="E124" s="14"/>
      <c r="F124" s="15"/>
      <c r="G124" s="15"/>
      <c r="H124" s="1"/>
      <c r="I124" s="3"/>
      <c r="J124" s="1"/>
      <c r="K124" s="190"/>
    </row>
    <row r="125" spans="1:11" ht="15.75">
      <c r="A125" s="54"/>
      <c r="B125" s="12"/>
      <c r="C125" s="13"/>
      <c r="D125" s="11"/>
      <c r="E125" s="14"/>
      <c r="F125" s="15"/>
      <c r="G125" s="15"/>
      <c r="H125" s="1"/>
      <c r="I125" s="3"/>
      <c r="J125" s="1"/>
      <c r="K125" s="190"/>
    </row>
    <row r="126" spans="1:11" ht="15.75">
      <c r="A126" s="54"/>
      <c r="B126" s="12"/>
      <c r="C126" s="13"/>
      <c r="D126" s="11"/>
      <c r="E126" s="14"/>
      <c r="F126" s="15"/>
      <c r="G126" s="15"/>
      <c r="H126" s="1"/>
      <c r="I126" s="3"/>
      <c r="J126" s="1"/>
      <c r="K126" s="190"/>
    </row>
    <row r="127" spans="1:11" ht="15.75">
      <c r="A127" s="54"/>
      <c r="B127" s="12"/>
      <c r="C127" s="13"/>
      <c r="D127" s="11"/>
      <c r="E127" s="14"/>
      <c r="F127" s="15"/>
      <c r="G127" s="15"/>
      <c r="H127" s="1"/>
      <c r="I127" s="3"/>
      <c r="J127" s="1"/>
      <c r="K127" s="190"/>
    </row>
    <row r="128" spans="1:11" ht="15.75">
      <c r="A128" s="54"/>
      <c r="B128" s="12"/>
      <c r="C128" s="13"/>
      <c r="D128" s="11"/>
      <c r="E128" s="14"/>
      <c r="F128" s="15"/>
      <c r="G128" s="15"/>
      <c r="H128" s="1"/>
      <c r="I128" s="3"/>
      <c r="J128" s="1"/>
      <c r="K128" s="190"/>
    </row>
    <row r="129" spans="1:11" ht="15.75">
      <c r="A129" s="54"/>
      <c r="B129" s="12"/>
      <c r="C129" s="13"/>
      <c r="D129" s="11"/>
      <c r="E129" s="14"/>
      <c r="F129" s="15"/>
      <c r="G129" s="15"/>
      <c r="H129" s="1"/>
      <c r="I129" s="3"/>
      <c r="J129" s="1"/>
      <c r="K129" s="190"/>
    </row>
    <row r="130" spans="1:11" ht="15.7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90"/>
    </row>
    <row r="131" spans="1:11" ht="15.75">
      <c r="A131" s="54"/>
      <c r="B131" s="12"/>
      <c r="C131" s="13"/>
      <c r="D131" s="11"/>
      <c r="E131" s="14"/>
      <c r="F131" s="15"/>
      <c r="G131" s="15"/>
      <c r="H131" s="1"/>
      <c r="I131" s="3"/>
      <c r="J131" s="1"/>
      <c r="K131" s="190"/>
    </row>
    <row r="132" spans="1:11" ht="15.75">
      <c r="A132" s="54"/>
      <c r="B132" s="12"/>
      <c r="C132" s="13"/>
      <c r="D132" s="11"/>
      <c r="E132" s="14"/>
      <c r="F132" s="15"/>
      <c r="G132" s="15"/>
      <c r="H132" s="1"/>
      <c r="I132" s="3"/>
      <c r="J132" s="1"/>
      <c r="K132" s="190"/>
    </row>
    <row r="133" spans="1:11" ht="15.75">
      <c r="A133" s="54"/>
      <c r="B133" s="12"/>
      <c r="C133" s="13"/>
      <c r="D133" s="11"/>
      <c r="E133" s="14"/>
      <c r="F133" s="15"/>
      <c r="G133" s="15"/>
      <c r="H133" s="1"/>
      <c r="I133" s="3"/>
      <c r="J133" s="1"/>
      <c r="K133" s="190"/>
    </row>
    <row r="134" spans="1:11" ht="15.75">
      <c r="A134" s="54"/>
      <c r="B134" s="12"/>
      <c r="C134" s="13"/>
      <c r="D134" s="11"/>
      <c r="E134" s="14"/>
      <c r="F134" s="15"/>
      <c r="G134" s="15"/>
      <c r="H134" s="1"/>
      <c r="I134" s="3"/>
      <c r="J134" s="1"/>
      <c r="K134" s="190"/>
    </row>
    <row r="135" spans="1:11" ht="15.75">
      <c r="A135" s="54"/>
      <c r="B135" s="12"/>
      <c r="C135" s="13"/>
      <c r="D135" s="11"/>
      <c r="E135" s="14"/>
      <c r="F135" s="15"/>
      <c r="G135" s="15"/>
      <c r="H135" s="1"/>
      <c r="I135" s="3"/>
      <c r="J135" s="1"/>
      <c r="K135" s="190"/>
    </row>
    <row r="136" spans="1:11" ht="15.75">
      <c r="A136" s="62"/>
      <c r="B136" s="58"/>
      <c r="C136" s="59"/>
      <c r="D136" s="23"/>
      <c r="E136" s="23"/>
      <c r="F136" s="63"/>
      <c r="G136" s="25"/>
      <c r="H136" s="26"/>
      <c r="I136" s="25"/>
      <c r="J136" s="18"/>
      <c r="K136" s="190"/>
    </row>
    <row r="137" spans="1:11" ht="15.75">
      <c r="A137" s="54"/>
      <c r="B137" s="12"/>
      <c r="C137" s="13"/>
      <c r="D137" s="11"/>
      <c r="E137" s="14"/>
      <c r="F137" s="15"/>
      <c r="G137" s="15"/>
      <c r="H137" s="1"/>
      <c r="I137" s="3"/>
      <c r="J137" s="1"/>
      <c r="K137" s="190"/>
    </row>
    <row r="138" spans="1:11" ht="15.75">
      <c r="A138" s="54"/>
      <c r="B138" s="12"/>
      <c r="C138" s="13"/>
      <c r="D138" s="11"/>
      <c r="E138" s="14"/>
      <c r="F138" s="15"/>
      <c r="G138" s="15"/>
      <c r="H138" s="1"/>
      <c r="I138" s="3"/>
      <c r="J138" s="1"/>
      <c r="K138" s="190"/>
    </row>
    <row r="139" spans="1:11" ht="15.75">
      <c r="A139" s="54"/>
      <c r="B139" s="12"/>
      <c r="C139" s="13"/>
      <c r="D139" s="11"/>
      <c r="E139" s="14"/>
      <c r="F139" s="15"/>
      <c r="G139" s="15"/>
      <c r="H139" s="1"/>
      <c r="I139" s="3"/>
      <c r="J139" s="1"/>
      <c r="K139" s="190"/>
    </row>
    <row r="140" spans="1:11" ht="15.75">
      <c r="A140" s="54"/>
      <c r="B140" s="12"/>
      <c r="C140" s="13"/>
      <c r="D140" s="11"/>
      <c r="E140" s="14"/>
      <c r="F140" s="15"/>
      <c r="G140" s="15"/>
      <c r="H140" s="1"/>
      <c r="I140" s="3"/>
      <c r="J140" s="1"/>
      <c r="K140" s="190"/>
    </row>
    <row r="141" spans="1:11" ht="15.75">
      <c r="A141" s="54"/>
      <c r="B141" s="12"/>
      <c r="C141" s="13"/>
      <c r="D141" s="11"/>
      <c r="E141" s="14"/>
      <c r="F141" s="15"/>
      <c r="G141" s="15"/>
      <c r="H141" s="1"/>
      <c r="I141" s="3"/>
      <c r="J141" s="1"/>
      <c r="K141" s="190"/>
    </row>
    <row r="142" spans="1:11" ht="15.75">
      <c r="A142" s="62"/>
      <c r="B142" s="58"/>
      <c r="C142" s="59"/>
      <c r="D142" s="23"/>
      <c r="E142" s="23"/>
      <c r="F142" s="63"/>
      <c r="G142" s="25"/>
      <c r="H142" s="26"/>
      <c r="I142" s="25"/>
      <c r="J142" s="18"/>
      <c r="K142" s="190"/>
    </row>
    <row r="143" spans="1:11" ht="15.75">
      <c r="A143" s="54"/>
      <c r="B143" s="12"/>
      <c r="C143" s="13"/>
      <c r="D143" s="11"/>
      <c r="E143" s="14"/>
      <c r="F143" s="15"/>
      <c r="G143" s="15"/>
      <c r="H143" s="1"/>
      <c r="I143" s="3"/>
      <c r="J143" s="1"/>
      <c r="K143" s="190"/>
    </row>
    <row r="144" spans="1:11" ht="15.75">
      <c r="A144" s="54"/>
      <c r="B144" s="12"/>
      <c r="C144" s="13"/>
      <c r="D144" s="11"/>
      <c r="E144" s="14"/>
      <c r="F144" s="15"/>
      <c r="G144" s="15"/>
      <c r="H144" s="1"/>
      <c r="I144" s="3"/>
      <c r="J144" s="1"/>
      <c r="K144" s="190"/>
    </row>
    <row r="145" spans="1:11" ht="15.75">
      <c r="A145" s="54"/>
      <c r="B145" s="12"/>
      <c r="C145" s="13"/>
      <c r="D145" s="11"/>
      <c r="E145" s="14"/>
      <c r="F145" s="15"/>
      <c r="G145" s="15"/>
      <c r="H145" s="1"/>
      <c r="I145" s="3"/>
      <c r="J145" s="1"/>
      <c r="K145" s="190"/>
    </row>
    <row r="146" spans="1:11" ht="15.75">
      <c r="A146" s="54"/>
      <c r="B146" s="12"/>
      <c r="C146" s="13"/>
      <c r="D146" s="11"/>
      <c r="E146" s="14"/>
      <c r="F146" s="15"/>
      <c r="G146" s="15"/>
      <c r="H146" s="1"/>
      <c r="I146" s="3"/>
      <c r="J146" s="1"/>
      <c r="K146" s="190"/>
    </row>
    <row r="147" spans="1:11" ht="15.75">
      <c r="A147" s="54"/>
      <c r="B147" s="12"/>
      <c r="C147" s="13"/>
      <c r="D147" s="11"/>
      <c r="E147" s="14"/>
      <c r="F147" s="15"/>
      <c r="G147" s="15"/>
      <c r="H147" s="1"/>
      <c r="I147" s="3"/>
      <c r="J147" s="1"/>
      <c r="K147" s="190"/>
    </row>
    <row r="148" spans="1:11" ht="15.75">
      <c r="A148" s="62"/>
      <c r="B148" s="58"/>
      <c r="C148" s="59"/>
      <c r="D148" s="23"/>
      <c r="E148" s="23"/>
      <c r="F148" s="63"/>
      <c r="G148" s="25"/>
      <c r="H148" s="26"/>
      <c r="I148" s="25"/>
      <c r="J148" s="18"/>
      <c r="K148" s="190"/>
    </row>
    <row r="149" spans="1:11" ht="15.75">
      <c r="A149" s="54"/>
      <c r="B149" s="12"/>
      <c r="C149" s="13"/>
      <c r="D149" s="11"/>
      <c r="E149" s="14"/>
      <c r="F149" s="15"/>
      <c r="G149" s="15"/>
      <c r="H149" s="1"/>
      <c r="I149" s="3"/>
      <c r="J149" s="1"/>
      <c r="K149" s="190"/>
    </row>
    <row r="150" spans="1:11" ht="15.75">
      <c r="A150" s="54"/>
      <c r="B150" s="12"/>
      <c r="C150" s="13"/>
      <c r="D150" s="11"/>
      <c r="E150" s="14"/>
      <c r="F150" s="15"/>
      <c r="G150" s="15"/>
      <c r="H150" s="1"/>
      <c r="I150" s="3"/>
      <c r="J150" s="1"/>
      <c r="K150" s="190"/>
    </row>
    <row r="151" spans="1:11" ht="15.75">
      <c r="A151" s="54"/>
      <c r="B151" s="12"/>
      <c r="C151" s="13"/>
      <c r="D151" s="11"/>
      <c r="E151" s="14"/>
      <c r="F151" s="15"/>
      <c r="G151" s="15"/>
      <c r="H151" s="1"/>
      <c r="I151" s="3"/>
      <c r="J151" s="1"/>
      <c r="K151" s="190"/>
    </row>
    <row r="152" spans="1:11" ht="15.75">
      <c r="A152" s="54"/>
      <c r="B152" s="12"/>
      <c r="C152" s="13"/>
      <c r="D152" s="11"/>
      <c r="E152" s="14"/>
      <c r="F152" s="15"/>
      <c r="G152" s="15"/>
      <c r="H152" s="1"/>
      <c r="I152" s="3"/>
      <c r="J152" s="1"/>
      <c r="K152" s="190"/>
    </row>
  </sheetData>
  <mergeCells count="10">
    <mergeCell ref="E86:F86"/>
    <mergeCell ref="A1:F2"/>
    <mergeCell ref="B3:F3"/>
    <mergeCell ref="B4:F4"/>
    <mergeCell ref="B5:F5"/>
    <mergeCell ref="A80:F81"/>
    <mergeCell ref="B82:F82"/>
    <mergeCell ref="B83:F83"/>
    <mergeCell ref="B84:F84"/>
    <mergeCell ref="E85:F85"/>
  </mergeCells>
  <conditionalFormatting sqref="G57 H56 G63 G69 G74:G76">
    <cfRule type="containsText" dxfId="473" priority="425" operator="containsText" text="Pass">
      <formula>NOT(ISERROR(SEARCH("Pass",G56)))</formula>
    </cfRule>
    <cfRule type="containsText" dxfId="472" priority="426" operator="containsText" text="Fail">
      <formula>NOT(ISERROR(SEARCH("Fail",G56)))</formula>
    </cfRule>
  </conditionalFormatting>
  <conditionalFormatting sqref="H27">
    <cfRule type="containsText" dxfId="447" priority="399" operator="containsText" text="Pass">
      <formula>NOT(ISERROR(SEARCH("Pass",H27)))</formula>
    </cfRule>
    <cfRule type="containsText" dxfId="446" priority="400" operator="containsText" text="Fail">
      <formula>NOT(ISERROR(SEARCH("Fail",H27)))</formula>
    </cfRule>
  </conditionalFormatting>
  <conditionalFormatting sqref="H31">
    <cfRule type="containsText" dxfId="445" priority="387" operator="containsText" text="Pass">
      <formula>NOT(ISERROR(SEARCH("Pass",H31)))</formula>
    </cfRule>
    <cfRule type="containsText" dxfId="444" priority="388" operator="containsText" text="Fail">
      <formula>NOT(ISERROR(SEARCH("Fail",H31)))</formula>
    </cfRule>
  </conditionalFormatting>
  <conditionalFormatting sqref="H29">
    <cfRule type="containsText" dxfId="443" priority="397" operator="containsText" text="Pass">
      <formula>NOT(ISERROR(SEARCH("Pass",H29)))</formula>
    </cfRule>
    <cfRule type="containsText" dxfId="442" priority="398" operator="containsText" text="Fail">
      <formula>NOT(ISERROR(SEARCH("Fail",H29)))</formula>
    </cfRule>
  </conditionalFormatting>
  <conditionalFormatting sqref="H30">
    <cfRule type="containsText" dxfId="441" priority="395" operator="containsText" text="Pass">
      <formula>NOT(ISERROR(SEARCH("Pass",H30)))</formula>
    </cfRule>
    <cfRule type="containsText" dxfId="440" priority="396" operator="containsText" text="Fail">
      <formula>NOT(ISERROR(SEARCH("Fail",H30)))</formula>
    </cfRule>
  </conditionalFormatting>
  <conditionalFormatting sqref="H32">
    <cfRule type="containsText" dxfId="439" priority="393" operator="containsText" text="Pass">
      <formula>NOT(ISERROR(SEARCH("Pass",H32)))</formula>
    </cfRule>
    <cfRule type="containsText" dxfId="438" priority="394" operator="containsText" text="Fail">
      <formula>NOT(ISERROR(SEARCH("Fail",H32)))</formula>
    </cfRule>
  </conditionalFormatting>
  <conditionalFormatting sqref="H33">
    <cfRule type="containsText" dxfId="437" priority="391" operator="containsText" text="Pass">
      <formula>NOT(ISERROR(SEARCH("Pass",H33)))</formula>
    </cfRule>
    <cfRule type="containsText" dxfId="436" priority="392" operator="containsText" text="Fail">
      <formula>NOT(ISERROR(SEARCH("Fail",H33)))</formula>
    </cfRule>
  </conditionalFormatting>
  <conditionalFormatting sqref="H34">
    <cfRule type="containsText" dxfId="435" priority="389" operator="containsText" text="Pass">
      <formula>NOT(ISERROR(SEARCH("Pass",H34)))</formula>
    </cfRule>
    <cfRule type="containsText" dxfId="434" priority="390" operator="containsText" text="Fail">
      <formula>NOT(ISERROR(SEARCH("Fail",H34)))</formula>
    </cfRule>
  </conditionalFormatting>
  <conditionalFormatting sqref="H28">
    <cfRule type="containsText" dxfId="433" priority="385" operator="containsText" text="Pass">
      <formula>NOT(ISERROR(SEARCH("Pass",H28)))</formula>
    </cfRule>
    <cfRule type="containsText" dxfId="432" priority="386" operator="containsText" text="Fail">
      <formula>NOT(ISERROR(SEARCH("Fail",H28)))</formula>
    </cfRule>
  </conditionalFormatting>
  <conditionalFormatting sqref="H68">
    <cfRule type="containsText" dxfId="425" priority="195" operator="containsText" text="Pass">
      <formula>NOT(ISERROR(SEARCH("Pass",H68)))</formula>
    </cfRule>
    <cfRule type="containsText" dxfId="424" priority="196" operator="containsText" text="Fail">
      <formula>NOT(ISERROR(SEARCH("Fail",H68)))</formula>
    </cfRule>
  </conditionalFormatting>
  <conditionalFormatting sqref="H36:H37">
    <cfRule type="containsText" dxfId="421" priority="319" operator="containsText" text="Pass">
      <formula>NOT(ISERROR(SEARCH("Pass",H36)))</formula>
    </cfRule>
    <cfRule type="containsText" dxfId="420" priority="320" operator="containsText" text="Fail">
      <formula>NOT(ISERROR(SEARCH("Fail",H36)))</formula>
    </cfRule>
  </conditionalFormatting>
  <conditionalFormatting sqref="H65">
    <cfRule type="containsText" dxfId="419" priority="203" operator="containsText" text="Pass">
      <formula>NOT(ISERROR(SEARCH("Pass",H65)))</formula>
    </cfRule>
    <cfRule type="containsText" dxfId="418" priority="204" operator="containsText" text="Fail">
      <formula>NOT(ISERROR(SEARCH("Fail",H65)))</formula>
    </cfRule>
  </conditionalFormatting>
  <conditionalFormatting sqref="H66">
    <cfRule type="containsText" dxfId="417" priority="201" operator="containsText" text="Pass">
      <formula>NOT(ISERROR(SEARCH("Pass",H66)))</formula>
    </cfRule>
    <cfRule type="containsText" dxfId="416" priority="202" operator="containsText" text="Fail">
      <formula>NOT(ISERROR(SEARCH("Fail",H66)))</formula>
    </cfRule>
  </conditionalFormatting>
  <conditionalFormatting sqref="H64">
    <cfRule type="containsText" dxfId="415" priority="199" operator="containsText" text="Pass">
      <formula>NOT(ISERROR(SEARCH("Pass",H64)))</formula>
    </cfRule>
    <cfRule type="containsText" dxfId="414" priority="200" operator="containsText" text="Fail">
      <formula>NOT(ISERROR(SEARCH("Fail",H64)))</formula>
    </cfRule>
  </conditionalFormatting>
  <conditionalFormatting sqref="H67">
    <cfRule type="containsText" dxfId="413" priority="197" operator="containsText" text="Pass">
      <formula>NOT(ISERROR(SEARCH("Pass",H67)))</formula>
    </cfRule>
    <cfRule type="containsText" dxfId="412" priority="198" operator="containsText" text="Fail">
      <formula>NOT(ISERROR(SEARCH("Fail",H67)))</formula>
    </cfRule>
  </conditionalFormatting>
  <conditionalFormatting sqref="H71">
    <cfRule type="containsText" dxfId="411" priority="193" operator="containsText" text="Pass">
      <formula>NOT(ISERROR(SEARCH("Pass",H71)))</formula>
    </cfRule>
    <cfRule type="containsText" dxfId="410" priority="194" operator="containsText" text="Fail">
      <formula>NOT(ISERROR(SEARCH("Fail",H71)))</formula>
    </cfRule>
  </conditionalFormatting>
  <conditionalFormatting sqref="H72">
    <cfRule type="containsText" dxfId="409" priority="191" operator="containsText" text="Pass">
      <formula>NOT(ISERROR(SEARCH("Pass",H72)))</formula>
    </cfRule>
    <cfRule type="containsText" dxfId="408" priority="192" operator="containsText" text="Fail">
      <formula>NOT(ISERROR(SEARCH("Fail",H72)))</formula>
    </cfRule>
  </conditionalFormatting>
  <conditionalFormatting sqref="H70">
    <cfRule type="containsText" dxfId="407" priority="189" operator="containsText" text="Pass">
      <formula>NOT(ISERROR(SEARCH("Pass",H70)))</formula>
    </cfRule>
    <cfRule type="containsText" dxfId="406" priority="190" operator="containsText" text="Fail">
      <formula>NOT(ISERROR(SEARCH("Fail",H70)))</formula>
    </cfRule>
  </conditionalFormatting>
  <conditionalFormatting sqref="H73">
    <cfRule type="containsText" dxfId="405" priority="187" operator="containsText" text="Pass">
      <formula>NOT(ISERROR(SEARCH("Pass",H73)))</formula>
    </cfRule>
    <cfRule type="containsText" dxfId="404" priority="188" operator="containsText" text="Fail">
      <formula>NOT(ISERROR(SEARCH("Fail",H73)))</formula>
    </cfRule>
  </conditionalFormatting>
  <conditionalFormatting sqref="G136 H135 G142 G148">
    <cfRule type="containsText" dxfId="403" priority="185" operator="containsText" text="Pass">
      <formula>NOT(ISERROR(SEARCH("Pass",G135)))</formula>
    </cfRule>
    <cfRule type="containsText" dxfId="402" priority="186" operator="containsText" text="Fail">
      <formula>NOT(ISERROR(SEARCH("Fail",G135)))</formula>
    </cfRule>
  </conditionalFormatting>
  <conditionalFormatting sqref="H35">
    <cfRule type="containsText" dxfId="377" priority="323" operator="containsText" text="Pass">
      <formula>NOT(ISERROR(SEARCH("Pass",H35)))</formula>
    </cfRule>
    <cfRule type="containsText" dxfId="376" priority="324" operator="containsText" text="Fail">
      <formula>NOT(ISERROR(SEARCH("Fail",H35)))</formula>
    </cfRule>
  </conditionalFormatting>
  <conditionalFormatting sqref="H106">
    <cfRule type="containsText" dxfId="375" priority="159" operator="containsText" text="Pass">
      <formula>NOT(ISERROR(SEARCH("Pass",H106)))</formula>
    </cfRule>
    <cfRule type="containsText" dxfId="374" priority="160" operator="containsText" text="Fail">
      <formula>NOT(ISERROR(SEARCH("Fail",H106)))</formula>
    </cfRule>
  </conditionalFormatting>
  <conditionalFormatting sqref="H108">
    <cfRule type="containsText" dxfId="373" priority="157" operator="containsText" text="Pass">
      <formula>NOT(ISERROR(SEARCH("Pass",H108)))</formula>
    </cfRule>
    <cfRule type="containsText" dxfId="372" priority="158" operator="containsText" text="Fail">
      <formula>NOT(ISERROR(SEARCH("Fail",H108)))</formula>
    </cfRule>
  </conditionalFormatting>
  <conditionalFormatting sqref="H111">
    <cfRule type="containsText" dxfId="371" priority="153" operator="containsText" text="Pass">
      <formula>NOT(ISERROR(SEARCH("Pass",H111)))</formula>
    </cfRule>
    <cfRule type="containsText" dxfId="370" priority="154" operator="containsText" text="Fail">
      <formula>NOT(ISERROR(SEARCH("Fail",H111)))</formula>
    </cfRule>
  </conditionalFormatting>
  <conditionalFormatting sqref="H39">
    <cfRule type="containsText" dxfId="367" priority="259" operator="containsText" text="Pass">
      <formula>NOT(ISERROR(SEARCH("Pass",H39)))</formula>
    </cfRule>
    <cfRule type="containsText" dxfId="366" priority="260" operator="containsText" text="Fail">
      <formula>NOT(ISERROR(SEARCH("Fail",H39)))</formula>
    </cfRule>
  </conditionalFormatting>
  <conditionalFormatting sqref="H41">
    <cfRule type="containsText" dxfId="365" priority="255" operator="containsText" text="Pass">
      <formula>NOT(ISERROR(SEARCH("Pass",H41)))</formula>
    </cfRule>
    <cfRule type="containsText" dxfId="364" priority="256" operator="containsText" text="Fail">
      <formula>NOT(ISERROR(SEARCH("Fail",H41)))</formula>
    </cfRule>
  </conditionalFormatting>
  <conditionalFormatting sqref="H113">
    <cfRule type="containsText" dxfId="363" priority="149" operator="containsText" text="Pass">
      <formula>NOT(ISERROR(SEARCH("Pass",H113)))</formula>
    </cfRule>
    <cfRule type="containsText" dxfId="362" priority="150" operator="containsText" text="Fail">
      <formula>NOT(ISERROR(SEARCH("Fail",H113)))</formula>
    </cfRule>
  </conditionalFormatting>
  <conditionalFormatting sqref="H38">
    <cfRule type="containsText" dxfId="361" priority="261" operator="containsText" text="Pass">
      <formula>NOT(ISERROR(SEARCH("Pass",H38)))</formula>
    </cfRule>
    <cfRule type="containsText" dxfId="360" priority="262" operator="containsText" text="Fail">
      <formula>NOT(ISERROR(SEARCH("Fail",H38)))</formula>
    </cfRule>
  </conditionalFormatting>
  <conditionalFormatting sqref="H40">
    <cfRule type="containsText" dxfId="359" priority="257" operator="containsText" text="Pass">
      <formula>NOT(ISERROR(SEARCH("Pass",H40)))</formula>
    </cfRule>
    <cfRule type="containsText" dxfId="358" priority="258" operator="containsText" text="Fail">
      <formula>NOT(ISERROR(SEARCH("Fail",H40)))</formula>
    </cfRule>
  </conditionalFormatting>
  <conditionalFormatting sqref="H42">
    <cfRule type="containsText" dxfId="357" priority="253" operator="containsText" text="Pass">
      <formula>NOT(ISERROR(SEARCH("Pass",H42)))</formula>
    </cfRule>
    <cfRule type="containsText" dxfId="356" priority="254" operator="containsText" text="Fail">
      <formula>NOT(ISERROR(SEARCH("Fail",H42)))</formula>
    </cfRule>
  </conditionalFormatting>
  <conditionalFormatting sqref="H47">
    <cfRule type="containsText" dxfId="355" priority="231" operator="containsText" text="Pass">
      <formula>NOT(ISERROR(SEARCH("Pass",H47)))</formula>
    </cfRule>
    <cfRule type="containsText" dxfId="354" priority="232" operator="containsText" text="Fail">
      <formula>NOT(ISERROR(SEARCH("Fail",H47)))</formula>
    </cfRule>
  </conditionalFormatting>
  <conditionalFormatting sqref="H44">
    <cfRule type="containsText" dxfId="353" priority="237" operator="containsText" text="Pass">
      <formula>NOT(ISERROR(SEARCH("Pass",H44)))</formula>
    </cfRule>
    <cfRule type="containsText" dxfId="352" priority="238" operator="containsText" text="Fail">
      <formula>NOT(ISERROR(SEARCH("Fail",H44)))</formula>
    </cfRule>
  </conditionalFormatting>
  <conditionalFormatting sqref="H45">
    <cfRule type="containsText" dxfId="351" priority="235" operator="containsText" text="Pass">
      <formula>NOT(ISERROR(SEARCH("Pass",H45)))</formula>
    </cfRule>
    <cfRule type="containsText" dxfId="350" priority="236" operator="containsText" text="Fail">
      <formula>NOT(ISERROR(SEARCH("Fail",H45)))</formula>
    </cfRule>
  </conditionalFormatting>
  <conditionalFormatting sqref="H46">
    <cfRule type="containsText" dxfId="349" priority="233" operator="containsText" text="Pass">
      <formula>NOT(ISERROR(SEARCH("Pass",H46)))</formula>
    </cfRule>
    <cfRule type="containsText" dxfId="348" priority="234" operator="containsText" text="Fail">
      <formula>NOT(ISERROR(SEARCH("Fail",H46)))</formula>
    </cfRule>
  </conditionalFormatting>
  <conditionalFormatting sqref="H48">
    <cfRule type="containsText" dxfId="347" priority="229" operator="containsText" text="Pass">
      <formula>NOT(ISERROR(SEARCH("Pass",H48)))</formula>
    </cfRule>
    <cfRule type="containsText" dxfId="346" priority="230" operator="containsText" text="Fail">
      <formula>NOT(ISERROR(SEARCH("Fail",H48)))</formula>
    </cfRule>
  </conditionalFormatting>
  <conditionalFormatting sqref="H49">
    <cfRule type="containsText" dxfId="345" priority="227" operator="containsText" text="Pass">
      <formula>NOT(ISERROR(SEARCH("Pass",H49)))</formula>
    </cfRule>
    <cfRule type="containsText" dxfId="344" priority="228" operator="containsText" text="Fail">
      <formula>NOT(ISERROR(SEARCH("Fail",H49)))</formula>
    </cfRule>
  </conditionalFormatting>
  <conditionalFormatting sqref="H50">
    <cfRule type="containsText" dxfId="343" priority="225" operator="containsText" text="Pass">
      <formula>NOT(ISERROR(SEARCH("Pass",H50)))</formula>
    </cfRule>
    <cfRule type="containsText" dxfId="342" priority="226" operator="containsText" text="Fail">
      <formula>NOT(ISERROR(SEARCH("Fail",H50)))</formula>
    </cfRule>
  </conditionalFormatting>
  <conditionalFormatting sqref="H52">
    <cfRule type="containsText" dxfId="341" priority="223" operator="containsText" text="Pass">
      <formula>NOT(ISERROR(SEARCH("Pass",H52)))</formula>
    </cfRule>
    <cfRule type="containsText" dxfId="340" priority="224" operator="containsText" text="Fail">
      <formula>NOT(ISERROR(SEARCH("Fail",H52)))</formula>
    </cfRule>
  </conditionalFormatting>
  <conditionalFormatting sqref="H53">
    <cfRule type="containsText" dxfId="339" priority="221" operator="containsText" text="Pass">
      <formula>NOT(ISERROR(SEARCH("Pass",H53)))</formula>
    </cfRule>
    <cfRule type="containsText" dxfId="338" priority="222" operator="containsText" text="Fail">
      <formula>NOT(ISERROR(SEARCH("Fail",H53)))</formula>
    </cfRule>
  </conditionalFormatting>
  <conditionalFormatting sqref="H55">
    <cfRule type="containsText" dxfId="337" priority="219" operator="containsText" text="Pass">
      <formula>NOT(ISERROR(SEARCH("Pass",H55)))</formula>
    </cfRule>
    <cfRule type="containsText" dxfId="336" priority="220" operator="containsText" text="Fail">
      <formula>NOT(ISERROR(SEARCH("Fail",H55)))</formula>
    </cfRule>
  </conditionalFormatting>
  <conditionalFormatting sqref="H54">
    <cfRule type="containsText" dxfId="335" priority="217" operator="containsText" text="Pass">
      <formula>NOT(ISERROR(SEARCH("Pass",H54)))</formula>
    </cfRule>
    <cfRule type="containsText" dxfId="334" priority="218" operator="containsText" text="Fail">
      <formula>NOT(ISERROR(SEARCH("Fail",H54)))</formula>
    </cfRule>
  </conditionalFormatting>
  <conditionalFormatting sqref="H58">
    <cfRule type="containsText" dxfId="333" priority="209" operator="containsText" text="Pass">
      <formula>NOT(ISERROR(SEARCH("Pass",H58)))</formula>
    </cfRule>
    <cfRule type="containsText" dxfId="332" priority="210" operator="containsText" text="Fail">
      <formula>NOT(ISERROR(SEARCH("Fail",H58)))</formula>
    </cfRule>
  </conditionalFormatting>
  <conditionalFormatting sqref="H59">
    <cfRule type="containsText" dxfId="331" priority="213" operator="containsText" text="Pass">
      <formula>NOT(ISERROR(SEARCH("Pass",H59)))</formula>
    </cfRule>
    <cfRule type="containsText" dxfId="330" priority="214" operator="containsText" text="Fail">
      <formula>NOT(ISERROR(SEARCH("Fail",H59)))</formula>
    </cfRule>
  </conditionalFormatting>
  <conditionalFormatting sqref="H60">
    <cfRule type="containsText" dxfId="329" priority="211" operator="containsText" text="Pass">
      <formula>NOT(ISERROR(SEARCH("Pass",H60)))</formula>
    </cfRule>
    <cfRule type="containsText" dxfId="328" priority="212" operator="containsText" text="Fail">
      <formula>NOT(ISERROR(SEARCH("Fail",H60)))</formula>
    </cfRule>
  </conditionalFormatting>
  <conditionalFormatting sqref="H61">
    <cfRule type="containsText" dxfId="327" priority="207" operator="containsText" text="Pass">
      <formula>NOT(ISERROR(SEARCH("Pass",H61)))</formula>
    </cfRule>
    <cfRule type="containsText" dxfId="326" priority="208" operator="containsText" text="Fail">
      <formula>NOT(ISERROR(SEARCH("Fail",H61)))</formula>
    </cfRule>
  </conditionalFormatting>
  <conditionalFormatting sqref="H62">
    <cfRule type="containsText" dxfId="325" priority="205" operator="containsText" text="Pass">
      <formula>NOT(ISERROR(SEARCH("Pass",H62)))</formula>
    </cfRule>
    <cfRule type="containsText" dxfId="324" priority="206" operator="containsText" text="Fail">
      <formula>NOT(ISERROR(SEARCH("Fail",H62)))</formula>
    </cfRule>
  </conditionalFormatting>
  <conditionalFormatting sqref="H110">
    <cfRule type="containsText" dxfId="323" priority="147" operator="containsText" text="Pass">
      <formula>NOT(ISERROR(SEARCH("Pass",H110)))</formula>
    </cfRule>
    <cfRule type="containsText" dxfId="322" priority="148" operator="containsText" text="Fail">
      <formula>NOT(ISERROR(SEARCH("Fail",H110)))</formula>
    </cfRule>
  </conditionalFormatting>
  <conditionalFormatting sqref="H109">
    <cfRule type="containsText" dxfId="321" priority="155" operator="containsText" text="Pass">
      <formula>NOT(ISERROR(SEARCH("Pass",H109)))</formula>
    </cfRule>
    <cfRule type="containsText" dxfId="320" priority="156" operator="containsText" text="Fail">
      <formula>NOT(ISERROR(SEARCH("Fail",H109)))</formula>
    </cfRule>
  </conditionalFormatting>
  <conditionalFormatting sqref="H112">
    <cfRule type="containsText" dxfId="319" priority="151" operator="containsText" text="Pass">
      <formula>NOT(ISERROR(SEARCH("Pass",H112)))</formula>
    </cfRule>
    <cfRule type="containsText" dxfId="318" priority="152" operator="containsText" text="Fail">
      <formula>NOT(ISERROR(SEARCH("Fail",H112)))</formula>
    </cfRule>
  </conditionalFormatting>
  <conditionalFormatting sqref="H107">
    <cfRule type="containsText" dxfId="317" priority="145" operator="containsText" text="Pass">
      <formula>NOT(ISERROR(SEARCH("Pass",H107)))</formula>
    </cfRule>
    <cfRule type="containsText" dxfId="316" priority="146" operator="containsText" text="Fail">
      <formula>NOT(ISERROR(SEARCH("Fail",H107)))</formula>
    </cfRule>
  </conditionalFormatting>
  <conditionalFormatting sqref="H115:H116">
    <cfRule type="containsText" dxfId="313" priority="133" operator="containsText" text="Pass">
      <formula>NOT(ISERROR(SEARCH("Pass",H115)))</formula>
    </cfRule>
    <cfRule type="containsText" dxfId="312" priority="134" operator="containsText" text="Fail">
      <formula>NOT(ISERROR(SEARCH("Fail",H115)))</formula>
    </cfRule>
  </conditionalFormatting>
  <conditionalFormatting sqref="H114">
    <cfRule type="containsText" dxfId="305" priority="135" operator="containsText" text="Pass">
      <formula>NOT(ISERROR(SEARCH("Pass",H114)))</formula>
    </cfRule>
    <cfRule type="containsText" dxfId="304" priority="136" operator="containsText" text="Fail">
      <formula>NOT(ISERROR(SEARCH("Fail",H114)))</formula>
    </cfRule>
  </conditionalFormatting>
  <conditionalFormatting sqref="H118">
    <cfRule type="containsText" dxfId="303" priority="129" operator="containsText" text="Pass">
      <formula>NOT(ISERROR(SEARCH("Pass",H118)))</formula>
    </cfRule>
    <cfRule type="containsText" dxfId="302" priority="130" operator="containsText" text="Fail">
      <formula>NOT(ISERROR(SEARCH("Fail",H118)))</formula>
    </cfRule>
  </conditionalFormatting>
  <conditionalFormatting sqref="H120">
    <cfRule type="containsText" dxfId="301" priority="125" operator="containsText" text="Pass">
      <formula>NOT(ISERROR(SEARCH("Pass",H120)))</formula>
    </cfRule>
    <cfRule type="containsText" dxfId="300" priority="126" operator="containsText" text="Fail">
      <formula>NOT(ISERROR(SEARCH("Fail",H120)))</formula>
    </cfRule>
  </conditionalFormatting>
  <conditionalFormatting sqref="H117">
    <cfRule type="containsText" dxfId="299" priority="131" operator="containsText" text="Pass">
      <formula>NOT(ISERROR(SEARCH("Pass",H117)))</formula>
    </cfRule>
    <cfRule type="containsText" dxfId="298" priority="132" operator="containsText" text="Fail">
      <formula>NOT(ISERROR(SEARCH("Fail",H117)))</formula>
    </cfRule>
  </conditionalFormatting>
  <conditionalFormatting sqref="H119">
    <cfRule type="containsText" dxfId="297" priority="127" operator="containsText" text="Pass">
      <formula>NOT(ISERROR(SEARCH("Pass",H119)))</formula>
    </cfRule>
    <cfRule type="containsText" dxfId="296" priority="128" operator="containsText" text="Fail">
      <formula>NOT(ISERROR(SEARCH("Fail",H119)))</formula>
    </cfRule>
  </conditionalFormatting>
  <conditionalFormatting sqref="H121">
    <cfRule type="containsText" dxfId="295" priority="123" operator="containsText" text="Pass">
      <formula>NOT(ISERROR(SEARCH("Pass",H121)))</formula>
    </cfRule>
    <cfRule type="containsText" dxfId="294" priority="124" operator="containsText" text="Fail">
      <formula>NOT(ISERROR(SEARCH("Fail",H121)))</formula>
    </cfRule>
  </conditionalFormatting>
  <conditionalFormatting sqref="H126">
    <cfRule type="containsText" dxfId="293" priority="115" operator="containsText" text="Pass">
      <formula>NOT(ISERROR(SEARCH("Pass",H126)))</formula>
    </cfRule>
    <cfRule type="containsText" dxfId="292" priority="116" operator="containsText" text="Fail">
      <formula>NOT(ISERROR(SEARCH("Fail",H126)))</formula>
    </cfRule>
  </conditionalFormatting>
  <conditionalFormatting sqref="H123">
    <cfRule type="containsText" dxfId="291" priority="121" operator="containsText" text="Pass">
      <formula>NOT(ISERROR(SEARCH("Pass",H123)))</formula>
    </cfRule>
    <cfRule type="containsText" dxfId="290" priority="122" operator="containsText" text="Fail">
      <formula>NOT(ISERROR(SEARCH("Fail",H123)))</formula>
    </cfRule>
  </conditionalFormatting>
  <conditionalFormatting sqref="H124">
    <cfRule type="containsText" dxfId="289" priority="119" operator="containsText" text="Pass">
      <formula>NOT(ISERROR(SEARCH("Pass",H124)))</formula>
    </cfRule>
    <cfRule type="containsText" dxfId="288" priority="120" operator="containsText" text="Fail">
      <formula>NOT(ISERROR(SEARCH("Fail",H124)))</formula>
    </cfRule>
  </conditionalFormatting>
  <conditionalFormatting sqref="H125">
    <cfRule type="containsText" dxfId="287" priority="117" operator="containsText" text="Pass">
      <formula>NOT(ISERROR(SEARCH("Pass",H125)))</formula>
    </cfRule>
    <cfRule type="containsText" dxfId="286" priority="118" operator="containsText" text="Fail">
      <formula>NOT(ISERROR(SEARCH("Fail",H125)))</formula>
    </cfRule>
  </conditionalFormatting>
  <conditionalFormatting sqref="H127">
    <cfRule type="containsText" dxfId="285" priority="113" operator="containsText" text="Pass">
      <formula>NOT(ISERROR(SEARCH("Pass",H127)))</formula>
    </cfRule>
    <cfRule type="containsText" dxfId="284" priority="114" operator="containsText" text="Fail">
      <formula>NOT(ISERROR(SEARCH("Fail",H127)))</formula>
    </cfRule>
  </conditionalFormatting>
  <conditionalFormatting sqref="H128">
    <cfRule type="containsText" dxfId="283" priority="111" operator="containsText" text="Pass">
      <formula>NOT(ISERROR(SEARCH("Pass",H128)))</formula>
    </cfRule>
    <cfRule type="containsText" dxfId="282" priority="112" operator="containsText" text="Fail">
      <formula>NOT(ISERROR(SEARCH("Fail",H128)))</formula>
    </cfRule>
  </conditionalFormatting>
  <conditionalFormatting sqref="H129">
    <cfRule type="containsText" dxfId="281" priority="109" operator="containsText" text="Pass">
      <formula>NOT(ISERROR(SEARCH("Pass",H129)))</formula>
    </cfRule>
    <cfRule type="containsText" dxfId="280" priority="110" operator="containsText" text="Fail">
      <formula>NOT(ISERROR(SEARCH("Fail",H129)))</formula>
    </cfRule>
  </conditionalFormatting>
  <conditionalFormatting sqref="H131">
    <cfRule type="containsText" dxfId="279" priority="107" operator="containsText" text="Pass">
      <formula>NOT(ISERROR(SEARCH("Pass",H131)))</formula>
    </cfRule>
    <cfRule type="containsText" dxfId="278" priority="108" operator="containsText" text="Fail">
      <formula>NOT(ISERROR(SEARCH("Fail",H131)))</formula>
    </cfRule>
  </conditionalFormatting>
  <conditionalFormatting sqref="H132">
    <cfRule type="containsText" dxfId="277" priority="105" operator="containsText" text="Pass">
      <formula>NOT(ISERROR(SEARCH("Pass",H132)))</formula>
    </cfRule>
    <cfRule type="containsText" dxfId="276" priority="106" operator="containsText" text="Fail">
      <formula>NOT(ISERROR(SEARCH("Fail",H132)))</formula>
    </cfRule>
  </conditionalFormatting>
  <conditionalFormatting sqref="H134">
    <cfRule type="containsText" dxfId="275" priority="103" operator="containsText" text="Pass">
      <formula>NOT(ISERROR(SEARCH("Pass",H134)))</formula>
    </cfRule>
    <cfRule type="containsText" dxfId="274" priority="104" operator="containsText" text="Fail">
      <formula>NOT(ISERROR(SEARCH("Fail",H134)))</formula>
    </cfRule>
  </conditionalFormatting>
  <conditionalFormatting sqref="H133">
    <cfRule type="containsText" dxfId="273" priority="101" operator="containsText" text="Pass">
      <formula>NOT(ISERROR(SEARCH("Pass",H133)))</formula>
    </cfRule>
    <cfRule type="containsText" dxfId="272" priority="102" operator="containsText" text="Fail">
      <formula>NOT(ISERROR(SEARCH("Fail",H133)))</formula>
    </cfRule>
  </conditionalFormatting>
  <conditionalFormatting sqref="H137">
    <cfRule type="containsText" dxfId="271" priority="95" operator="containsText" text="Pass">
      <formula>NOT(ISERROR(SEARCH("Pass",H137)))</formula>
    </cfRule>
    <cfRule type="containsText" dxfId="270" priority="96" operator="containsText" text="Fail">
      <formula>NOT(ISERROR(SEARCH("Fail",H137)))</formula>
    </cfRule>
  </conditionalFormatting>
  <conditionalFormatting sqref="H138">
    <cfRule type="containsText" dxfId="269" priority="99" operator="containsText" text="Pass">
      <formula>NOT(ISERROR(SEARCH("Pass",H138)))</formula>
    </cfRule>
    <cfRule type="containsText" dxfId="268" priority="100" operator="containsText" text="Fail">
      <formula>NOT(ISERROR(SEARCH("Fail",H138)))</formula>
    </cfRule>
  </conditionalFormatting>
  <conditionalFormatting sqref="H139">
    <cfRule type="containsText" dxfId="267" priority="97" operator="containsText" text="Pass">
      <formula>NOT(ISERROR(SEARCH("Pass",H139)))</formula>
    </cfRule>
    <cfRule type="containsText" dxfId="266" priority="98" operator="containsText" text="Fail">
      <formula>NOT(ISERROR(SEARCH("Fail",H139)))</formula>
    </cfRule>
  </conditionalFormatting>
  <conditionalFormatting sqref="H140">
    <cfRule type="containsText" dxfId="265" priority="93" operator="containsText" text="Pass">
      <formula>NOT(ISERROR(SEARCH("Pass",H140)))</formula>
    </cfRule>
    <cfRule type="containsText" dxfId="264" priority="94" operator="containsText" text="Fail">
      <formula>NOT(ISERROR(SEARCH("Fail",H140)))</formula>
    </cfRule>
  </conditionalFormatting>
  <conditionalFormatting sqref="H141">
    <cfRule type="containsText" dxfId="263" priority="91" operator="containsText" text="Pass">
      <formula>NOT(ISERROR(SEARCH("Pass",H141)))</formula>
    </cfRule>
    <cfRule type="containsText" dxfId="262" priority="92" operator="containsText" text="Fail">
      <formula>NOT(ISERROR(SEARCH("Fail",H141)))</formula>
    </cfRule>
  </conditionalFormatting>
  <conditionalFormatting sqref="H143">
    <cfRule type="containsText" dxfId="261" priority="85" operator="containsText" text="Pass">
      <formula>NOT(ISERROR(SEARCH("Pass",H143)))</formula>
    </cfRule>
    <cfRule type="containsText" dxfId="260" priority="86" operator="containsText" text="Fail">
      <formula>NOT(ISERROR(SEARCH("Fail",H143)))</formula>
    </cfRule>
  </conditionalFormatting>
  <conditionalFormatting sqref="H144">
    <cfRule type="containsText" dxfId="259" priority="89" operator="containsText" text="Pass">
      <formula>NOT(ISERROR(SEARCH("Pass",H144)))</formula>
    </cfRule>
    <cfRule type="containsText" dxfId="258" priority="90" operator="containsText" text="Fail">
      <formula>NOT(ISERROR(SEARCH("Fail",H144)))</formula>
    </cfRule>
  </conditionalFormatting>
  <conditionalFormatting sqref="H145">
    <cfRule type="containsText" dxfId="257" priority="87" operator="containsText" text="Pass">
      <formula>NOT(ISERROR(SEARCH("Pass",H145)))</formula>
    </cfRule>
    <cfRule type="containsText" dxfId="256" priority="88" operator="containsText" text="Fail">
      <formula>NOT(ISERROR(SEARCH("Fail",H145)))</formula>
    </cfRule>
  </conditionalFormatting>
  <conditionalFormatting sqref="H146">
    <cfRule type="containsText" dxfId="255" priority="83" operator="containsText" text="Pass">
      <formula>NOT(ISERROR(SEARCH("Pass",H146)))</formula>
    </cfRule>
    <cfRule type="containsText" dxfId="254" priority="84" operator="containsText" text="Fail">
      <formula>NOT(ISERROR(SEARCH("Fail",H146)))</formula>
    </cfRule>
  </conditionalFormatting>
  <conditionalFormatting sqref="H147">
    <cfRule type="containsText" dxfId="253" priority="81" operator="containsText" text="Pass">
      <formula>NOT(ISERROR(SEARCH("Pass",H147)))</formula>
    </cfRule>
    <cfRule type="containsText" dxfId="252" priority="82" operator="containsText" text="Fail">
      <formula>NOT(ISERROR(SEARCH("Fail",H147)))</formula>
    </cfRule>
  </conditionalFormatting>
  <conditionalFormatting sqref="H149">
    <cfRule type="containsText" dxfId="251" priority="75" operator="containsText" text="Pass">
      <formula>NOT(ISERROR(SEARCH("Pass",H149)))</formula>
    </cfRule>
    <cfRule type="containsText" dxfId="250" priority="76" operator="containsText" text="Fail">
      <formula>NOT(ISERROR(SEARCH("Fail",H149)))</formula>
    </cfRule>
  </conditionalFormatting>
  <conditionalFormatting sqref="H150">
    <cfRule type="containsText" dxfId="249" priority="79" operator="containsText" text="Pass">
      <formula>NOT(ISERROR(SEARCH("Pass",H150)))</formula>
    </cfRule>
    <cfRule type="containsText" dxfId="248" priority="80" operator="containsText" text="Fail">
      <formula>NOT(ISERROR(SEARCH("Fail",H150)))</formula>
    </cfRule>
  </conditionalFormatting>
  <conditionalFormatting sqref="H151">
    <cfRule type="containsText" dxfId="247" priority="77" operator="containsText" text="Pass">
      <formula>NOT(ISERROR(SEARCH("Pass",H151)))</formula>
    </cfRule>
    <cfRule type="containsText" dxfId="246" priority="78" operator="containsText" text="Fail">
      <formula>NOT(ISERROR(SEARCH("Fail",H151)))</formula>
    </cfRule>
  </conditionalFormatting>
  <conditionalFormatting sqref="H152">
    <cfRule type="containsText" dxfId="245" priority="73" operator="containsText" text="Pass">
      <formula>NOT(ISERROR(SEARCH("Pass",H152)))</formula>
    </cfRule>
    <cfRule type="containsText" dxfId="244" priority="74" operator="containsText" text="Fail">
      <formula>NOT(ISERROR(SEARCH("Fail",H152)))</formula>
    </cfRule>
  </conditionalFormatting>
  <conditionalFormatting sqref="I88">
    <cfRule type="containsText" dxfId="121" priority="71" operator="containsText" text="Pass">
      <formula>NOT(ISERROR(SEARCH("Pass",I88)))</formula>
    </cfRule>
    <cfRule type="containsText" dxfId="120" priority="72" operator="containsText" text="Fail">
      <formula>NOT(ISERROR(SEARCH("Fail",I88)))</formula>
    </cfRule>
  </conditionalFormatting>
  <conditionalFormatting sqref="I89">
    <cfRule type="containsText" dxfId="119" priority="69" operator="containsText" text="Pass">
      <formula>NOT(ISERROR(SEARCH("Pass",I89)))</formula>
    </cfRule>
    <cfRule type="containsText" dxfId="118" priority="70" operator="containsText" text="Fail">
      <formula>NOT(ISERROR(SEARCH("Fail",I89)))</formula>
    </cfRule>
  </conditionalFormatting>
  <conditionalFormatting sqref="I90">
    <cfRule type="containsText" dxfId="117" priority="67" operator="containsText" text="Pass">
      <formula>NOT(ISERROR(SEARCH("Pass",I90)))</formula>
    </cfRule>
    <cfRule type="containsText" dxfId="116" priority="68" operator="containsText" text="Fail">
      <formula>NOT(ISERROR(SEARCH("Fail",I90)))</formula>
    </cfRule>
  </conditionalFormatting>
  <conditionalFormatting sqref="I91">
    <cfRule type="containsText" dxfId="115" priority="65" operator="containsText" text="Pass">
      <formula>NOT(ISERROR(SEARCH("Pass",I91)))</formula>
    </cfRule>
    <cfRule type="containsText" dxfId="114" priority="66" operator="containsText" text="Fail">
      <formula>NOT(ISERROR(SEARCH("Fail",I91)))</formula>
    </cfRule>
  </conditionalFormatting>
  <conditionalFormatting sqref="I92">
    <cfRule type="containsText" dxfId="113" priority="63" operator="containsText" text="Pass">
      <formula>NOT(ISERROR(SEARCH("Pass",I92)))</formula>
    </cfRule>
    <cfRule type="containsText" dxfId="112" priority="64" operator="containsText" text="Fail">
      <formula>NOT(ISERROR(SEARCH("Fail",I92)))</formula>
    </cfRule>
  </conditionalFormatting>
  <conditionalFormatting sqref="I93">
    <cfRule type="containsText" dxfId="111" priority="61" operator="containsText" text="Pass">
      <formula>NOT(ISERROR(SEARCH("Pass",I93)))</formula>
    </cfRule>
    <cfRule type="containsText" dxfId="110" priority="62" operator="containsText" text="Fail">
      <formula>NOT(ISERROR(SEARCH("Fail",I93)))</formula>
    </cfRule>
  </conditionalFormatting>
  <conditionalFormatting sqref="I94">
    <cfRule type="containsText" dxfId="109" priority="59" operator="containsText" text="Pass">
      <formula>NOT(ISERROR(SEARCH("Pass",I94)))</formula>
    </cfRule>
    <cfRule type="containsText" dxfId="108" priority="60" operator="containsText" text="Fail">
      <formula>NOT(ISERROR(SEARCH("Fail",I94)))</formula>
    </cfRule>
  </conditionalFormatting>
  <conditionalFormatting sqref="I95">
    <cfRule type="containsText" dxfId="107" priority="57" operator="containsText" text="Pass">
      <formula>NOT(ISERROR(SEARCH("Pass",I95)))</formula>
    </cfRule>
    <cfRule type="containsText" dxfId="106" priority="58" operator="containsText" text="Fail">
      <formula>NOT(ISERROR(SEARCH("Fail",I95)))</formula>
    </cfRule>
  </conditionalFormatting>
  <conditionalFormatting sqref="I96">
    <cfRule type="containsText" dxfId="105" priority="55" operator="containsText" text="Pass">
      <formula>NOT(ISERROR(SEARCH("Pass",I96)))</formula>
    </cfRule>
    <cfRule type="containsText" dxfId="104" priority="56" operator="containsText" text="Fail">
      <formula>NOT(ISERROR(SEARCH("Fail",I96)))</formula>
    </cfRule>
  </conditionalFormatting>
  <conditionalFormatting sqref="I97">
    <cfRule type="containsText" dxfId="103" priority="53" operator="containsText" text="Pass">
      <formula>NOT(ISERROR(SEARCH("Pass",I97)))</formula>
    </cfRule>
    <cfRule type="containsText" dxfId="102" priority="54" operator="containsText" text="Fail">
      <formula>NOT(ISERROR(SEARCH("Fail",I97)))</formula>
    </cfRule>
  </conditionalFormatting>
  <conditionalFormatting sqref="I98">
    <cfRule type="containsText" dxfId="101" priority="51" operator="containsText" text="Pass">
      <formula>NOT(ISERROR(SEARCH("Pass",I98)))</formula>
    </cfRule>
    <cfRule type="containsText" dxfId="100" priority="52" operator="containsText" text="Fail">
      <formula>NOT(ISERROR(SEARCH("Fail",I98)))</formula>
    </cfRule>
  </conditionalFormatting>
  <conditionalFormatting sqref="I99">
    <cfRule type="containsText" dxfId="99" priority="49" operator="containsText" text="Pass">
      <formula>NOT(ISERROR(SEARCH("Pass",I99)))</formula>
    </cfRule>
    <cfRule type="containsText" dxfId="98" priority="50" operator="containsText" text="Fail">
      <formula>NOT(ISERROR(SEARCH("Fail",I99)))</formula>
    </cfRule>
  </conditionalFormatting>
  <conditionalFormatting sqref="I100">
    <cfRule type="containsText" dxfId="97" priority="47" operator="containsText" text="Pass">
      <formula>NOT(ISERROR(SEARCH("Pass",I100)))</formula>
    </cfRule>
    <cfRule type="containsText" dxfId="96" priority="48" operator="containsText" text="Fail">
      <formula>NOT(ISERROR(SEARCH("Fail",I100)))</formula>
    </cfRule>
  </conditionalFormatting>
  <conditionalFormatting sqref="I101">
    <cfRule type="containsText" dxfId="95" priority="45" operator="containsText" text="Pass">
      <formula>NOT(ISERROR(SEARCH("Pass",I101)))</formula>
    </cfRule>
    <cfRule type="containsText" dxfId="94" priority="46" operator="containsText" text="Fail">
      <formula>NOT(ISERROR(SEARCH("Fail",I101)))</formula>
    </cfRule>
  </conditionalFormatting>
  <conditionalFormatting sqref="I102">
    <cfRule type="containsText" dxfId="93" priority="43" operator="containsText" text="Pass">
      <formula>NOT(ISERROR(SEARCH("Pass",I102)))</formula>
    </cfRule>
    <cfRule type="containsText" dxfId="92" priority="44" operator="containsText" text="Fail">
      <formula>NOT(ISERROR(SEARCH("Fail",I102)))</formula>
    </cfRule>
  </conditionalFormatting>
  <conditionalFormatting sqref="I103">
    <cfRule type="containsText" dxfId="91" priority="41" operator="containsText" text="Pass">
      <formula>NOT(ISERROR(SEARCH("Pass",I103)))</formula>
    </cfRule>
    <cfRule type="containsText" dxfId="90" priority="42" operator="containsText" text="Fail">
      <formula>NOT(ISERROR(SEARCH("Fail",I103)))</formula>
    </cfRule>
  </conditionalFormatting>
  <conditionalFormatting sqref="I104">
    <cfRule type="containsText" dxfId="89" priority="39" operator="containsText" text="Pass">
      <formula>NOT(ISERROR(SEARCH("Pass",I104)))</formula>
    </cfRule>
    <cfRule type="containsText" dxfId="88" priority="40" operator="containsText" text="Fail">
      <formula>NOT(ISERROR(SEARCH("Fail",I104)))</formula>
    </cfRule>
  </conditionalFormatting>
  <conditionalFormatting sqref="I105">
    <cfRule type="containsText" dxfId="87" priority="37" operator="containsText" text="Pass">
      <formula>NOT(ISERROR(SEARCH("Pass",I105)))</formula>
    </cfRule>
    <cfRule type="containsText" dxfId="86" priority="38" operator="containsText" text="Fail">
      <formula>NOT(ISERROR(SEARCH("Fail",I105)))</formula>
    </cfRule>
  </conditionalFormatting>
  <conditionalFormatting sqref="I9">
    <cfRule type="containsText" dxfId="75" priority="35" operator="containsText" text="Pass">
      <formula>NOT(ISERROR(SEARCH("Pass",I9)))</formula>
    </cfRule>
    <cfRule type="containsText" dxfId="74" priority="36" operator="containsText" text="Fail">
      <formula>NOT(ISERROR(SEARCH("Fail",I9)))</formula>
    </cfRule>
  </conditionalFormatting>
  <conditionalFormatting sqref="I10">
    <cfRule type="containsText" dxfId="71" priority="33" operator="containsText" text="Pass">
      <formula>NOT(ISERROR(SEARCH("Pass",I10)))</formula>
    </cfRule>
    <cfRule type="containsText" dxfId="70" priority="34" operator="containsText" text="Fail">
      <formula>NOT(ISERROR(SEARCH("Fail",I10)))</formula>
    </cfRule>
  </conditionalFormatting>
  <conditionalFormatting sqref="I11">
    <cfRule type="containsText" dxfId="67" priority="31" operator="containsText" text="Pass">
      <formula>NOT(ISERROR(SEARCH("Pass",I11)))</formula>
    </cfRule>
    <cfRule type="containsText" dxfId="66" priority="32" operator="containsText" text="Fail">
      <formula>NOT(ISERROR(SEARCH("Fail",I11)))</formula>
    </cfRule>
  </conditionalFormatting>
  <conditionalFormatting sqref="I12">
    <cfRule type="containsText" dxfId="63" priority="29" operator="containsText" text="Pass">
      <formula>NOT(ISERROR(SEARCH("Pass",I12)))</formula>
    </cfRule>
    <cfRule type="containsText" dxfId="62" priority="30" operator="containsText" text="Fail">
      <formula>NOT(ISERROR(SEARCH("Fail",I12)))</formula>
    </cfRule>
  </conditionalFormatting>
  <conditionalFormatting sqref="I13">
    <cfRule type="containsText" dxfId="59" priority="27" operator="containsText" text="Pass">
      <formula>NOT(ISERROR(SEARCH("Pass",I13)))</formula>
    </cfRule>
    <cfRule type="containsText" dxfId="58" priority="28" operator="containsText" text="Fail">
      <formula>NOT(ISERROR(SEARCH("Fail",I13)))</formula>
    </cfRule>
  </conditionalFormatting>
  <conditionalFormatting sqref="I14">
    <cfRule type="containsText" dxfId="55" priority="25" operator="containsText" text="Pass">
      <formula>NOT(ISERROR(SEARCH("Pass",I14)))</formula>
    </cfRule>
    <cfRule type="containsText" dxfId="54" priority="26" operator="containsText" text="Fail">
      <formula>NOT(ISERROR(SEARCH("Fail",I14)))</formula>
    </cfRule>
  </conditionalFormatting>
  <conditionalFormatting sqref="I15">
    <cfRule type="containsText" dxfId="51" priority="23" operator="containsText" text="Pass">
      <formula>NOT(ISERROR(SEARCH("Pass",I15)))</formula>
    </cfRule>
    <cfRule type="containsText" dxfId="50" priority="24" operator="containsText" text="Fail">
      <formula>NOT(ISERROR(SEARCH("Fail",I15)))</formula>
    </cfRule>
  </conditionalFormatting>
  <conditionalFormatting sqref="I16">
    <cfRule type="containsText" dxfId="47" priority="21" operator="containsText" text="Pass">
      <formula>NOT(ISERROR(SEARCH("Pass",I16)))</formula>
    </cfRule>
    <cfRule type="containsText" dxfId="46" priority="22" operator="containsText" text="Fail">
      <formula>NOT(ISERROR(SEARCH("Fail",I16)))</formula>
    </cfRule>
  </conditionalFormatting>
  <conditionalFormatting sqref="I17">
    <cfRule type="containsText" dxfId="43" priority="19" operator="containsText" text="Pass">
      <formula>NOT(ISERROR(SEARCH("Pass",I17)))</formula>
    </cfRule>
    <cfRule type="containsText" dxfId="42" priority="20" operator="containsText" text="Fail">
      <formula>NOT(ISERROR(SEARCH("Fail",I17)))</formula>
    </cfRule>
  </conditionalFormatting>
  <conditionalFormatting sqref="I18">
    <cfRule type="containsText" dxfId="39" priority="17" operator="containsText" text="Pass">
      <formula>NOT(ISERROR(SEARCH("Pass",I18)))</formula>
    </cfRule>
    <cfRule type="containsText" dxfId="38" priority="18" operator="containsText" text="Fail">
      <formula>NOT(ISERROR(SEARCH("Fail",I18)))</formula>
    </cfRule>
  </conditionalFormatting>
  <conditionalFormatting sqref="I19">
    <cfRule type="containsText" dxfId="35" priority="15" operator="containsText" text="Pass">
      <formula>NOT(ISERROR(SEARCH("Pass",I19)))</formula>
    </cfRule>
    <cfRule type="containsText" dxfId="34" priority="16" operator="containsText" text="Fail">
      <formula>NOT(ISERROR(SEARCH("Fail",I19)))</formula>
    </cfRule>
  </conditionalFormatting>
  <conditionalFormatting sqref="I20">
    <cfRule type="containsText" dxfId="31" priority="13" operator="containsText" text="Pass">
      <formula>NOT(ISERROR(SEARCH("Pass",I20)))</formula>
    </cfRule>
    <cfRule type="containsText" dxfId="30" priority="14" operator="containsText" text="Fail">
      <formula>NOT(ISERROR(SEARCH("Fail",I20)))</formula>
    </cfRule>
  </conditionalFormatting>
  <conditionalFormatting sqref="I21">
    <cfRule type="containsText" dxfId="27" priority="11" operator="containsText" text="Pass">
      <formula>NOT(ISERROR(SEARCH("Pass",I21)))</formula>
    </cfRule>
    <cfRule type="containsText" dxfId="26" priority="12" operator="containsText" text="Fail">
      <formula>NOT(ISERROR(SEARCH("Fail",I21)))</formula>
    </cfRule>
  </conditionalFormatting>
  <conditionalFormatting sqref="I22">
    <cfRule type="containsText" dxfId="23" priority="9" operator="containsText" text="Pass">
      <formula>NOT(ISERROR(SEARCH("Pass",I22)))</formula>
    </cfRule>
    <cfRule type="containsText" dxfId="22" priority="10" operator="containsText" text="Fail">
      <formula>NOT(ISERROR(SEARCH("Fail",I22)))</formula>
    </cfRule>
  </conditionalFormatting>
  <conditionalFormatting sqref="I23">
    <cfRule type="containsText" dxfId="19" priority="7" operator="containsText" text="Pass">
      <formula>NOT(ISERROR(SEARCH("Pass",I23)))</formula>
    </cfRule>
    <cfRule type="containsText" dxfId="18" priority="8" operator="containsText" text="Fail">
      <formula>NOT(ISERROR(SEARCH("Fail",I23)))</formula>
    </cfRule>
  </conditionalFormatting>
  <conditionalFormatting sqref="I24">
    <cfRule type="containsText" dxfId="15" priority="5" operator="containsText" text="Pass">
      <formula>NOT(ISERROR(SEARCH("Pass",I24)))</formula>
    </cfRule>
    <cfRule type="containsText" dxfId="14" priority="6" operator="containsText" text="Fail">
      <formula>NOT(ISERROR(SEARCH("Fail",I24)))</formula>
    </cfRule>
  </conditionalFormatting>
  <conditionalFormatting sqref="I25">
    <cfRule type="containsText" dxfId="11" priority="3" operator="containsText" text="Pass">
      <formula>NOT(ISERROR(SEARCH("Pass",I25)))</formula>
    </cfRule>
    <cfRule type="containsText" dxfId="10" priority="4" operator="containsText" text="Fail">
      <formula>NOT(ISERROR(SEARCH("Fail",I25)))</formula>
    </cfRule>
  </conditionalFormatting>
  <conditionalFormatting sqref="I26">
    <cfRule type="containsText" dxfId="7" priority="1" operator="containsText" text="Pass">
      <formula>NOT(ISERROR(SEARCH("Pass",I26)))</formula>
    </cfRule>
    <cfRule type="containsText" dxfId="6" priority="2" operator="containsText" text="Fail">
      <formula>NOT(ISERROR(SEARCH("Fail",I26)))</formula>
    </cfRule>
  </conditionalFormatting>
  <dataValidations count="1">
    <dataValidation type="list" allowBlank="1" showInputMessage="1" showErrorMessage="1" sqref="H70:H73 H27:H42 G74:G76 I89:I105 H44:H50 H52:H56 G57 H58:H62 G63 H64:H68 G69 H149:H152 H106:H121 G148 H123:H129 H131:H135 G136 H137:H141 G142 H143:H147 I10:I26">
      <formula1>"Passed,Failed"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Report</vt:lpstr>
      <vt:lpstr>Test case list</vt:lpstr>
      <vt:lpstr>Brand Controller</vt:lpstr>
      <vt:lpstr>Category Controller</vt:lpstr>
      <vt:lpstr>Product Controller</vt:lpstr>
      <vt:lpstr>Store Controller</vt:lpstr>
      <vt:lpstr>Type Controller</vt:lpstr>
      <vt:lpstr>User Controller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Chamander</dc:creator>
  <cp:lastModifiedBy>AHBP</cp:lastModifiedBy>
  <dcterms:created xsi:type="dcterms:W3CDTF">2018-07-29T17:59:48Z</dcterms:created>
  <dcterms:modified xsi:type="dcterms:W3CDTF">2018-07-11T17:02:55Z</dcterms:modified>
</cp:coreProperties>
</file>