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excellent_at_excel\"/>
    </mc:Choice>
  </mc:AlternateContent>
  <xr:revisionPtr revIDLastSave="0" documentId="13_ncr:1_{35642B12-C6FD-411A-98AE-CE14374CD5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3" l="1"/>
  <c r="O13" i="4"/>
  <c r="O13" i="5"/>
  <c r="O13" i="6"/>
  <c r="O13" i="7"/>
  <c r="O13" i="8"/>
  <c r="O13" i="2"/>
  <c r="C11" i="3"/>
  <c r="D11" i="3"/>
  <c r="E11" i="3"/>
  <c r="F11" i="3"/>
  <c r="G11" i="3"/>
  <c r="H11" i="3"/>
  <c r="I11" i="3"/>
  <c r="J11" i="3"/>
  <c r="K11" i="3"/>
  <c r="L11" i="3"/>
  <c r="M11" i="3"/>
  <c r="N11" i="3"/>
  <c r="C11" i="4"/>
  <c r="D11" i="4"/>
  <c r="E11" i="4"/>
  <c r="F11" i="4"/>
  <c r="G11" i="4"/>
  <c r="H11" i="4"/>
  <c r="I11" i="4"/>
  <c r="J11" i="4"/>
  <c r="K11" i="4"/>
  <c r="L11" i="4"/>
  <c r="M11" i="4"/>
  <c r="N11" i="4"/>
  <c r="C11" i="5"/>
  <c r="D11" i="5"/>
  <c r="E11" i="5"/>
  <c r="F11" i="5"/>
  <c r="G11" i="5"/>
  <c r="H11" i="5"/>
  <c r="I11" i="5"/>
  <c r="J11" i="5"/>
  <c r="K11" i="5"/>
  <c r="L11" i="5"/>
  <c r="M11" i="5"/>
  <c r="N11" i="5"/>
  <c r="C11" i="6"/>
  <c r="D11" i="6"/>
  <c r="E11" i="6"/>
  <c r="F11" i="6"/>
  <c r="G11" i="6"/>
  <c r="H11" i="6"/>
  <c r="I11" i="6"/>
  <c r="J11" i="6"/>
  <c r="K11" i="6"/>
  <c r="L11" i="6"/>
  <c r="M11" i="6"/>
  <c r="N11" i="6"/>
  <c r="C11" i="7"/>
  <c r="D11" i="7"/>
  <c r="E11" i="7"/>
  <c r="F11" i="7"/>
  <c r="G11" i="7"/>
  <c r="H11" i="7"/>
  <c r="I11" i="7"/>
  <c r="J11" i="7"/>
  <c r="K11" i="7"/>
  <c r="L11" i="7"/>
  <c r="M11" i="7"/>
  <c r="N11" i="7"/>
  <c r="C11" i="8"/>
  <c r="D11" i="8"/>
  <c r="E11" i="8"/>
  <c r="F11" i="8"/>
  <c r="G11" i="8"/>
  <c r="H11" i="8"/>
  <c r="I11" i="8"/>
  <c r="J11" i="8"/>
  <c r="K11" i="8"/>
  <c r="L11" i="8"/>
  <c r="M11" i="8"/>
  <c r="N11" i="8"/>
  <c r="C11" i="2"/>
  <c r="D11" i="2"/>
  <c r="E11" i="2"/>
  <c r="F11" i="2"/>
  <c r="G11" i="2"/>
  <c r="H11" i="2"/>
  <c r="I11" i="2"/>
  <c r="J11" i="2"/>
  <c r="K11" i="2"/>
  <c r="L11" i="2"/>
  <c r="M11" i="2"/>
  <c r="N11" i="2"/>
  <c r="O3" i="3"/>
  <c r="O3" i="5"/>
  <c r="O3" i="7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6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4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2"/>
  <c r="C2" i="1"/>
  <c r="F3" i="1"/>
  <c r="B3" i="1"/>
  <c r="F2" i="1"/>
  <c r="B2" i="1"/>
  <c r="H2" i="1"/>
  <c r="H3" i="1"/>
  <c r="C3" i="1"/>
  <c r="D2" i="1"/>
  <c r="D3" i="1"/>
  <c r="B4" i="1" l="1"/>
  <c r="H4" i="1"/>
  <c r="C4" i="1"/>
  <c r="D4" i="1"/>
  <c r="F4" i="1"/>
  <c r="C3" i="5"/>
  <c r="C3" i="7"/>
  <c r="D3" i="7" l="1"/>
  <c r="D3" i="5"/>
  <c r="E3" i="7" l="1"/>
  <c r="E3" i="5"/>
  <c r="F3" i="7" l="1"/>
  <c r="F3" i="5"/>
  <c r="G3" i="7" l="1"/>
  <c r="G3" i="5"/>
  <c r="H3" i="7" l="1"/>
  <c r="H3" i="5"/>
  <c r="I3" i="7" l="1"/>
  <c r="I3" i="5"/>
  <c r="J3" i="7" l="1"/>
  <c r="J3" i="5"/>
  <c r="K3" i="7" l="1"/>
  <c r="K3" i="5"/>
  <c r="L3" i="7" l="1"/>
  <c r="L3" i="5"/>
  <c r="M3" i="7" l="1"/>
  <c r="M3" i="5"/>
  <c r="N3" i="5" l="1"/>
  <c r="N3" i="7"/>
  <c r="E3" i="1"/>
  <c r="E2" i="1"/>
  <c r="G3" i="1"/>
  <c r="G2" i="1"/>
  <c r="G4" i="1" l="1"/>
  <c r="E4" i="1"/>
</calcChain>
</file>

<file path=xl/sharedStrings.xml><?xml version="1.0" encoding="utf-8"?>
<sst xmlns="http://schemas.openxmlformats.org/spreadsheetml/2006/main" count="415" uniqueCount="65">
  <si>
    <t>Gross Sales</t>
  </si>
  <si>
    <t>Cost of Goods Sold</t>
  </si>
  <si>
    <t>Sales Revenue</t>
  </si>
  <si>
    <t>Sales Tax</t>
  </si>
  <si>
    <t>Sales Returns</t>
  </si>
  <si>
    <t>Net Sales Revenue</t>
  </si>
  <si>
    <t>Freight In</t>
  </si>
  <si>
    <t>Total Costs of Sales</t>
  </si>
  <si>
    <t>Costs of Sales</t>
  </si>
  <si>
    <t>Gross Profit</t>
  </si>
  <si>
    <t>Accounting Fees</t>
  </si>
  <si>
    <t>Advertising and Promotion</t>
  </si>
  <si>
    <t>Amortization</t>
  </si>
  <si>
    <t>Bad Debt</t>
  </si>
  <si>
    <t>Bank Fees</t>
  </si>
  <si>
    <t>Business Insurance</t>
  </si>
  <si>
    <t>Constulting &amp; Professional Fees</t>
  </si>
  <si>
    <t>Depreciation</t>
  </si>
  <si>
    <t>Employee Benefits</t>
  </si>
  <si>
    <t>Employee Bonuses</t>
  </si>
  <si>
    <t>Employee Salarie &amp; Wages</t>
  </si>
  <si>
    <t>Freight Out</t>
  </si>
  <si>
    <t>Legal Fees</t>
  </si>
  <si>
    <t>License &amp; Tax</t>
  </si>
  <si>
    <t>Maintenance - Building</t>
  </si>
  <si>
    <t>Maintenance - Equipement</t>
  </si>
  <si>
    <t>Meals &amp; Entertainment - Non-Employee</t>
  </si>
  <si>
    <t>Meals &amp; Entertainment - Employees</t>
  </si>
  <si>
    <t>Miscellaneous Expense</t>
  </si>
  <si>
    <t>Non-Capitalized Equipment</t>
  </si>
  <si>
    <t>Office Supplies</t>
  </si>
  <si>
    <t>Employee Overtime</t>
  </si>
  <si>
    <t>Payroll Tax</t>
  </si>
  <si>
    <t>Recruiting</t>
  </si>
  <si>
    <t>Relocation</t>
  </si>
  <si>
    <t>Rent - Building</t>
  </si>
  <si>
    <t>Rent - Equipment</t>
  </si>
  <si>
    <t>Employee Retirement Benefits</t>
  </si>
  <si>
    <t>Storage Fees</t>
  </si>
  <si>
    <t>Subscriptions</t>
  </si>
  <si>
    <t>Telephone</t>
  </si>
  <si>
    <t>Employee Temp Labor</t>
  </si>
  <si>
    <t>Travel Expenses - Non-Employee</t>
  </si>
  <si>
    <t>Travel Expenses - Employees</t>
  </si>
  <si>
    <t>Employee Tuition Reimbursement</t>
  </si>
  <si>
    <t>Utilities</t>
  </si>
  <si>
    <t>Warehousing Costs</t>
  </si>
  <si>
    <t>Employee Workmen's Compensation</t>
  </si>
  <si>
    <t>Operating Costs</t>
  </si>
  <si>
    <t>Total Operating Expenses</t>
  </si>
  <si>
    <t>Operating Income</t>
  </si>
  <si>
    <t>Other Income</t>
  </si>
  <si>
    <t>Interest Income</t>
  </si>
  <si>
    <t>Miscellaneous Income (Expense)</t>
  </si>
  <si>
    <t>Total Other Income (Loss)</t>
  </si>
  <si>
    <t>Total Income (Loss)</t>
  </si>
  <si>
    <t>Profit &amp; Loss Statement - Madeup Company, Inc.</t>
  </si>
  <si>
    <t>Period</t>
  </si>
  <si>
    <t>Annual CoGS as % of Sales Lookup</t>
  </si>
  <si>
    <t>CoGS as % of Sales</t>
  </si>
  <si>
    <t>This file demonstrates using the INDRECT() function in conjunction with the OFFSET() and MATCH() functions to summarize fictional financial data stored across multiple tabs.</t>
  </si>
  <si>
    <t>This allows for simplified analysis of data which can otherwise be problematic to gather and summarize.</t>
  </si>
  <si>
    <t>The indirect formula is really useful when you have similar data categorized across multiple tabs in a consistent format.</t>
  </si>
  <si>
    <t>If you company has multiple markets, or multiple years' data and it spans multiple tabs, INDIRECT() is probably your friend.</t>
  </si>
  <si>
    <t>You can parameterize your lookup like the example above and bam, you're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</si>
</sst>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  <scheme val="minor"/>
    </font>
    <font>
      <b/>
      <sz val="18"/>
      <color indexed="5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4" applyFont="1"/>
    <xf numFmtId="164" fontId="0" fillId="0" borderId="0" xfId="2" applyNumberFormat="1" applyFont="1"/>
    <xf numFmtId="0" fontId="5" fillId="0" borderId="0" xfId="0" applyFont="1"/>
    <xf numFmtId="165" fontId="0" fillId="0" borderId="0" xfId="1" applyNumberFormat="1" applyFont="1"/>
    <xf numFmtId="165" fontId="3" fillId="0" borderId="0" xfId="1" applyNumberFormat="1" applyFont="1"/>
    <xf numFmtId="0" fontId="3" fillId="0" borderId="1" xfId="0" applyFont="1" applyBorder="1"/>
    <xf numFmtId="0" fontId="0" fillId="0" borderId="2" xfId="0" applyBorder="1" applyAlignment="1">
      <alignment horizontal="left" indent="2"/>
    </xf>
    <xf numFmtId="165" fontId="0" fillId="0" borderId="2" xfId="1" applyNumberFormat="1" applyFont="1" applyBorder="1"/>
    <xf numFmtId="0" fontId="0" fillId="0" borderId="2" xfId="0" applyBorder="1"/>
    <xf numFmtId="14" fontId="3" fillId="0" borderId="3" xfId="0" applyNumberFormat="1" applyFont="1" applyBorder="1" applyAlignment="1">
      <alignment horizontal="center"/>
    </xf>
    <xf numFmtId="164" fontId="0" fillId="0" borderId="3" xfId="2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3" fillId="0" borderId="3" xfId="1" applyNumberFormat="1" applyFont="1" applyBorder="1"/>
    <xf numFmtId="0" fontId="0" fillId="0" borderId="3" xfId="0" applyBorder="1"/>
    <xf numFmtId="0" fontId="6" fillId="0" borderId="0" xfId="4" applyFont="1"/>
    <xf numFmtId="164" fontId="3" fillId="0" borderId="1" xfId="2" applyNumberFormat="1" applyFont="1" applyBorder="1"/>
    <xf numFmtId="164" fontId="3" fillId="0" borderId="5" xfId="2" applyNumberFormat="1" applyFont="1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6" fontId="0" fillId="0" borderId="0" xfId="3" applyNumberFormat="1" applyFont="1"/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A12" sqref="A12"/>
    </sheetView>
  </sheetViews>
  <sheetFormatPr defaultRowHeight="15" x14ac:dyDescent="0.25"/>
  <cols>
    <col min="1" max="1" width="20" bestFit="1" customWidth="1"/>
    <col min="2" max="7" width="11.5703125" bestFit="1" customWidth="1"/>
  </cols>
  <sheetData>
    <row r="1" spans="1:9" ht="30" x14ac:dyDescent="0.25">
      <c r="A1" s="24" t="s">
        <v>58</v>
      </c>
      <c r="B1" s="25">
        <v>2013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12"/>
    </row>
    <row r="2" spans="1:9" x14ac:dyDescent="0.25">
      <c r="A2" s="1" t="s">
        <v>5</v>
      </c>
      <c r="B2" s="5">
        <f ca="1">OFFSET(INDIRECT("'"&amp;B$1&amp;"'!B3"),MATCH($A2,'2013'!$B:$B,0)-3,MATCH(B$1&amp;" Total",INDIRECT("'"&amp;B$1&amp;"'!3:3"),0)-2)</f>
        <v>14525.624999999998</v>
      </c>
      <c r="C2" s="5">
        <f ca="1">OFFSET(INDIRECT("'"&amp;C$1&amp;"'!B3"),MATCH($A2,'2013'!$B:$B,0)-3,MATCH(C$1&amp;" Total",INDIRECT("'"&amp;C$1&amp;"'!3:3"),0)-2)</f>
        <v>13995.839999999998</v>
      </c>
      <c r="D2" s="5">
        <f ca="1">OFFSET(INDIRECT("'"&amp;D$1&amp;"'!B3"),MATCH($A2,'2013'!$B:$B,0)-3,MATCH(D$1&amp;" Total",INDIRECT("'"&amp;D$1&amp;"'!3:3"),0)-2)</f>
        <v>14486.279999999999</v>
      </c>
      <c r="E2" s="5">
        <f ca="1">OFFSET(INDIRECT("'"&amp;E$1&amp;"'!B3"),MATCH($A2,'2013'!$B:$B,0)-3,MATCH(E$1&amp;" Total",INDIRECT("'"&amp;E$1&amp;"'!3:3"),0)-2)</f>
        <v>13167.764999999998</v>
      </c>
      <c r="F2" s="5">
        <f ca="1">OFFSET(INDIRECT("'"&amp;F$1&amp;"'!B3"),MATCH($A2,'2013'!$B:$B,0)-3,MATCH(F$1&amp;" Total",INDIRECT("'"&amp;F$1&amp;"'!3:3"),0)-2)</f>
        <v>13478.864999999998</v>
      </c>
      <c r="G2" s="5">
        <f ca="1">OFFSET(INDIRECT("'"&amp;G$1&amp;"'!B3"),MATCH($A2,'2013'!$B:$B,0)-3,MATCH(G$1&amp;" Total",INDIRECT("'"&amp;G$1&amp;"'!3:3"),0)-2)</f>
        <v>15437.88</v>
      </c>
      <c r="H2" s="5">
        <f ca="1">OFFSET(INDIRECT("'"&amp;H$1&amp;"'!B3"),MATCH($A2,'2013'!$B:$B,0)-3,MATCH(H$1&amp;" Total",INDIRECT("'"&amp;H$1&amp;"'!3:3"),0)-2)</f>
        <v>13885.125</v>
      </c>
    </row>
    <row r="3" spans="1:9" x14ac:dyDescent="0.25">
      <c r="A3" s="10" t="s">
        <v>7</v>
      </c>
      <c r="B3" s="11">
        <f ca="1">OFFSET(INDIRECT("'"&amp;B$1&amp;"'!B3"),MATCH($A3,'2013'!$B:$B,0)-3,MATCH(B$1&amp;" Total",INDIRECT("'"&amp;B$1&amp;"'!3:3"),0)-2)</f>
        <v>2606.0400000000004</v>
      </c>
      <c r="C3" s="11">
        <f ca="1">OFFSET(INDIRECT("'"&amp;C$1&amp;"'!B3"),MATCH($A3,'2013'!$B:$B,0)-3,MATCH(C$1&amp;" Total",INDIRECT("'"&amp;C$1&amp;"'!3:3"),0)-2)</f>
        <v>3422.3999999999992</v>
      </c>
      <c r="D3" s="11">
        <f ca="1">OFFSET(INDIRECT("'"&amp;D$1&amp;"'!B3"),MATCH($A3,'2013'!$B:$B,0)-3,MATCH(D$1&amp;" Total",INDIRECT("'"&amp;D$1&amp;"'!3:3"),0)-2)</f>
        <v>3643.1999999999994</v>
      </c>
      <c r="E3" s="11">
        <f ca="1">OFFSET(INDIRECT("'"&amp;E$1&amp;"'!B3"),MATCH($A3,'2013'!$B:$B,0)-3,MATCH(E$1&amp;" Total",INDIRECT("'"&amp;E$1&amp;"'!3:3"),0)-2)</f>
        <v>3215.3999999999992</v>
      </c>
      <c r="F3" s="11">
        <f ca="1">OFFSET(INDIRECT("'"&amp;F$1&amp;"'!B3"),MATCH($A3,'2013'!$B:$B,0)-3,MATCH(F$1&amp;" Total",INDIRECT("'"&amp;F$1&amp;"'!3:3"),0)-2)</f>
        <v>3704.3999999999992</v>
      </c>
      <c r="G3" s="11">
        <f ca="1">OFFSET(INDIRECT("'"&amp;G$1&amp;"'!B3"),MATCH($A3,'2013'!$B:$B,0)-3,MATCH(G$1&amp;" Total",INDIRECT("'"&amp;G$1&amp;"'!3:3"),0)-2)</f>
        <v>4015.8000000000006</v>
      </c>
      <c r="H3" s="11">
        <f ca="1">OFFSET(INDIRECT("'"&amp;H$1&amp;"'!B3"),MATCH($A3,'2013'!$B:$B,0)-3,MATCH(H$1&amp;" Total",INDIRECT("'"&amp;H$1&amp;"'!3:3"),0)-2)</f>
        <v>2618.2800000000002</v>
      </c>
      <c r="I3" s="12"/>
    </row>
    <row r="4" spans="1:9" x14ac:dyDescent="0.25">
      <c r="A4" s="1" t="s">
        <v>59</v>
      </c>
      <c r="B4" s="26">
        <f ca="1">B3/B2</f>
        <v>0.17940983606557381</v>
      </c>
      <c r="C4" s="26">
        <f t="shared" ref="C4:H4" ca="1" si="0">C3/C2</f>
        <v>0.24452980314150488</v>
      </c>
      <c r="D4" s="26">
        <f t="shared" ca="1" si="0"/>
        <v>0.25149313695441478</v>
      </c>
      <c r="E4" s="26">
        <f t="shared" ca="1" si="0"/>
        <v>0.24418722539474236</v>
      </c>
      <c r="F4" s="26">
        <f t="shared" ca="1" si="0"/>
        <v>0.27483026204357708</v>
      </c>
      <c r="G4" s="26">
        <f t="shared" ca="1" si="0"/>
        <v>0.26012639041111868</v>
      </c>
      <c r="H4" s="26">
        <f t="shared" ca="1" si="0"/>
        <v>0.18856726172792829</v>
      </c>
    </row>
    <row r="6" spans="1:9" x14ac:dyDescent="0.25">
      <c r="A6" s="1" t="s">
        <v>60</v>
      </c>
    </row>
    <row r="7" spans="1:9" x14ac:dyDescent="0.25">
      <c r="A7" s="1" t="s">
        <v>61</v>
      </c>
    </row>
    <row r="9" spans="1:9" x14ac:dyDescent="0.25">
      <c r="A9" s="1" t="s">
        <v>62</v>
      </c>
    </row>
    <row r="10" spans="1:9" x14ac:dyDescent="0.25">
      <c r="A10" s="1" t="s">
        <v>63</v>
      </c>
    </row>
    <row r="11" spans="1:9" x14ac:dyDescent="0.25">
      <c r="A11" s="1" t="s">
        <v>64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Summary!B2:H2</xm:f>
              <xm:sqref>I2</xm:sqref>
            </x14:sparkline>
            <x14:sparkline>
              <xm:f>Summary!B3:H3</xm:f>
              <xm:sqref>I3</xm:sqref>
            </x14:sparkline>
            <x14:sparkline>
              <xm:f>Summary!B4:H4</xm:f>
              <xm:sqref>I4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workbookViewId="0">
      <pane xSplit="2" ySplit="3" topLeftCell="C4" activePane="bottomRight" state="frozen"/>
      <selection activeCell="A5" sqref="A5:A7"/>
      <selection pane="topRight" activeCell="A5" sqref="A5:A7"/>
      <selection pane="bottomLeft" activeCell="A5" sqref="A5:A7"/>
      <selection pane="bottomRight" activeCell="C4" sqref="C4"/>
    </sheetView>
  </sheetViews>
  <sheetFormatPr defaultRowHeight="15" x14ac:dyDescent="0.25"/>
  <cols>
    <col min="2" max="2" width="38.5703125" customWidth="1"/>
    <col min="3" max="15" width="10.42578125" customWidth="1"/>
  </cols>
  <sheetData>
    <row r="1" spans="1:15" ht="23.25" x14ac:dyDescent="0.35">
      <c r="A1" s="4">
        <v>2013</v>
      </c>
      <c r="B1" s="4" t="s">
        <v>56</v>
      </c>
    </row>
    <row r="3" spans="1:15" x14ac:dyDescent="0.25">
      <c r="B3" s="22" t="s">
        <v>57</v>
      </c>
      <c r="C3" s="3">
        <f>DATE(A1,1,1)</f>
        <v>41275</v>
      </c>
      <c r="D3" s="3">
        <f t="shared" ref="D3:N3" si="0">EOMONTH(C3,0)+1</f>
        <v>41306</v>
      </c>
      <c r="E3" s="3">
        <f t="shared" si="0"/>
        <v>41334</v>
      </c>
      <c r="F3" s="3">
        <f t="shared" si="0"/>
        <v>41365</v>
      </c>
      <c r="G3" s="3">
        <f t="shared" si="0"/>
        <v>41395</v>
      </c>
      <c r="H3" s="3">
        <f t="shared" si="0"/>
        <v>41426</v>
      </c>
      <c r="I3" s="3">
        <f t="shared" si="0"/>
        <v>41456</v>
      </c>
      <c r="J3" s="3">
        <f t="shared" si="0"/>
        <v>41487</v>
      </c>
      <c r="K3" s="3">
        <f t="shared" si="0"/>
        <v>41518</v>
      </c>
      <c r="L3" s="3">
        <f t="shared" si="0"/>
        <v>41548</v>
      </c>
      <c r="M3" s="3">
        <f t="shared" si="0"/>
        <v>41579</v>
      </c>
      <c r="N3" s="3">
        <f t="shared" si="0"/>
        <v>41609</v>
      </c>
      <c r="O3" s="13" t="str">
        <f>A1&amp;" Total"</f>
        <v>2013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1143</v>
      </c>
      <c r="D5" s="5">
        <v>1119</v>
      </c>
      <c r="E5" s="5">
        <v>1317</v>
      </c>
      <c r="F5" s="5">
        <v>1405</v>
      </c>
      <c r="G5" s="5">
        <v>1536</v>
      </c>
      <c r="H5" s="5">
        <v>1594</v>
      </c>
      <c r="I5" s="5">
        <v>1376</v>
      </c>
      <c r="J5" s="5">
        <v>1204</v>
      </c>
      <c r="K5" s="5">
        <v>1037</v>
      </c>
      <c r="L5" s="5">
        <v>1500</v>
      </c>
      <c r="M5" s="5">
        <v>1208</v>
      </c>
      <c r="N5" s="5">
        <v>1436</v>
      </c>
      <c r="O5" s="14">
        <v>15875</v>
      </c>
    </row>
    <row r="6" spans="1:15" x14ac:dyDescent="0.25">
      <c r="B6" s="1" t="s">
        <v>3</v>
      </c>
      <c r="C6" s="7">
        <v>-68.58</v>
      </c>
      <c r="D6" s="7">
        <v>-67.14</v>
      </c>
      <c r="E6" s="7">
        <v>-79.02</v>
      </c>
      <c r="F6" s="7">
        <v>-84.3</v>
      </c>
      <c r="G6" s="7">
        <v>-92.16</v>
      </c>
      <c r="H6" s="7">
        <v>-95.64</v>
      </c>
      <c r="I6" s="7">
        <v>-82.56</v>
      </c>
      <c r="J6" s="7">
        <v>-72.239999999999995</v>
      </c>
      <c r="K6" s="7">
        <v>-62.22</v>
      </c>
      <c r="L6" s="7">
        <v>-90</v>
      </c>
      <c r="M6" s="7">
        <v>-72.48</v>
      </c>
      <c r="N6" s="7">
        <v>-86.16</v>
      </c>
      <c r="O6" s="15">
        <v>-952.50000000000011</v>
      </c>
    </row>
    <row r="7" spans="1:15" x14ac:dyDescent="0.25">
      <c r="B7" s="10" t="s">
        <v>4</v>
      </c>
      <c r="C7" s="11">
        <v>-28.575000000000003</v>
      </c>
      <c r="D7" s="11">
        <v>-27.975000000000001</v>
      </c>
      <c r="E7" s="11">
        <v>-32.925000000000004</v>
      </c>
      <c r="F7" s="11">
        <v>-35.125</v>
      </c>
      <c r="G7" s="11">
        <v>-38.400000000000006</v>
      </c>
      <c r="H7" s="11">
        <v>-39.85</v>
      </c>
      <c r="I7" s="11">
        <v>-34.4</v>
      </c>
      <c r="J7" s="11">
        <v>-30.1</v>
      </c>
      <c r="K7" s="11">
        <v>-25.925000000000001</v>
      </c>
      <c r="L7" s="11">
        <v>-37.5</v>
      </c>
      <c r="M7" s="11">
        <v>-30.200000000000003</v>
      </c>
      <c r="N7" s="11">
        <v>-35.9</v>
      </c>
      <c r="O7" s="16">
        <v>-396.875</v>
      </c>
    </row>
    <row r="8" spans="1:15" s="2" customFormat="1" x14ac:dyDescent="0.25">
      <c r="B8" s="2" t="s">
        <v>5</v>
      </c>
      <c r="C8" s="8">
        <v>1045.845</v>
      </c>
      <c r="D8" s="8">
        <v>1023.8849999999999</v>
      </c>
      <c r="E8" s="8">
        <v>1205.0550000000001</v>
      </c>
      <c r="F8" s="8">
        <v>1285.575</v>
      </c>
      <c r="G8" s="8">
        <v>1405.4399999999998</v>
      </c>
      <c r="H8" s="8">
        <v>1458.51</v>
      </c>
      <c r="I8" s="8">
        <v>1259.04</v>
      </c>
      <c r="J8" s="8">
        <v>1101.6600000000001</v>
      </c>
      <c r="K8" s="8">
        <v>948.85500000000002</v>
      </c>
      <c r="L8" s="8">
        <v>1372.5</v>
      </c>
      <c r="M8" s="8">
        <v>1105.32</v>
      </c>
      <c r="N8" s="8">
        <v>1313.9399999999998</v>
      </c>
      <c r="O8" s="17">
        <v>14525.624999999998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262.89</v>
      </c>
      <c r="D11" s="7">
        <f t="shared" ca="1" si="1"/>
        <v>246.18</v>
      </c>
      <c r="E11" s="7">
        <f t="shared" ca="1" si="1"/>
        <v>289.74</v>
      </c>
      <c r="F11" s="7">
        <f t="shared" ca="1" si="1"/>
        <v>266.95</v>
      </c>
      <c r="G11" s="7">
        <f t="shared" ca="1" si="1"/>
        <v>322.56</v>
      </c>
      <c r="H11" s="7">
        <f t="shared" ca="1" si="1"/>
        <v>350.68</v>
      </c>
      <c r="I11" s="7">
        <f t="shared" ca="1" si="1"/>
        <v>247.67999999999998</v>
      </c>
      <c r="J11" s="7">
        <f t="shared" ca="1" si="1"/>
        <v>228.76</v>
      </c>
      <c r="K11" s="7">
        <f t="shared" ca="1" si="1"/>
        <v>217.76999999999998</v>
      </c>
      <c r="L11" s="7">
        <f t="shared" ca="1" si="1"/>
        <v>315</v>
      </c>
      <c r="M11" s="7">
        <f t="shared" ca="1" si="1"/>
        <v>217.44</v>
      </c>
      <c r="N11" s="7">
        <f t="shared" ca="1" si="1"/>
        <v>301.56</v>
      </c>
      <c r="O11" s="15">
        <v>3175</v>
      </c>
    </row>
    <row r="12" spans="1:15" x14ac:dyDescent="0.25">
      <c r="B12" s="10" t="s">
        <v>6</v>
      </c>
      <c r="C12" s="11">
        <v>11.430000000000001</v>
      </c>
      <c r="D12" s="11">
        <v>11.190000000000001</v>
      </c>
      <c r="E12" s="11">
        <v>13.170000000000002</v>
      </c>
      <c r="F12" s="11">
        <v>14.05</v>
      </c>
      <c r="G12" s="11">
        <v>15.360000000000003</v>
      </c>
      <c r="H12" s="11">
        <v>15.940000000000001</v>
      </c>
      <c r="I12" s="11">
        <v>13.76</v>
      </c>
      <c r="J12" s="11">
        <v>12.040000000000001</v>
      </c>
      <c r="K12" s="11">
        <v>10.370000000000001</v>
      </c>
      <c r="L12" s="11">
        <v>15</v>
      </c>
      <c r="M12" s="11">
        <v>12.080000000000002</v>
      </c>
      <c r="N12" s="11">
        <v>14.36</v>
      </c>
      <c r="O12" s="16">
        <v>158.75</v>
      </c>
    </row>
    <row r="13" spans="1:15" s="2" customFormat="1" x14ac:dyDescent="0.25">
      <c r="B13" s="2" t="s">
        <v>7</v>
      </c>
      <c r="C13" s="8">
        <v>217.17</v>
      </c>
      <c r="D13" s="8">
        <v>217.17</v>
      </c>
      <c r="E13" s="8">
        <v>217.17</v>
      </c>
      <c r="F13" s="8">
        <v>217.17</v>
      </c>
      <c r="G13" s="8">
        <v>217.17</v>
      </c>
      <c r="H13" s="8">
        <v>217.17</v>
      </c>
      <c r="I13" s="8">
        <v>217.17</v>
      </c>
      <c r="J13" s="8">
        <v>217.17</v>
      </c>
      <c r="K13" s="8">
        <v>217.17</v>
      </c>
      <c r="L13" s="8">
        <v>217.17</v>
      </c>
      <c r="M13" s="8">
        <v>217.17</v>
      </c>
      <c r="N13" s="8">
        <v>217.17</v>
      </c>
      <c r="O13" s="17">
        <f>SUM(C13:N13)</f>
        <v>2606.0400000000004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2" customFormat="1" x14ac:dyDescent="0.25">
      <c r="B15" s="2" t="s">
        <v>9</v>
      </c>
      <c r="C15" s="8">
        <v>805.81500000000005</v>
      </c>
      <c r="D15" s="8">
        <v>788.89499999999987</v>
      </c>
      <c r="E15" s="8">
        <v>928.48500000000001</v>
      </c>
      <c r="F15" s="8">
        <v>990.52500000000009</v>
      </c>
      <c r="G15" s="8">
        <v>1082.8799999999997</v>
      </c>
      <c r="H15" s="8">
        <v>1123.77</v>
      </c>
      <c r="I15" s="8">
        <v>970.07999999999993</v>
      </c>
      <c r="J15" s="8">
        <v>848.82</v>
      </c>
      <c r="K15" s="8">
        <v>731.08500000000004</v>
      </c>
      <c r="L15" s="8">
        <v>1057.5</v>
      </c>
      <c r="M15" s="8">
        <v>851.63999999999987</v>
      </c>
      <c r="N15" s="8">
        <v>1012.3799999999999</v>
      </c>
      <c r="O15" s="17">
        <v>11191.874999999998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1.7805993855815894</v>
      </c>
      <c r="D18" s="7">
        <v>1.8632427448344773</v>
      </c>
      <c r="E18" s="7">
        <v>2.5442849134034038</v>
      </c>
      <c r="F18" s="7">
        <v>1.2335955039887949</v>
      </c>
      <c r="G18" s="7">
        <v>1.6147298561435188</v>
      </c>
      <c r="H18" s="7">
        <v>2.7992755910738061</v>
      </c>
      <c r="I18" s="7">
        <v>1.5612085560348719</v>
      </c>
      <c r="J18" s="7">
        <v>1.0503552574424326</v>
      </c>
      <c r="K18" s="7">
        <v>2.3939265662220954</v>
      </c>
      <c r="L18" s="7">
        <v>1.6025070031037232</v>
      </c>
      <c r="M18" s="7">
        <v>2.2951162395702074</v>
      </c>
      <c r="N18" s="7">
        <v>1.653907194297267</v>
      </c>
      <c r="O18" s="15">
        <v>22.392748811696194</v>
      </c>
    </row>
    <row r="19" spans="2:15" x14ac:dyDescent="0.25">
      <c r="B19" s="1" t="s">
        <v>11</v>
      </c>
      <c r="C19" s="7">
        <v>7.1143753764155084</v>
      </c>
      <c r="D19" s="7">
        <v>5.3117402643711316</v>
      </c>
      <c r="E19" s="7">
        <v>7.6025528780077671</v>
      </c>
      <c r="F19" s="7">
        <v>6.4407051303643259</v>
      </c>
      <c r="G19" s="7">
        <v>4.3526127458069075</v>
      </c>
      <c r="H19" s="7">
        <v>6.9946753318452073</v>
      </c>
      <c r="I19" s="7">
        <v>6.7900967611314176</v>
      </c>
      <c r="J19" s="7">
        <v>5.1965028538365852</v>
      </c>
      <c r="K19" s="7">
        <v>6.0776238114198797</v>
      </c>
      <c r="L19" s="7">
        <v>8.1856436812812898</v>
      </c>
      <c r="M19" s="7">
        <v>8.7528141385775609</v>
      </c>
      <c r="N19" s="7">
        <v>6.9816710689192965</v>
      </c>
      <c r="O19" s="15">
        <v>79.801014041976885</v>
      </c>
    </row>
    <row r="20" spans="2:15" x14ac:dyDescent="0.25">
      <c r="B20" s="1" t="s">
        <v>12</v>
      </c>
      <c r="C20" s="7">
        <v>15.332322485991913</v>
      </c>
      <c r="D20" s="7">
        <v>8.2554596302377483</v>
      </c>
      <c r="E20" s="7">
        <v>2.3787367209469181</v>
      </c>
      <c r="F20" s="7">
        <v>11.310784218853403</v>
      </c>
      <c r="G20" s="7">
        <v>12.76993451304334</v>
      </c>
      <c r="H20" s="7">
        <v>3.9707501421720601</v>
      </c>
      <c r="I20" s="7">
        <v>11.517896692477381</v>
      </c>
      <c r="J20" s="7">
        <v>7.6707119325000113</v>
      </c>
      <c r="K20" s="7">
        <v>15.36944172559355</v>
      </c>
      <c r="L20" s="7">
        <v>12.661030901710919</v>
      </c>
      <c r="M20" s="7">
        <v>6.905888808255213</v>
      </c>
      <c r="N20" s="7">
        <v>4.493527883903516</v>
      </c>
      <c r="O20" s="15">
        <v>112.63648565568596</v>
      </c>
    </row>
    <row r="21" spans="2:15" x14ac:dyDescent="0.25">
      <c r="B21" s="1" t="s">
        <v>13</v>
      </c>
      <c r="C21" s="7">
        <v>12.083314317584199</v>
      </c>
      <c r="D21" s="7">
        <v>5.7559827340151068</v>
      </c>
      <c r="E21" s="7">
        <v>10.671109525572982</v>
      </c>
      <c r="F21" s="7">
        <v>6.4567225915647009E-2</v>
      </c>
      <c r="G21" s="7">
        <v>10.225784788368319</v>
      </c>
      <c r="H21" s="7">
        <v>7.0006967540884633</v>
      </c>
      <c r="I21" s="7">
        <v>1.8218481333400134</v>
      </c>
      <c r="J21" s="7">
        <v>0.41372846013736764</v>
      </c>
      <c r="K21" s="7">
        <v>10.672521635184619</v>
      </c>
      <c r="L21" s="7">
        <v>12.97819335486429</v>
      </c>
      <c r="M21" s="7">
        <v>7.705483316130521</v>
      </c>
      <c r="N21" s="7">
        <v>11.363488533005849</v>
      </c>
      <c r="O21" s="15">
        <v>90.756718778207386</v>
      </c>
    </row>
    <row r="22" spans="2:15" x14ac:dyDescent="0.25">
      <c r="B22" s="1" t="s">
        <v>14</v>
      </c>
      <c r="C22" s="7">
        <v>16.258731391579779</v>
      </c>
      <c r="D22" s="7">
        <v>13.770610141988971</v>
      </c>
      <c r="E22" s="7">
        <v>16.588960242934363</v>
      </c>
      <c r="F22" s="7">
        <v>8.2237494589573501</v>
      </c>
      <c r="G22" s="7">
        <v>11.613667374491456</v>
      </c>
      <c r="H22" s="7">
        <v>12.970327001756388</v>
      </c>
      <c r="I22" s="7">
        <v>18.828203801882591</v>
      </c>
      <c r="J22" s="7">
        <v>14.027883475539491</v>
      </c>
      <c r="K22" s="7">
        <v>18.011758726528768</v>
      </c>
      <c r="L22" s="7">
        <v>13.474841607722635</v>
      </c>
      <c r="M22" s="7">
        <v>10.235569482125804</v>
      </c>
      <c r="N22" s="7">
        <v>16.718877984230996</v>
      </c>
      <c r="O22" s="15">
        <v>170.7231806897386</v>
      </c>
    </row>
    <row r="23" spans="2:15" x14ac:dyDescent="0.25">
      <c r="B23" s="1" t="s">
        <v>15</v>
      </c>
      <c r="C23" s="7">
        <v>9.1765759580933466</v>
      </c>
      <c r="D23" s="7">
        <v>10.497079254719097</v>
      </c>
      <c r="E23" s="7">
        <v>9.8195689393840233</v>
      </c>
      <c r="F23" s="7">
        <v>11.213374973466003</v>
      </c>
      <c r="G23" s="7">
        <v>10.334927222444085</v>
      </c>
      <c r="H23" s="7">
        <v>11.371271046200455</v>
      </c>
      <c r="I23" s="7">
        <v>6.6558094469121194</v>
      </c>
      <c r="J23" s="7">
        <v>6.2783566522659546</v>
      </c>
      <c r="K23" s="7">
        <v>9.8812555365697694</v>
      </c>
      <c r="L23" s="7">
        <v>7.6203369284675029</v>
      </c>
      <c r="M23" s="7">
        <v>10.930196808856065</v>
      </c>
      <c r="N23" s="7">
        <v>8.2680292139841942</v>
      </c>
      <c r="O23" s="15">
        <v>112.04678198136261</v>
      </c>
    </row>
    <row r="24" spans="2:15" x14ac:dyDescent="0.25">
      <c r="B24" s="1" t="s">
        <v>16</v>
      </c>
      <c r="C24" s="7">
        <v>16.708946053841949</v>
      </c>
      <c r="D24" s="7">
        <v>14.149891808148098</v>
      </c>
      <c r="E24" s="7">
        <v>15.229636555830281</v>
      </c>
      <c r="F24" s="7">
        <v>17.401931261136596</v>
      </c>
      <c r="G24" s="7">
        <v>17.876897473018943</v>
      </c>
      <c r="H24" s="7">
        <v>13.437086726092142</v>
      </c>
      <c r="I24" s="7">
        <v>9.2234628103165317</v>
      </c>
      <c r="J24" s="7">
        <v>11.620384528593252</v>
      </c>
      <c r="K24" s="7">
        <v>15.186201517696677</v>
      </c>
      <c r="L24" s="7">
        <v>8.735228182697325</v>
      </c>
      <c r="M24" s="7">
        <v>13.214258937021263</v>
      </c>
      <c r="N24" s="7">
        <v>12.623652586387525</v>
      </c>
      <c r="O24" s="15">
        <v>165.40757844078058</v>
      </c>
    </row>
    <row r="25" spans="2:15" x14ac:dyDescent="0.25">
      <c r="B25" s="1" t="s">
        <v>17</v>
      </c>
      <c r="C25" s="7">
        <v>1.5431643377168927</v>
      </c>
      <c r="D25" s="7">
        <v>2.7654684638238369</v>
      </c>
      <c r="E25" s="7">
        <v>8.6728149562568539</v>
      </c>
      <c r="F25" s="7">
        <v>1.7767086416326348</v>
      </c>
      <c r="G25" s="7">
        <v>8.0571253977221318</v>
      </c>
      <c r="H25" s="7">
        <v>1.8706657894289851</v>
      </c>
      <c r="I25" s="7">
        <v>9.0363092996215943</v>
      </c>
      <c r="J25" s="7">
        <v>0.75891814712047623</v>
      </c>
      <c r="K25" s="7">
        <v>3.1270914817510782</v>
      </c>
      <c r="L25" s="7">
        <v>6.3768844054869973</v>
      </c>
      <c r="M25" s="7">
        <v>8.5307278909020692</v>
      </c>
      <c r="N25" s="7">
        <v>3.2202035125228607</v>
      </c>
      <c r="O25" s="15">
        <v>55.736082323986409</v>
      </c>
    </row>
    <row r="26" spans="2:15" x14ac:dyDescent="0.25">
      <c r="B26" s="1" t="s">
        <v>18</v>
      </c>
      <c r="C26" s="7">
        <v>8.4885293455453805</v>
      </c>
      <c r="D26" s="7">
        <v>4.0991763637680112</v>
      </c>
      <c r="E26" s="7">
        <v>12.097639165555471</v>
      </c>
      <c r="F26" s="7">
        <v>8.5737203934228905</v>
      </c>
      <c r="G26" s="7">
        <v>10.027945039279517</v>
      </c>
      <c r="H26" s="7">
        <v>3.0286177275680428</v>
      </c>
      <c r="I26" s="7">
        <v>7.6791565421959591</v>
      </c>
      <c r="J26" s="7">
        <v>11.036989762135319</v>
      </c>
      <c r="K26" s="7">
        <v>2.3429709063523716</v>
      </c>
      <c r="L26" s="7">
        <v>2.2519528640408057</v>
      </c>
      <c r="M26" s="7">
        <v>4.2090764815877</v>
      </c>
      <c r="N26" s="7">
        <v>7.1825946618809144</v>
      </c>
      <c r="O26" s="15">
        <v>81.018369253332381</v>
      </c>
    </row>
    <row r="27" spans="2:15" x14ac:dyDescent="0.25">
      <c r="B27" s="1" t="s">
        <v>19</v>
      </c>
      <c r="C27" s="7">
        <v>14.988320924306237</v>
      </c>
      <c r="D27" s="7">
        <v>15.952374169168557</v>
      </c>
      <c r="E27" s="7">
        <v>14.480187039549202</v>
      </c>
      <c r="F27" s="7">
        <v>14.488259319760838</v>
      </c>
      <c r="G27" s="7">
        <v>13.067777169498383</v>
      </c>
      <c r="H27" s="7">
        <v>13.993837696603052</v>
      </c>
      <c r="I27" s="7">
        <v>14.623756721625345</v>
      </c>
      <c r="J27" s="7">
        <v>14.6269839555593</v>
      </c>
      <c r="K27" s="7">
        <v>13.692254741045614</v>
      </c>
      <c r="L27" s="7">
        <v>13.585174996159383</v>
      </c>
      <c r="M27" s="7">
        <v>14.916081223614814</v>
      </c>
      <c r="N27" s="7">
        <v>13.910247869365499</v>
      </c>
      <c r="O27" s="15">
        <v>172.32525582625621</v>
      </c>
    </row>
    <row r="28" spans="2:15" x14ac:dyDescent="0.25">
      <c r="B28" s="1" t="s">
        <v>31</v>
      </c>
      <c r="C28" s="7">
        <v>18.16253042689349</v>
      </c>
      <c r="D28" s="7">
        <v>17.089889652870355</v>
      </c>
      <c r="E28" s="7">
        <v>17.940546194483051</v>
      </c>
      <c r="F28" s="7">
        <v>16.784392782251299</v>
      </c>
      <c r="G28" s="7">
        <v>19.996382648876619</v>
      </c>
      <c r="H28" s="7">
        <v>18.679810741507229</v>
      </c>
      <c r="I28" s="7">
        <v>18.38151859424795</v>
      </c>
      <c r="J28" s="7">
        <v>18.636567917275944</v>
      </c>
      <c r="K28" s="7">
        <v>22.958916501614066</v>
      </c>
      <c r="L28" s="7">
        <v>15.184525103187095</v>
      </c>
      <c r="M28" s="7">
        <v>20.023487448413221</v>
      </c>
      <c r="N28" s="7">
        <v>20.128909043293131</v>
      </c>
      <c r="O28" s="15">
        <v>223.96747705491345</v>
      </c>
    </row>
    <row r="29" spans="2:15" x14ac:dyDescent="0.25">
      <c r="B29" s="1" t="s">
        <v>37</v>
      </c>
      <c r="C29" s="7">
        <v>14.599921801829483</v>
      </c>
      <c r="D29" s="7">
        <v>17.504805764238782</v>
      </c>
      <c r="E29" s="7">
        <v>13.697827833360213</v>
      </c>
      <c r="F29" s="7">
        <v>15.881231088763705</v>
      </c>
      <c r="G29" s="7">
        <v>18.632278002053596</v>
      </c>
      <c r="H29" s="7">
        <v>20.792930061586706</v>
      </c>
      <c r="I29" s="7">
        <v>18.420119021030747</v>
      </c>
      <c r="J29" s="7">
        <v>19.284024623148895</v>
      </c>
      <c r="K29" s="7">
        <v>15.275093894075873</v>
      </c>
      <c r="L29" s="7">
        <v>16.041147346654604</v>
      </c>
      <c r="M29" s="7">
        <v>7.0372210439945153</v>
      </c>
      <c r="N29" s="7">
        <v>8.2687787543435842</v>
      </c>
      <c r="O29" s="15">
        <v>185.43537923508069</v>
      </c>
    </row>
    <row r="30" spans="2:15" x14ac:dyDescent="0.25">
      <c r="B30" s="1" t="s">
        <v>20</v>
      </c>
      <c r="C30" s="7">
        <v>20.411425653388346</v>
      </c>
      <c r="D30" s="7">
        <v>16.652128220809082</v>
      </c>
      <c r="E30" s="7">
        <v>15.4039886847426</v>
      </c>
      <c r="F30" s="7">
        <v>15.492935120505097</v>
      </c>
      <c r="G30" s="7">
        <v>20.710278340827934</v>
      </c>
      <c r="H30" s="7">
        <v>17.6466822048768</v>
      </c>
      <c r="I30" s="7">
        <v>18.747264086805959</v>
      </c>
      <c r="J30" s="7">
        <v>15.716492646396466</v>
      </c>
      <c r="K30" s="7">
        <v>15.413660592605316</v>
      </c>
      <c r="L30" s="7">
        <v>15.819807184118522</v>
      </c>
      <c r="M30" s="7">
        <v>19.511821544438682</v>
      </c>
      <c r="N30" s="7">
        <v>18.125862647173683</v>
      </c>
      <c r="O30" s="15">
        <v>209.65234692668847</v>
      </c>
    </row>
    <row r="31" spans="2:15" x14ac:dyDescent="0.25">
      <c r="B31" s="1" t="s">
        <v>41</v>
      </c>
      <c r="C31" s="7">
        <v>11.143294325503406</v>
      </c>
      <c r="D31" s="7">
        <v>9.7056356709369105</v>
      </c>
      <c r="E31" s="7">
        <v>9.7255597444806909</v>
      </c>
      <c r="F31" s="7">
        <v>3.0685330691325783</v>
      </c>
      <c r="G31" s="7">
        <v>11.454278863849749</v>
      </c>
      <c r="H31" s="7">
        <v>6.8047923432186455</v>
      </c>
      <c r="I31" s="7">
        <v>6.9486606199342216</v>
      </c>
      <c r="J31" s="7">
        <v>9.4263167724990371</v>
      </c>
      <c r="K31" s="7">
        <v>3.5555854299760625</v>
      </c>
      <c r="L31" s="7">
        <v>5.7621502164080889</v>
      </c>
      <c r="M31" s="7">
        <v>12.318663126787129</v>
      </c>
      <c r="N31" s="7">
        <v>2.1349052422283425</v>
      </c>
      <c r="O31" s="15">
        <v>92.04837542495487</v>
      </c>
    </row>
    <row r="32" spans="2:15" x14ac:dyDescent="0.25">
      <c r="B32" s="1" t="s">
        <v>44</v>
      </c>
      <c r="C32" s="7">
        <v>16.492026119800812</v>
      </c>
      <c r="D32" s="7">
        <v>9.5982772155867622</v>
      </c>
      <c r="E32" s="7">
        <v>15.530917269819026</v>
      </c>
      <c r="F32" s="7">
        <v>14.385756256753901</v>
      </c>
      <c r="G32" s="7">
        <v>16.541450553417732</v>
      </c>
      <c r="H32" s="7">
        <v>13.333719763736125</v>
      </c>
      <c r="I32" s="7">
        <v>13.23345740643485</v>
      </c>
      <c r="J32" s="7">
        <v>14.562319661731721</v>
      </c>
      <c r="K32" s="7">
        <v>8.7787845718722544</v>
      </c>
      <c r="L32" s="7">
        <v>10.801933254985949</v>
      </c>
      <c r="M32" s="7">
        <v>12.548286096385016</v>
      </c>
      <c r="N32" s="7">
        <v>13.917882822771386</v>
      </c>
      <c r="O32" s="15">
        <v>159.72481099329553</v>
      </c>
    </row>
    <row r="33" spans="2:15" x14ac:dyDescent="0.25">
      <c r="B33" s="1" t="s">
        <v>47</v>
      </c>
      <c r="C33" s="7">
        <v>19.738425843821695</v>
      </c>
      <c r="D33" s="7">
        <v>17.202739872823575</v>
      </c>
      <c r="E33" s="7">
        <v>13.51120609872269</v>
      </c>
      <c r="F33" s="7">
        <v>15.479305906351401</v>
      </c>
      <c r="G33" s="7">
        <v>18.985749445939334</v>
      </c>
      <c r="H33" s="7">
        <v>19.300365102038143</v>
      </c>
      <c r="I33" s="7">
        <v>19.965544254368581</v>
      </c>
      <c r="J33" s="7">
        <v>14.404639001468119</v>
      </c>
      <c r="K33" s="7">
        <v>12.798547467041635</v>
      </c>
      <c r="L33" s="7">
        <v>22.739783962136773</v>
      </c>
      <c r="M33" s="7">
        <v>22.581955410559534</v>
      </c>
      <c r="N33" s="7">
        <v>19.713907846231741</v>
      </c>
      <c r="O33" s="15">
        <v>216.42217021150324</v>
      </c>
    </row>
    <row r="34" spans="2:15" x14ac:dyDescent="0.25">
      <c r="B34" s="1" t="s">
        <v>21</v>
      </c>
      <c r="C34" s="7">
        <v>18.26167392065345</v>
      </c>
      <c r="D34" s="7">
        <v>19.190991279926518</v>
      </c>
      <c r="E34" s="7">
        <v>15.372867815487526</v>
      </c>
      <c r="F34" s="7">
        <v>16.916383695051724</v>
      </c>
      <c r="G34" s="7">
        <v>17.900773742443192</v>
      </c>
      <c r="H34" s="7">
        <v>18.862979636696281</v>
      </c>
      <c r="I34" s="7">
        <v>18.160451950946911</v>
      </c>
      <c r="J34" s="7">
        <v>19.444302614203856</v>
      </c>
      <c r="K34" s="7">
        <v>17.009630748171077</v>
      </c>
      <c r="L34" s="7">
        <v>19.082047676787543</v>
      </c>
      <c r="M34" s="7">
        <v>16.854192316427159</v>
      </c>
      <c r="N34" s="7">
        <v>17.810949291985686</v>
      </c>
      <c r="O34" s="15">
        <v>214.86724468878091</v>
      </c>
    </row>
    <row r="35" spans="2:15" x14ac:dyDescent="0.25">
      <c r="B35" s="1" t="s">
        <v>22</v>
      </c>
      <c r="C35" s="7">
        <v>13.973694938248848</v>
      </c>
      <c r="D35" s="7">
        <v>11.950000414431711</v>
      </c>
      <c r="E35" s="7">
        <v>11.84636891333699</v>
      </c>
      <c r="F35" s="7">
        <v>12.776682407556775</v>
      </c>
      <c r="G35" s="7">
        <v>11.772461353050444</v>
      </c>
      <c r="H35" s="7">
        <v>11.433940584045992</v>
      </c>
      <c r="I35" s="7">
        <v>11.55410605297738</v>
      </c>
      <c r="J35" s="7">
        <v>13.344088303661946</v>
      </c>
      <c r="K35" s="7">
        <v>13.326776456322253</v>
      </c>
      <c r="L35" s="7">
        <v>11.341155916476362</v>
      </c>
      <c r="M35" s="7">
        <v>11.00900178855575</v>
      </c>
      <c r="N35" s="7">
        <v>12.604350284444681</v>
      </c>
      <c r="O35" s="15">
        <v>146.93262741310915</v>
      </c>
    </row>
    <row r="36" spans="2:15" x14ac:dyDescent="0.25">
      <c r="B36" s="1" t="s">
        <v>23</v>
      </c>
      <c r="C36" s="7">
        <v>25.489628711997359</v>
      </c>
      <c r="D36" s="7">
        <v>20.439386321044402</v>
      </c>
      <c r="E36" s="7">
        <v>21.271247285260532</v>
      </c>
      <c r="F36" s="7">
        <v>22.555406608817169</v>
      </c>
      <c r="G36" s="7">
        <v>25.526033880862816</v>
      </c>
      <c r="H36" s="7">
        <v>25.109173014453237</v>
      </c>
      <c r="I36" s="7">
        <v>24.28227598094109</v>
      </c>
      <c r="J36" s="7">
        <v>20.169293217585494</v>
      </c>
      <c r="K36" s="7">
        <v>22.839133023967925</v>
      </c>
      <c r="L36" s="7">
        <v>23.37013846056481</v>
      </c>
      <c r="M36" s="7">
        <v>21.883288630973968</v>
      </c>
      <c r="N36" s="7">
        <v>21.672702108613329</v>
      </c>
      <c r="O36" s="15">
        <v>274.60770724508211</v>
      </c>
    </row>
    <row r="37" spans="2:15" x14ac:dyDescent="0.25">
      <c r="B37" s="1" t="s">
        <v>24</v>
      </c>
      <c r="C37" s="7">
        <v>24.105894868140481</v>
      </c>
      <c r="D37" s="7">
        <v>25.850549152292995</v>
      </c>
      <c r="E37" s="7">
        <v>24.729509945451944</v>
      </c>
      <c r="F37" s="7">
        <v>25.09468545274105</v>
      </c>
      <c r="G37" s="7">
        <v>22.00457968915762</v>
      </c>
      <c r="H37" s="7">
        <v>23.968835654030713</v>
      </c>
      <c r="I37" s="7">
        <v>26.794052036747299</v>
      </c>
      <c r="J37" s="7">
        <v>17.349569314610125</v>
      </c>
      <c r="K37" s="7">
        <v>26.609471725754265</v>
      </c>
      <c r="L37" s="7">
        <v>17.675480579926237</v>
      </c>
      <c r="M37" s="7">
        <v>23.938425603533481</v>
      </c>
      <c r="N37" s="7">
        <v>22.457197618022551</v>
      </c>
      <c r="O37" s="15">
        <v>280.57825164040884</v>
      </c>
    </row>
    <row r="38" spans="2:15" x14ac:dyDescent="0.25">
      <c r="B38" s="1" t="s">
        <v>25</v>
      </c>
      <c r="C38" s="7">
        <v>15.18100067920494</v>
      </c>
      <c r="D38" s="7">
        <v>13.178879157564019</v>
      </c>
      <c r="E38" s="7">
        <v>18.231590970030542</v>
      </c>
      <c r="F38" s="7">
        <v>15.811179198124501</v>
      </c>
      <c r="G38" s="7">
        <v>17.624917756127971</v>
      </c>
      <c r="H38" s="7">
        <v>14.048187324564029</v>
      </c>
      <c r="I38" s="7">
        <v>17.917236242276907</v>
      </c>
      <c r="J38" s="7">
        <v>13.367044759346204</v>
      </c>
      <c r="K38" s="7">
        <v>13.301836407765649</v>
      </c>
      <c r="L38" s="7">
        <v>15.138780282228069</v>
      </c>
      <c r="M38" s="7">
        <v>13.750384781054235</v>
      </c>
      <c r="N38" s="7">
        <v>18.130529278017221</v>
      </c>
      <c r="O38" s="15">
        <v>185.68156683630434</v>
      </c>
    </row>
    <row r="39" spans="2:15" x14ac:dyDescent="0.25">
      <c r="B39" s="1" t="s">
        <v>27</v>
      </c>
      <c r="C39" s="7">
        <v>21.467378350378723</v>
      </c>
      <c r="D39" s="7">
        <v>20.649832182246211</v>
      </c>
      <c r="E39" s="7">
        <v>17.852814826246952</v>
      </c>
      <c r="F39" s="7">
        <v>21.563864345430613</v>
      </c>
      <c r="G39" s="7">
        <v>18.468636994977032</v>
      </c>
      <c r="H39" s="7">
        <v>21.13146233929967</v>
      </c>
      <c r="I39" s="7">
        <v>20.027682642703713</v>
      </c>
      <c r="J39" s="7">
        <v>17.477940595567134</v>
      </c>
      <c r="K39" s="7">
        <v>18.891487710314561</v>
      </c>
      <c r="L39" s="7">
        <v>17.072381997470853</v>
      </c>
      <c r="M39" s="7">
        <v>17.5629205319233</v>
      </c>
      <c r="N39" s="7">
        <v>21.079579334511031</v>
      </c>
      <c r="O39" s="15">
        <v>233.24598185106981</v>
      </c>
    </row>
    <row r="40" spans="2:15" x14ac:dyDescent="0.25">
      <c r="B40" s="1" t="s">
        <v>26</v>
      </c>
      <c r="C40" s="7">
        <v>19.016681651742001</v>
      </c>
      <c r="D40" s="7">
        <v>24.005501259720912</v>
      </c>
      <c r="E40" s="7">
        <v>15.272098506660008</v>
      </c>
      <c r="F40" s="7">
        <v>16.01272200590677</v>
      </c>
      <c r="G40" s="7">
        <v>17.789568381567108</v>
      </c>
      <c r="H40" s="7">
        <v>20.901666855697322</v>
      </c>
      <c r="I40" s="7">
        <v>20.636063686661071</v>
      </c>
      <c r="J40" s="7">
        <v>18.849951710516425</v>
      </c>
      <c r="K40" s="7">
        <v>15.073492756491326</v>
      </c>
      <c r="L40" s="7">
        <v>15.954569684753807</v>
      </c>
      <c r="M40" s="7">
        <v>23.26771742685014</v>
      </c>
      <c r="N40" s="7">
        <v>17.967290953229764</v>
      </c>
      <c r="O40" s="15">
        <v>224.74732487979665</v>
      </c>
    </row>
    <row r="41" spans="2:15" x14ac:dyDescent="0.25">
      <c r="B41" s="1" t="s">
        <v>28</v>
      </c>
      <c r="C41" s="7">
        <v>13.801778189950559</v>
      </c>
      <c r="D41" s="7">
        <v>9.7805399935843571</v>
      </c>
      <c r="E41" s="7">
        <v>6.393785196796304</v>
      </c>
      <c r="F41" s="7">
        <v>6.4787352311795257</v>
      </c>
      <c r="G41" s="7">
        <v>13.565336956642824</v>
      </c>
      <c r="H41" s="7">
        <v>13.696629217427748</v>
      </c>
      <c r="I41" s="7">
        <v>6.8113011584444276</v>
      </c>
      <c r="J41" s="7">
        <v>8.9455076816461148</v>
      </c>
      <c r="K41" s="7">
        <v>16.347489889289562</v>
      </c>
      <c r="L41" s="7">
        <v>12.915466679577543</v>
      </c>
      <c r="M41" s="7">
        <v>14.960615139846716</v>
      </c>
      <c r="N41" s="7">
        <v>6.0878094276992272</v>
      </c>
      <c r="O41" s="15">
        <v>129.78499476208492</v>
      </c>
    </row>
    <row r="42" spans="2:15" x14ac:dyDescent="0.25">
      <c r="B42" s="1" t="s">
        <v>29</v>
      </c>
      <c r="C42" s="7">
        <v>9.0689307415266036</v>
      </c>
      <c r="D42" s="7">
        <v>7.4664307225683704</v>
      </c>
      <c r="E42" s="7">
        <v>4.2776613129898227</v>
      </c>
      <c r="F42" s="7">
        <v>8.8996710483086297</v>
      </c>
      <c r="G42" s="7">
        <v>2.5391121302147868</v>
      </c>
      <c r="H42" s="7">
        <v>8.2829542033482788</v>
      </c>
      <c r="I42" s="7">
        <v>7.8955252133526734</v>
      </c>
      <c r="J42" s="7">
        <v>7.1105695255707939</v>
      </c>
      <c r="K42" s="7">
        <v>8.3240375999676139</v>
      </c>
      <c r="L42" s="7">
        <v>9.2182900923830378</v>
      </c>
      <c r="M42" s="7">
        <v>1.9230077592932644</v>
      </c>
      <c r="N42" s="7">
        <v>2.942147652034425</v>
      </c>
      <c r="O42" s="15">
        <v>77.948338001558298</v>
      </c>
    </row>
    <row r="43" spans="2:15" x14ac:dyDescent="0.25">
      <c r="B43" s="1" t="s">
        <v>30</v>
      </c>
      <c r="C43" s="7">
        <v>12.572804939296514</v>
      </c>
      <c r="D43" s="7">
        <v>19.891428808254176</v>
      </c>
      <c r="E43" s="7">
        <v>23.500545373552306</v>
      </c>
      <c r="F43" s="7">
        <v>14.814707427154223</v>
      </c>
      <c r="G43" s="7">
        <v>14.130223212646435</v>
      </c>
      <c r="H43" s="7">
        <v>16.146195468193195</v>
      </c>
      <c r="I43" s="7">
        <v>14.10030561563514</v>
      </c>
      <c r="J43" s="7">
        <v>17.187357680882563</v>
      </c>
      <c r="K43" s="7">
        <v>18.679972436385654</v>
      </c>
      <c r="L43" s="7">
        <v>25.501368764890508</v>
      </c>
      <c r="M43" s="7">
        <v>25.425383986741345</v>
      </c>
      <c r="N43" s="7">
        <v>15.505069062948543</v>
      </c>
      <c r="O43" s="15">
        <v>217.45536277658059</v>
      </c>
    </row>
    <row r="44" spans="2:15" x14ac:dyDescent="0.25">
      <c r="B44" s="1" t="s">
        <v>32</v>
      </c>
      <c r="C44" s="7">
        <v>2.2850462847688031</v>
      </c>
      <c r="D44" s="7">
        <v>3.3459752035601711</v>
      </c>
      <c r="E44" s="7">
        <v>3.5135258104085088</v>
      </c>
      <c r="F44" s="7">
        <v>2.9801225995480971</v>
      </c>
      <c r="G44" s="7">
        <v>3.0372263947430946</v>
      </c>
      <c r="H44" s="7">
        <v>3.0537391868597745</v>
      </c>
      <c r="I44" s="7">
        <v>2.8430493601657911</v>
      </c>
      <c r="J44" s="7">
        <v>3.527397199216515</v>
      </c>
      <c r="K44" s="7">
        <v>3.0298891934916101</v>
      </c>
      <c r="L44" s="7">
        <v>3.8420668523138359</v>
      </c>
      <c r="M44" s="7">
        <v>2.2382788223497561</v>
      </c>
      <c r="N44" s="7">
        <v>3.952197844460867</v>
      </c>
      <c r="O44" s="15">
        <v>37.648514751886829</v>
      </c>
    </row>
    <row r="45" spans="2:15" x14ac:dyDescent="0.25">
      <c r="B45" s="1" t="s">
        <v>33</v>
      </c>
      <c r="C45" s="7">
        <v>14.804958438115268</v>
      </c>
      <c r="D45" s="7">
        <v>15.690038281375671</v>
      </c>
      <c r="E45" s="7">
        <v>16.408548578867006</v>
      </c>
      <c r="F45" s="7">
        <v>17.319096678758708</v>
      </c>
      <c r="G45" s="7">
        <v>12.292811756753331</v>
      </c>
      <c r="H45" s="7">
        <v>15.650521638197695</v>
      </c>
      <c r="I45" s="7">
        <v>12.849930492839338</v>
      </c>
      <c r="J45" s="7">
        <v>16.153182481746676</v>
      </c>
      <c r="K45" s="7">
        <v>16.763940283464219</v>
      </c>
      <c r="L45" s="7">
        <v>20.145999029666712</v>
      </c>
      <c r="M45" s="7">
        <v>12.642685990253693</v>
      </c>
      <c r="N45" s="7">
        <v>13.077290887588902</v>
      </c>
      <c r="O45" s="15">
        <v>183.79900453762718</v>
      </c>
    </row>
    <row r="46" spans="2:15" x14ac:dyDescent="0.25">
      <c r="B46" s="1" t="s">
        <v>34</v>
      </c>
      <c r="C46" s="7">
        <v>13.87281162026941</v>
      </c>
      <c r="D46" s="7">
        <v>12.289079800605332</v>
      </c>
      <c r="E46" s="7">
        <v>4.7353354715409308</v>
      </c>
      <c r="F46" s="7">
        <v>8.3023251360187267</v>
      </c>
      <c r="G46" s="7">
        <v>1.4012008084245098</v>
      </c>
      <c r="H46" s="7">
        <v>14.314552525550521</v>
      </c>
      <c r="I46" s="7">
        <v>10.277747236709056</v>
      </c>
      <c r="J46" s="7">
        <v>10.487667725739493</v>
      </c>
      <c r="K46" s="7">
        <v>4.3251176905259925</v>
      </c>
      <c r="L46" s="7">
        <v>10.669228889614597</v>
      </c>
      <c r="M46" s="7">
        <v>13.959926665295166</v>
      </c>
      <c r="N46" s="7">
        <v>9.8523007225174197</v>
      </c>
      <c r="O46" s="15">
        <v>114.48729429281116</v>
      </c>
    </row>
    <row r="47" spans="2:15" x14ac:dyDescent="0.25">
      <c r="B47" s="1" t="s">
        <v>35</v>
      </c>
      <c r="C47" s="7">
        <v>15.863342264163826</v>
      </c>
      <c r="D47" s="7">
        <v>5.4887768820028349</v>
      </c>
      <c r="E47" s="7">
        <v>17.999008947897813</v>
      </c>
      <c r="F47" s="7">
        <v>16.102900686523395</v>
      </c>
      <c r="G47" s="7">
        <v>17.026758349029446</v>
      </c>
      <c r="H47" s="7">
        <v>8.3750985348870195</v>
      </c>
      <c r="I47" s="7">
        <v>10.930879183970527</v>
      </c>
      <c r="J47" s="7">
        <v>6.1863074497543371</v>
      </c>
      <c r="K47" s="7">
        <v>11.743275384955419</v>
      </c>
      <c r="L47" s="7">
        <v>10.40610146165009</v>
      </c>
      <c r="M47" s="7">
        <v>13.970851360471153</v>
      </c>
      <c r="N47" s="7">
        <v>9.6347380687330322</v>
      </c>
      <c r="O47" s="15">
        <v>143.72803857403892</v>
      </c>
    </row>
    <row r="48" spans="2:15" x14ac:dyDescent="0.25">
      <c r="B48" s="1" t="s">
        <v>36</v>
      </c>
      <c r="C48" s="7">
        <v>14.92623898753458</v>
      </c>
      <c r="D48" s="7">
        <v>14.952956920263777</v>
      </c>
      <c r="E48" s="7">
        <v>12.569218602028171</v>
      </c>
      <c r="F48" s="7">
        <v>14.831645680456923</v>
      </c>
      <c r="G48" s="7">
        <v>13.260463643778879</v>
      </c>
      <c r="H48" s="7">
        <v>14.902279449928738</v>
      </c>
      <c r="I48" s="7">
        <v>13.964576585371052</v>
      </c>
      <c r="J48" s="7">
        <v>15.119138590654821</v>
      </c>
      <c r="K48" s="7">
        <v>13.162008695877494</v>
      </c>
      <c r="L48" s="7">
        <v>16.630492135504699</v>
      </c>
      <c r="M48" s="7">
        <v>12.090240355398551</v>
      </c>
      <c r="N48" s="7">
        <v>16.772142308069682</v>
      </c>
      <c r="O48" s="15">
        <v>173.18140195486737</v>
      </c>
    </row>
    <row r="49" spans="2:15" x14ac:dyDescent="0.25">
      <c r="B49" s="1" t="s">
        <v>38</v>
      </c>
      <c r="C49" s="7">
        <v>16.936659035236314</v>
      </c>
      <c r="D49" s="7">
        <v>25.247102700417702</v>
      </c>
      <c r="E49" s="7">
        <v>20.396477346843536</v>
      </c>
      <c r="F49" s="7">
        <v>27.162353835397269</v>
      </c>
      <c r="G49" s="7">
        <v>17.121404550981392</v>
      </c>
      <c r="H49" s="7">
        <v>29.013398595635898</v>
      </c>
      <c r="I49" s="7">
        <v>17.022084819630315</v>
      </c>
      <c r="J49" s="7">
        <v>27.555984090739749</v>
      </c>
      <c r="K49" s="7">
        <v>17.168801018643897</v>
      </c>
      <c r="L49" s="7">
        <v>15.389515465263749</v>
      </c>
      <c r="M49" s="7">
        <v>28.62210483246357</v>
      </c>
      <c r="N49" s="7">
        <v>18.055110011017163</v>
      </c>
      <c r="O49" s="15">
        <v>259.69099630227055</v>
      </c>
    </row>
    <row r="50" spans="2:15" x14ac:dyDescent="0.25">
      <c r="B50" s="1" t="s">
        <v>39</v>
      </c>
      <c r="C50" s="7">
        <v>24.330615897035056</v>
      </c>
      <c r="D50" s="7">
        <v>24.539992227356798</v>
      </c>
      <c r="E50" s="7">
        <v>25.88930381357634</v>
      </c>
      <c r="F50" s="7">
        <v>19.633747106021978</v>
      </c>
      <c r="G50" s="7">
        <v>17.275972710403831</v>
      </c>
      <c r="H50" s="7">
        <v>20.464197809830331</v>
      </c>
      <c r="I50" s="7">
        <v>26.70226819321153</v>
      </c>
      <c r="J50" s="7">
        <v>27.992097175878921</v>
      </c>
      <c r="K50" s="7">
        <v>21.280066016872563</v>
      </c>
      <c r="L50" s="7">
        <v>22.03970586053774</v>
      </c>
      <c r="M50" s="7">
        <v>27.045126000102368</v>
      </c>
      <c r="N50" s="7">
        <v>18.092480077727156</v>
      </c>
      <c r="O50" s="15">
        <v>275.28557288855455</v>
      </c>
    </row>
    <row r="51" spans="2:15" x14ac:dyDescent="0.25">
      <c r="B51" s="1" t="s">
        <v>40</v>
      </c>
      <c r="C51" s="7">
        <v>19.228923709407407</v>
      </c>
      <c r="D51" s="7">
        <v>19.092841575622867</v>
      </c>
      <c r="E51" s="7">
        <v>20.980477504108396</v>
      </c>
      <c r="F51" s="7">
        <v>19.721465673255086</v>
      </c>
      <c r="G51" s="7">
        <v>19.360451372963873</v>
      </c>
      <c r="H51" s="7">
        <v>19.719222675642481</v>
      </c>
      <c r="I51" s="7">
        <v>20.231635083051593</v>
      </c>
      <c r="J51" s="7">
        <v>20.384772500436188</v>
      </c>
      <c r="K51" s="7">
        <v>19.105812926146839</v>
      </c>
      <c r="L51" s="7">
        <v>20.902012290352843</v>
      </c>
      <c r="M51" s="7">
        <v>19.600631763915612</v>
      </c>
      <c r="N51" s="7">
        <v>20.601025736441802</v>
      </c>
      <c r="O51" s="15">
        <v>238.92927281134499</v>
      </c>
    </row>
    <row r="52" spans="2:15" x14ac:dyDescent="0.25">
      <c r="B52" s="1" t="s">
        <v>43</v>
      </c>
      <c r="C52" s="7">
        <v>24.843292169126542</v>
      </c>
      <c r="D52" s="7">
        <v>27.268951117899555</v>
      </c>
      <c r="E52" s="7">
        <v>26.610198761775205</v>
      </c>
      <c r="F52" s="7">
        <v>23.532343852413913</v>
      </c>
      <c r="G52" s="7">
        <v>22.361667201485417</v>
      </c>
      <c r="H52" s="7">
        <v>23.890543835056029</v>
      </c>
      <c r="I52" s="7">
        <v>27.958587905643707</v>
      </c>
      <c r="J52" s="7">
        <v>26.983583427661323</v>
      </c>
      <c r="K52" s="7">
        <v>29.575507158485635</v>
      </c>
      <c r="L52" s="7">
        <v>23.922771819429244</v>
      </c>
      <c r="M52" s="7">
        <v>23.612057050639923</v>
      </c>
      <c r="N52" s="7">
        <v>18.625452066760097</v>
      </c>
      <c r="O52" s="15">
        <v>299.18495636637658</v>
      </c>
    </row>
    <row r="53" spans="2:15" x14ac:dyDescent="0.25">
      <c r="B53" s="1" t="s">
        <v>42</v>
      </c>
      <c r="C53" s="7">
        <v>12.317779737962866</v>
      </c>
      <c r="D53" s="7">
        <v>13.558490735019204</v>
      </c>
      <c r="E53" s="7">
        <v>11.280131021987286</v>
      </c>
      <c r="F53" s="7">
        <v>13.3038210098292</v>
      </c>
      <c r="G53" s="7">
        <v>11.783141822386954</v>
      </c>
      <c r="H53" s="7">
        <v>11.557225166255938</v>
      </c>
      <c r="I53" s="7">
        <v>12.177955486477671</v>
      </c>
      <c r="J53" s="7">
        <v>13.601390308128011</v>
      </c>
      <c r="K53" s="7">
        <v>13.983246736773415</v>
      </c>
      <c r="L53" s="7">
        <v>11.860674961430883</v>
      </c>
      <c r="M53" s="7">
        <v>13.572607551820285</v>
      </c>
      <c r="N53" s="7">
        <v>12.665176156052432</v>
      </c>
      <c r="O53" s="15">
        <v>151.66164069412415</v>
      </c>
    </row>
    <row r="54" spans="2:15" x14ac:dyDescent="0.25">
      <c r="B54" s="1" t="s">
        <v>45</v>
      </c>
      <c r="C54" s="7">
        <v>8.4135357383391547</v>
      </c>
      <c r="D54" s="7">
        <v>9.7382522795246427</v>
      </c>
      <c r="E54" s="7">
        <v>14.448544807466218</v>
      </c>
      <c r="F54" s="7">
        <v>13.690728002821087</v>
      </c>
      <c r="G54" s="7">
        <v>9.1577808656539368</v>
      </c>
      <c r="H54" s="7">
        <v>10.6182183996803</v>
      </c>
      <c r="I54" s="7">
        <v>13.52278596295046</v>
      </c>
      <c r="J54" s="7">
        <v>10.887459088700897</v>
      </c>
      <c r="K54" s="7">
        <v>9.9124744210371816</v>
      </c>
      <c r="L54" s="7">
        <v>8.4389178764419501</v>
      </c>
      <c r="M54" s="7">
        <v>9.4503006473738367</v>
      </c>
      <c r="N54" s="7">
        <v>14.83227830756562</v>
      </c>
      <c r="O54" s="15">
        <v>133.11127639755529</v>
      </c>
    </row>
    <row r="55" spans="2:15" x14ac:dyDescent="0.25">
      <c r="B55" s="10" t="s">
        <v>46</v>
      </c>
      <c r="C55" s="11">
        <v>12.298712829619522</v>
      </c>
      <c r="D55" s="11">
        <v>15.039854688220098</v>
      </c>
      <c r="E55" s="11">
        <v>10.888012652288525</v>
      </c>
      <c r="F55" s="11">
        <v>11.534781917837897</v>
      </c>
      <c r="G55" s="11">
        <v>19.096572565394208</v>
      </c>
      <c r="H55" s="11">
        <v>18.714631736106174</v>
      </c>
      <c r="I55" s="11">
        <v>14.924466781267553</v>
      </c>
      <c r="J55" s="11">
        <v>19.802197642648991</v>
      </c>
      <c r="K55" s="11">
        <v>10.90234351935109</v>
      </c>
      <c r="L55" s="11">
        <v>16.13601173703082</v>
      </c>
      <c r="M55" s="11">
        <v>19.363509628131105</v>
      </c>
      <c r="N55" s="11">
        <v>15.2527606783935</v>
      </c>
      <c r="O55" s="16">
        <v>183.95385637628948</v>
      </c>
    </row>
    <row r="56" spans="2:15" s="2" customFormat="1" x14ac:dyDescent="0.25">
      <c r="B56" s="2" t="s">
        <v>49</v>
      </c>
      <c r="C56" s="8">
        <v>557.08388745061211</v>
      </c>
      <c r="D56" s="8">
        <v>528.83035367584273</v>
      </c>
      <c r="E56" s="8">
        <v>530.36281022765058</v>
      </c>
      <c r="F56" s="8">
        <v>510.85891995040981</v>
      </c>
      <c r="G56" s="8">
        <v>530.75891557447062</v>
      </c>
      <c r="H56" s="8">
        <v>537.85115787517964</v>
      </c>
      <c r="I56" s="8">
        <v>535.01928042033535</v>
      </c>
      <c r="J56" s="8">
        <v>516.63797873254703</v>
      </c>
      <c r="K56" s="8">
        <v>516.89144690560477</v>
      </c>
      <c r="L56" s="8">
        <v>521.47431950732198</v>
      </c>
      <c r="M56" s="8">
        <v>548.45990663063367</v>
      </c>
      <c r="N56" s="8">
        <v>496.37702474137393</v>
      </c>
      <c r="O56" s="17">
        <v>6330.606001691981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2" customFormat="1" x14ac:dyDescent="0.25">
      <c r="B58" s="2" t="s">
        <v>50</v>
      </c>
      <c r="C58" s="8">
        <v>248.73111254938794</v>
      </c>
      <c r="D58" s="8">
        <v>260.06464632415714</v>
      </c>
      <c r="E58" s="8">
        <v>398.12218977234943</v>
      </c>
      <c r="F58" s="8">
        <v>479.66608004959028</v>
      </c>
      <c r="G58" s="8">
        <v>552.12108442552903</v>
      </c>
      <c r="H58" s="8">
        <v>585.91884212482034</v>
      </c>
      <c r="I58" s="8">
        <v>435.06071957966458</v>
      </c>
      <c r="J58" s="8">
        <v>332.18202126745302</v>
      </c>
      <c r="K58" s="8">
        <v>214.19355309439527</v>
      </c>
      <c r="L58" s="8">
        <v>536.02568049267802</v>
      </c>
      <c r="M58" s="8">
        <v>303.1800933693662</v>
      </c>
      <c r="N58" s="8">
        <v>516.00297525862595</v>
      </c>
      <c r="O58" s="17">
        <v>4861.2689983080172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2.3534443767782292</v>
      </c>
      <c r="D61" s="7">
        <v>2.4659822199133954</v>
      </c>
      <c r="E61" s="7">
        <v>1.8022400012963731</v>
      </c>
      <c r="F61" s="7">
        <v>2.1319328236610682</v>
      </c>
      <c r="G61" s="7">
        <v>1.9155914769775024</v>
      </c>
      <c r="H61" s="7">
        <v>2.4630559484282761</v>
      </c>
      <c r="I61" s="7">
        <v>2.478750631384476</v>
      </c>
      <c r="J61" s="7">
        <v>2.4056441516377434</v>
      </c>
      <c r="K61" s="7">
        <v>1.7325192472891944</v>
      </c>
      <c r="L61" s="7">
        <v>1.8088524989791144</v>
      </c>
      <c r="M61" s="7">
        <v>2.4923467607745025</v>
      </c>
      <c r="N61" s="7">
        <v>2.5513956535893758</v>
      </c>
      <c r="O61" s="15">
        <v>26.601755790709248</v>
      </c>
    </row>
    <row r="62" spans="2:15" x14ac:dyDescent="0.25">
      <c r="B62" s="10" t="s">
        <v>53</v>
      </c>
      <c r="C62" s="11">
        <v>0.42635446381785547</v>
      </c>
      <c r="D62" s="11">
        <v>-0.92856903088287113</v>
      </c>
      <c r="E62" s="11">
        <v>-0.14890321564239106</v>
      </c>
      <c r="F62" s="11">
        <v>0.65971205733142835</v>
      </c>
      <c r="G62" s="11">
        <v>1.3677544311068182</v>
      </c>
      <c r="H62" s="11">
        <v>1.6840132722822285</v>
      </c>
      <c r="I62" s="11">
        <v>0.79274547703916609</v>
      </c>
      <c r="J62" s="11">
        <v>1.7189681982727096</v>
      </c>
      <c r="K62" s="11">
        <v>-0.3723753012978579</v>
      </c>
      <c r="L62" s="11">
        <v>-0.82988664454668015</v>
      </c>
      <c r="M62" s="11">
        <v>6.2744391289054624E-3</v>
      </c>
      <c r="N62" s="11">
        <v>1.6334958947301264</v>
      </c>
      <c r="O62" s="16">
        <v>6.0095840413394379</v>
      </c>
    </row>
    <row r="63" spans="2:15" s="2" customFormat="1" x14ac:dyDescent="0.25">
      <c r="B63" s="2" t="s">
        <v>54</v>
      </c>
      <c r="C63" s="8">
        <v>2.7797988405960847</v>
      </c>
      <c r="D63" s="8">
        <v>1.5374131890305243</v>
      </c>
      <c r="E63" s="8">
        <v>1.653336785653982</v>
      </c>
      <c r="F63" s="8">
        <v>2.7916448809924965</v>
      </c>
      <c r="G63" s="8">
        <v>3.2833459080843204</v>
      </c>
      <c r="H63" s="8">
        <v>4.1470692207105042</v>
      </c>
      <c r="I63" s="8">
        <v>3.271496108423642</v>
      </c>
      <c r="J63" s="8">
        <v>4.1246123499104534</v>
      </c>
      <c r="K63" s="8">
        <v>1.3601439459913365</v>
      </c>
      <c r="L63" s="8">
        <v>0.97896585443243422</v>
      </c>
      <c r="M63" s="8">
        <v>2.498621199903408</v>
      </c>
      <c r="N63" s="8">
        <v>4.1848915483195022</v>
      </c>
      <c r="O63" s="17">
        <v>32.611339832048685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2" customFormat="1" ht="15.75" thickBot="1" x14ac:dyDescent="0.3">
      <c r="B65" s="9" t="s">
        <v>55</v>
      </c>
      <c r="C65" s="20">
        <v>251.51091138998402</v>
      </c>
      <c r="D65" s="20">
        <v>261.60205951318767</v>
      </c>
      <c r="E65" s="20">
        <v>399.77552655800343</v>
      </c>
      <c r="F65" s="20">
        <v>482.4577249305828</v>
      </c>
      <c r="G65" s="20">
        <v>555.40443033361339</v>
      </c>
      <c r="H65" s="20">
        <v>590.06591134553082</v>
      </c>
      <c r="I65" s="20">
        <v>438.33221568808824</v>
      </c>
      <c r="J65" s="20">
        <v>336.3066336173635</v>
      </c>
      <c r="K65" s="20">
        <v>215.5536970403866</v>
      </c>
      <c r="L65" s="20">
        <v>537.00464634711045</v>
      </c>
      <c r="M65" s="20">
        <v>305.67871456926963</v>
      </c>
      <c r="N65" s="20">
        <v>520.18786680694541</v>
      </c>
      <c r="O65" s="21">
        <v>4893.8803381400658</v>
      </c>
    </row>
    <row r="66" spans="2:15" ht="15.75" thickTop="1" x14ac:dyDescent="0.25"/>
  </sheetData>
  <sortState xmlns:xlrd2="http://schemas.microsoft.com/office/spreadsheetml/2017/richdata2" ref="B16:B53">
    <sortCondition ref="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2014</v>
      </c>
      <c r="B1" s="19" t="s">
        <v>56</v>
      </c>
    </row>
    <row r="3" spans="1:15" x14ac:dyDescent="0.25">
      <c r="B3" s="23" t="s">
        <v>57</v>
      </c>
      <c r="C3" s="3">
        <f>DATE(A1,1,1)</f>
        <v>41640</v>
      </c>
      <c r="D3" s="3">
        <f t="shared" ref="D3:N3" si="0">EOMONTH(C3,0)+1</f>
        <v>41671</v>
      </c>
      <c r="E3" s="3">
        <f t="shared" si="0"/>
        <v>41699</v>
      </c>
      <c r="F3" s="3">
        <f t="shared" si="0"/>
        <v>41730</v>
      </c>
      <c r="G3" s="3">
        <f t="shared" si="0"/>
        <v>41760</v>
      </c>
      <c r="H3" s="3">
        <f t="shared" si="0"/>
        <v>41791</v>
      </c>
      <c r="I3" s="3">
        <f t="shared" si="0"/>
        <v>41821</v>
      </c>
      <c r="J3" s="3">
        <f t="shared" si="0"/>
        <v>41852</v>
      </c>
      <c r="K3" s="3">
        <f t="shared" si="0"/>
        <v>41883</v>
      </c>
      <c r="L3" s="3">
        <f t="shared" si="0"/>
        <v>41913</v>
      </c>
      <c r="M3" s="3">
        <f t="shared" si="0"/>
        <v>41944</v>
      </c>
      <c r="N3" s="3">
        <f t="shared" si="0"/>
        <v>41974</v>
      </c>
      <c r="O3" s="13" t="str">
        <f>A1&amp;" Total"</f>
        <v>2014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1426</v>
      </c>
      <c r="D5" s="5">
        <v>1362</v>
      </c>
      <c r="E5" s="5">
        <v>1340</v>
      </c>
      <c r="F5" s="5">
        <v>1026</v>
      </c>
      <c r="G5" s="5">
        <v>1052</v>
      </c>
      <c r="H5" s="5">
        <v>1182</v>
      </c>
      <c r="I5" s="5">
        <v>1142</v>
      </c>
      <c r="J5" s="5">
        <v>1092</v>
      </c>
      <c r="K5" s="5">
        <v>1479</v>
      </c>
      <c r="L5" s="5">
        <v>1298</v>
      </c>
      <c r="M5" s="5">
        <v>1324</v>
      </c>
      <c r="N5" s="5">
        <v>1573</v>
      </c>
      <c r="O5" s="14">
        <v>15296</v>
      </c>
    </row>
    <row r="6" spans="1:15" x14ac:dyDescent="0.25">
      <c r="B6" s="1" t="s">
        <v>3</v>
      </c>
      <c r="C6" s="7">
        <v>-85.56</v>
      </c>
      <c r="D6" s="7">
        <v>-81.72</v>
      </c>
      <c r="E6" s="7">
        <v>-80.399999999999991</v>
      </c>
      <c r="F6" s="7">
        <v>-61.559999999999995</v>
      </c>
      <c r="G6" s="7">
        <v>-63.12</v>
      </c>
      <c r="H6" s="7">
        <v>-70.92</v>
      </c>
      <c r="I6" s="7">
        <v>-68.52</v>
      </c>
      <c r="J6" s="7">
        <v>-65.52</v>
      </c>
      <c r="K6" s="7">
        <v>-88.74</v>
      </c>
      <c r="L6" s="7">
        <v>-77.88</v>
      </c>
      <c r="M6" s="7">
        <v>-79.44</v>
      </c>
      <c r="N6" s="7">
        <v>-94.38</v>
      </c>
      <c r="O6" s="15">
        <v>-917.7600000000001</v>
      </c>
    </row>
    <row r="7" spans="1:15" x14ac:dyDescent="0.25">
      <c r="B7" s="10" t="s">
        <v>4</v>
      </c>
      <c r="C7" s="11">
        <v>-35.65</v>
      </c>
      <c r="D7" s="11">
        <v>-34.050000000000004</v>
      </c>
      <c r="E7" s="11">
        <v>-33.5</v>
      </c>
      <c r="F7" s="11">
        <v>-25.650000000000002</v>
      </c>
      <c r="G7" s="11">
        <v>-26.3</v>
      </c>
      <c r="H7" s="11">
        <v>-29.55</v>
      </c>
      <c r="I7" s="11">
        <v>-28.55</v>
      </c>
      <c r="J7" s="11">
        <v>-27.3</v>
      </c>
      <c r="K7" s="11">
        <v>-36.975000000000001</v>
      </c>
      <c r="L7" s="11">
        <v>-32.450000000000003</v>
      </c>
      <c r="M7" s="11">
        <v>-33.1</v>
      </c>
      <c r="N7" s="11">
        <v>-39.325000000000003</v>
      </c>
      <c r="O7" s="16">
        <v>-382.40000000000003</v>
      </c>
    </row>
    <row r="8" spans="1:15" s="6" customFormat="1" x14ac:dyDescent="0.25">
      <c r="B8" s="2" t="s">
        <v>5</v>
      </c>
      <c r="C8" s="8">
        <v>1304.79</v>
      </c>
      <c r="D8" s="8">
        <v>1246.23</v>
      </c>
      <c r="E8" s="8">
        <v>1226.0999999999999</v>
      </c>
      <c r="F8" s="8">
        <v>938.79000000000008</v>
      </c>
      <c r="G8" s="8">
        <v>962.58</v>
      </c>
      <c r="H8" s="8">
        <v>1081.53</v>
      </c>
      <c r="I8" s="8">
        <v>1044.93</v>
      </c>
      <c r="J8" s="8">
        <v>999.18000000000006</v>
      </c>
      <c r="K8" s="8">
        <v>1353.2850000000001</v>
      </c>
      <c r="L8" s="8">
        <v>1187.6699999999998</v>
      </c>
      <c r="M8" s="8">
        <v>1211.46</v>
      </c>
      <c r="N8" s="8">
        <v>1439.2949999999998</v>
      </c>
      <c r="O8" s="17">
        <v>13995.839999999998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299.45999999999998</v>
      </c>
      <c r="D11" s="7">
        <f t="shared" ca="1" si="1"/>
        <v>258.78000000000003</v>
      </c>
      <c r="E11" s="7">
        <f t="shared" ca="1" si="1"/>
        <v>268</v>
      </c>
      <c r="F11" s="7">
        <f t="shared" ca="1" si="1"/>
        <v>235.98000000000002</v>
      </c>
      <c r="G11" s="7">
        <f t="shared" ca="1" si="1"/>
        <v>241.96</v>
      </c>
      <c r="H11" s="7">
        <f t="shared" ca="1" si="1"/>
        <v>248.22</v>
      </c>
      <c r="I11" s="7">
        <f t="shared" ca="1" si="1"/>
        <v>205.56</v>
      </c>
      <c r="J11" s="7">
        <f t="shared" ca="1" si="1"/>
        <v>218.4</v>
      </c>
      <c r="K11" s="7">
        <f t="shared" ca="1" si="1"/>
        <v>266.21999999999997</v>
      </c>
      <c r="L11" s="7">
        <f t="shared" ca="1" si="1"/>
        <v>285.56</v>
      </c>
      <c r="M11" s="7">
        <f t="shared" ca="1" si="1"/>
        <v>304.52000000000004</v>
      </c>
      <c r="N11" s="7">
        <f t="shared" ca="1" si="1"/>
        <v>314.60000000000002</v>
      </c>
      <c r="O11" s="15">
        <v>3059.2000000000003</v>
      </c>
    </row>
    <row r="12" spans="1:15" x14ac:dyDescent="0.25">
      <c r="B12" s="10" t="s">
        <v>6</v>
      </c>
      <c r="C12" s="11">
        <v>14.26</v>
      </c>
      <c r="D12" s="11">
        <v>13.620000000000003</v>
      </c>
      <c r="E12" s="11">
        <v>13.4</v>
      </c>
      <c r="F12" s="11">
        <v>10.260000000000002</v>
      </c>
      <c r="G12" s="11">
        <v>10.520000000000001</v>
      </c>
      <c r="H12" s="11">
        <v>11.82</v>
      </c>
      <c r="I12" s="11">
        <v>11.420000000000002</v>
      </c>
      <c r="J12" s="11">
        <v>10.920000000000002</v>
      </c>
      <c r="K12" s="11">
        <v>14.790000000000001</v>
      </c>
      <c r="L12" s="11">
        <v>12.980000000000002</v>
      </c>
      <c r="M12" s="11">
        <v>13.240000000000002</v>
      </c>
      <c r="N12" s="11">
        <v>15.730000000000002</v>
      </c>
      <c r="O12" s="16">
        <v>152.96</v>
      </c>
    </row>
    <row r="13" spans="1:15" s="6" customFormat="1" x14ac:dyDescent="0.25">
      <c r="B13" s="2" t="s">
        <v>7</v>
      </c>
      <c r="C13" s="8">
        <v>285.2</v>
      </c>
      <c r="D13" s="8">
        <v>285.2</v>
      </c>
      <c r="E13" s="8">
        <v>285.2</v>
      </c>
      <c r="F13" s="8">
        <v>285.2</v>
      </c>
      <c r="G13" s="8">
        <v>285.2</v>
      </c>
      <c r="H13" s="8">
        <v>285.2</v>
      </c>
      <c r="I13" s="8">
        <v>285.2</v>
      </c>
      <c r="J13" s="8">
        <v>285.2</v>
      </c>
      <c r="K13" s="8">
        <v>285.2</v>
      </c>
      <c r="L13" s="8">
        <v>285.2</v>
      </c>
      <c r="M13" s="8">
        <v>285.2</v>
      </c>
      <c r="N13" s="8">
        <v>285.2</v>
      </c>
      <c r="O13" s="17">
        <f>SUM(C13:N13)</f>
        <v>3422.3999999999992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1005.3299999999999</v>
      </c>
      <c r="D15" s="8">
        <v>960.21</v>
      </c>
      <c r="E15" s="8">
        <v>944.69999999999993</v>
      </c>
      <c r="F15" s="8">
        <v>723.33</v>
      </c>
      <c r="G15" s="8">
        <v>741.66000000000008</v>
      </c>
      <c r="H15" s="8">
        <v>833.31</v>
      </c>
      <c r="I15" s="8">
        <v>805.11000000000013</v>
      </c>
      <c r="J15" s="8">
        <v>769.86000000000013</v>
      </c>
      <c r="K15" s="8">
        <v>1042.6950000000002</v>
      </c>
      <c r="L15" s="8">
        <v>915.0899999999998</v>
      </c>
      <c r="M15" s="8">
        <v>933.42000000000007</v>
      </c>
      <c r="N15" s="8">
        <v>1108.9649999999997</v>
      </c>
      <c r="O15" s="17">
        <v>10783.68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2.0481801381667788</v>
      </c>
      <c r="D18" s="7">
        <v>1.5639385553741976</v>
      </c>
      <c r="E18" s="7">
        <v>2.1419514828948443</v>
      </c>
      <c r="F18" s="7">
        <v>1.2812248868998928</v>
      </c>
      <c r="G18" s="7">
        <v>1.1569872708951796</v>
      </c>
      <c r="H18" s="7">
        <v>1.0328397783418777</v>
      </c>
      <c r="I18" s="7">
        <v>2.3096717284401769</v>
      </c>
      <c r="J18" s="7">
        <v>2.8519813153973246</v>
      </c>
      <c r="K18" s="7">
        <v>1.3269886718792594</v>
      </c>
      <c r="L18" s="7">
        <v>2.3284640522437114</v>
      </c>
      <c r="M18" s="7">
        <v>2.3269604549471623</v>
      </c>
      <c r="N18" s="7">
        <v>1.2851367155632307</v>
      </c>
      <c r="O18" s="15">
        <v>21.654325051043635</v>
      </c>
    </row>
    <row r="19" spans="2:15" x14ac:dyDescent="0.25">
      <c r="B19" s="1" t="s">
        <v>11</v>
      </c>
      <c r="C19" s="7">
        <v>5.687723656625356</v>
      </c>
      <c r="D19" s="7">
        <v>6.1546989297152841</v>
      </c>
      <c r="E19" s="7">
        <v>6.2699909481907108</v>
      </c>
      <c r="F19" s="7">
        <v>6.9802667382270647</v>
      </c>
      <c r="G19" s="7">
        <v>4.5192031813389439</v>
      </c>
      <c r="H19" s="7">
        <v>7.9759383334102703</v>
      </c>
      <c r="I19" s="7">
        <v>7.555045718744446</v>
      </c>
      <c r="J19" s="7">
        <v>8.6499373521327829</v>
      </c>
      <c r="K19" s="7">
        <v>5.3302885123902763</v>
      </c>
      <c r="L19" s="7">
        <v>8.2450344638953972</v>
      </c>
      <c r="M19" s="7">
        <v>6.3366263228203898</v>
      </c>
      <c r="N19" s="7">
        <v>7.4018229328231833</v>
      </c>
      <c r="O19" s="15">
        <v>81.106577090314104</v>
      </c>
    </row>
    <row r="20" spans="2:15" x14ac:dyDescent="0.25">
      <c r="B20" s="1" t="s">
        <v>12</v>
      </c>
      <c r="C20" s="7">
        <v>15.556868960858791</v>
      </c>
      <c r="D20" s="7">
        <v>16.649758383393326</v>
      </c>
      <c r="E20" s="7">
        <v>15.194593088066391</v>
      </c>
      <c r="F20" s="7">
        <v>15.561279909194003</v>
      </c>
      <c r="G20" s="7">
        <v>16.433498656506131</v>
      </c>
      <c r="H20" s="7">
        <v>16.128070062758017</v>
      </c>
      <c r="I20" s="7">
        <v>16.085470582717022</v>
      </c>
      <c r="J20" s="7">
        <v>16.612752044944148</v>
      </c>
      <c r="K20" s="7">
        <v>16.461677230782694</v>
      </c>
      <c r="L20" s="7">
        <v>15.497497339052625</v>
      </c>
      <c r="M20" s="7">
        <v>16.610594949434567</v>
      </c>
      <c r="N20" s="7">
        <v>16.712772139677039</v>
      </c>
      <c r="O20" s="15">
        <v>193.50483334738473</v>
      </c>
    </row>
    <row r="21" spans="2:15" x14ac:dyDescent="0.25">
      <c r="B21" s="1" t="s">
        <v>13</v>
      </c>
      <c r="C21" s="7">
        <v>9.1182540968868295</v>
      </c>
      <c r="D21" s="7">
        <v>11.080953969374418</v>
      </c>
      <c r="E21" s="7">
        <v>10.865305026734458</v>
      </c>
      <c r="F21" s="7">
        <v>10.73947465729481</v>
      </c>
      <c r="G21" s="7">
        <v>12.523623737239278</v>
      </c>
      <c r="H21" s="7">
        <v>11.479802983609517</v>
      </c>
      <c r="I21" s="7">
        <v>10.160246559803456</v>
      </c>
      <c r="J21" s="7">
        <v>10.059007514289704</v>
      </c>
      <c r="K21" s="7">
        <v>12.801231154412671</v>
      </c>
      <c r="L21" s="7">
        <v>13.071884343271744</v>
      </c>
      <c r="M21" s="7">
        <v>14.221065337079089</v>
      </c>
      <c r="N21" s="7">
        <v>13.334380664724812</v>
      </c>
      <c r="O21" s="15">
        <v>139.45523004472079</v>
      </c>
    </row>
    <row r="22" spans="2:15" x14ac:dyDescent="0.25">
      <c r="B22" s="1" t="s">
        <v>14</v>
      </c>
      <c r="C22" s="7">
        <v>4.9949334192070749</v>
      </c>
      <c r="D22" s="7">
        <v>5.0227149046505852</v>
      </c>
      <c r="E22" s="7">
        <v>4.3609426545200307</v>
      </c>
      <c r="F22" s="7">
        <v>6.8110327563932405</v>
      </c>
      <c r="G22" s="7">
        <v>4.795839979437293</v>
      </c>
      <c r="H22" s="7">
        <v>9.8699640623715919</v>
      </c>
      <c r="I22" s="7">
        <v>10.067151738028318</v>
      </c>
      <c r="J22" s="7">
        <v>8.6843906467444043</v>
      </c>
      <c r="K22" s="7">
        <v>5.4946885080660435</v>
      </c>
      <c r="L22" s="7">
        <v>9.9597310778337746</v>
      </c>
      <c r="M22" s="7">
        <v>8.4545251951669229</v>
      </c>
      <c r="N22" s="7">
        <v>7.8508634910002968</v>
      </c>
      <c r="O22" s="15">
        <v>86.366778433419569</v>
      </c>
    </row>
    <row r="23" spans="2:15" x14ac:dyDescent="0.25">
      <c r="B23" s="1" t="s">
        <v>15</v>
      </c>
      <c r="C23" s="7">
        <v>5.635389635708262</v>
      </c>
      <c r="D23" s="7">
        <v>8.5533653553037148</v>
      </c>
      <c r="E23" s="7">
        <v>7.5885181481775676</v>
      </c>
      <c r="F23" s="7">
        <v>4.582744853769432</v>
      </c>
      <c r="G23" s="7">
        <v>8.7852688333987281</v>
      </c>
      <c r="H23" s="7">
        <v>6.2932713585890276</v>
      </c>
      <c r="I23" s="7">
        <v>4.8273414699161394</v>
      </c>
      <c r="J23" s="7">
        <v>7.4210071808630609</v>
      </c>
      <c r="K23" s="7">
        <v>7.6674441377425397</v>
      </c>
      <c r="L23" s="7">
        <v>5.2808974752969968</v>
      </c>
      <c r="M23" s="7">
        <v>6.4641787378134952</v>
      </c>
      <c r="N23" s="7">
        <v>5.8082711827966298</v>
      </c>
      <c r="O23" s="15">
        <v>78.907698369375609</v>
      </c>
    </row>
    <row r="24" spans="2:15" x14ac:dyDescent="0.25">
      <c r="B24" s="1" t="s">
        <v>16</v>
      </c>
      <c r="C24" s="7">
        <v>6.4751045107806409</v>
      </c>
      <c r="D24" s="7">
        <v>4.5149072573970779</v>
      </c>
      <c r="E24" s="7">
        <v>2.5922933458456869</v>
      </c>
      <c r="F24" s="7">
        <v>9.966641509452888</v>
      </c>
      <c r="G24" s="7">
        <v>1.3541936988542136</v>
      </c>
      <c r="H24" s="7">
        <v>7.6668612323799881</v>
      </c>
      <c r="I24" s="7">
        <v>5.9403874226580733</v>
      </c>
      <c r="J24" s="7">
        <v>7.1426898750352175</v>
      </c>
      <c r="K24" s="7">
        <v>5.6932612908376221</v>
      </c>
      <c r="L24" s="7">
        <v>8.7722292506322468</v>
      </c>
      <c r="M24" s="7">
        <v>11.103685637886974</v>
      </c>
      <c r="N24" s="7">
        <v>8.6890676063633929</v>
      </c>
      <c r="O24" s="15">
        <v>79.91132263812402</v>
      </c>
    </row>
    <row r="25" spans="2:15" x14ac:dyDescent="0.25">
      <c r="B25" s="1" t="s">
        <v>17</v>
      </c>
      <c r="C25" s="7">
        <v>18.603766495054636</v>
      </c>
      <c r="D25" s="7">
        <v>21.033181159739435</v>
      </c>
      <c r="E25" s="7">
        <v>21.650629256391866</v>
      </c>
      <c r="F25" s="7">
        <v>18.919952056275427</v>
      </c>
      <c r="G25" s="7">
        <v>24.346044244332077</v>
      </c>
      <c r="H25" s="7">
        <v>24.882024582984425</v>
      </c>
      <c r="I25" s="7">
        <v>18.518449110457237</v>
      </c>
      <c r="J25" s="7">
        <v>24.599229857619264</v>
      </c>
      <c r="K25" s="7">
        <v>19.849749523849621</v>
      </c>
      <c r="L25" s="7">
        <v>21.623020366305987</v>
      </c>
      <c r="M25" s="7">
        <v>24.927871606833815</v>
      </c>
      <c r="N25" s="7">
        <v>18.809968233045272</v>
      </c>
      <c r="O25" s="15">
        <v>257.76388649288901</v>
      </c>
    </row>
    <row r="26" spans="2:15" x14ac:dyDescent="0.25">
      <c r="B26" s="1" t="s">
        <v>18</v>
      </c>
      <c r="C26" s="7">
        <v>29.978648723871249</v>
      </c>
      <c r="D26" s="7">
        <v>22.673493460269913</v>
      </c>
      <c r="E26" s="7">
        <v>17.222728011696031</v>
      </c>
      <c r="F26" s="7">
        <v>25.335486368383719</v>
      </c>
      <c r="G26" s="7">
        <v>26.443208405237179</v>
      </c>
      <c r="H26" s="7">
        <v>22.702035265204199</v>
      </c>
      <c r="I26" s="7">
        <v>29.852379026906288</v>
      </c>
      <c r="J26" s="7">
        <v>28.650818224608546</v>
      </c>
      <c r="K26" s="7">
        <v>27.092871281489444</v>
      </c>
      <c r="L26" s="7">
        <v>21.219763950935917</v>
      </c>
      <c r="M26" s="7">
        <v>27.467207413409678</v>
      </c>
      <c r="N26" s="7">
        <v>20.710120055703314</v>
      </c>
      <c r="O26" s="15">
        <v>299.34876018771547</v>
      </c>
    </row>
    <row r="27" spans="2:15" x14ac:dyDescent="0.25">
      <c r="B27" s="1" t="s">
        <v>19</v>
      </c>
      <c r="C27" s="7">
        <v>15.096542635275453</v>
      </c>
      <c r="D27" s="7">
        <v>19.410610101141938</v>
      </c>
      <c r="E27" s="7">
        <v>9.9698126899043444</v>
      </c>
      <c r="F27" s="7">
        <v>18.486447607063429</v>
      </c>
      <c r="G27" s="7">
        <v>21.808224648010921</v>
      </c>
      <c r="H27" s="7">
        <v>17.952627277066128</v>
      </c>
      <c r="I27" s="7">
        <v>14.879979705753037</v>
      </c>
      <c r="J27" s="7">
        <v>18.142147583354291</v>
      </c>
      <c r="K27" s="7">
        <v>15.712137999752615</v>
      </c>
      <c r="L27" s="7">
        <v>10.635995807251554</v>
      </c>
      <c r="M27" s="7">
        <v>11.153587819649138</v>
      </c>
      <c r="N27" s="7">
        <v>11.173646215791036</v>
      </c>
      <c r="O27" s="15">
        <v>184.42176009001392</v>
      </c>
    </row>
    <row r="28" spans="2:15" x14ac:dyDescent="0.25">
      <c r="B28" s="1" t="s">
        <v>31</v>
      </c>
      <c r="C28" s="7">
        <v>12.716686547839634</v>
      </c>
      <c r="D28" s="7">
        <v>12.760369773230519</v>
      </c>
      <c r="E28" s="7">
        <v>10.984536235650236</v>
      </c>
      <c r="F28" s="7">
        <v>12.601322820931445</v>
      </c>
      <c r="G28" s="7">
        <v>11.884193731628782</v>
      </c>
      <c r="H28" s="7">
        <v>10.758676540968025</v>
      </c>
      <c r="I28" s="7">
        <v>10.255140447180867</v>
      </c>
      <c r="J28" s="7">
        <v>12.835306782482967</v>
      </c>
      <c r="K28" s="7">
        <v>12.289804681948816</v>
      </c>
      <c r="L28" s="7">
        <v>11.406365319759157</v>
      </c>
      <c r="M28" s="7">
        <v>11.878431003125248</v>
      </c>
      <c r="N28" s="7">
        <v>12.612185185055726</v>
      </c>
      <c r="O28" s="15">
        <v>142.98301906980143</v>
      </c>
    </row>
    <row r="29" spans="2:15" x14ac:dyDescent="0.25">
      <c r="B29" s="1" t="s">
        <v>37</v>
      </c>
      <c r="C29" s="7">
        <v>20.151139588234951</v>
      </c>
      <c r="D29" s="7">
        <v>8.7252026852486253</v>
      </c>
      <c r="E29" s="7">
        <v>16.92166442733091</v>
      </c>
      <c r="F29" s="7">
        <v>15.520525118126919</v>
      </c>
      <c r="G29" s="7">
        <v>17.382343650505657</v>
      </c>
      <c r="H29" s="7">
        <v>7.8621724890044042</v>
      </c>
      <c r="I29" s="7">
        <v>10.998690452346654</v>
      </c>
      <c r="J29" s="7">
        <v>12.099563071467786</v>
      </c>
      <c r="K29" s="7">
        <v>13.474216263698111</v>
      </c>
      <c r="L29" s="7">
        <v>20.993446631452358</v>
      </c>
      <c r="M29" s="7">
        <v>16.907481099588797</v>
      </c>
      <c r="N29" s="7">
        <v>20.053648962731106</v>
      </c>
      <c r="O29" s="15">
        <v>181.09009443973628</v>
      </c>
    </row>
    <row r="30" spans="2:15" x14ac:dyDescent="0.25">
      <c r="B30" s="1" t="s">
        <v>20</v>
      </c>
      <c r="C30" s="7">
        <v>5.2867804669991543</v>
      </c>
      <c r="D30" s="7">
        <v>4.5153206743763201</v>
      </c>
      <c r="E30" s="7">
        <v>4.6280997114181286</v>
      </c>
      <c r="F30" s="7">
        <v>4.5130821254218176</v>
      </c>
      <c r="G30" s="7">
        <v>4.9252721263746784</v>
      </c>
      <c r="H30" s="7">
        <v>6.8061187029771792</v>
      </c>
      <c r="I30" s="7">
        <v>5.1959910380501633</v>
      </c>
      <c r="J30" s="7">
        <v>6.7348555757771598</v>
      </c>
      <c r="K30" s="7">
        <v>6.2562198905891879</v>
      </c>
      <c r="L30" s="7">
        <v>5.8705805795301513</v>
      </c>
      <c r="M30" s="7">
        <v>6.0804431029515609</v>
      </c>
      <c r="N30" s="7">
        <v>6.7773934347479052</v>
      </c>
      <c r="O30" s="15">
        <v>67.590157429213406</v>
      </c>
    </row>
    <row r="31" spans="2:15" x14ac:dyDescent="0.25">
      <c r="B31" s="1" t="s">
        <v>41</v>
      </c>
      <c r="C31" s="7">
        <v>27.617596297492327</v>
      </c>
      <c r="D31" s="7">
        <v>25.62514374848524</v>
      </c>
      <c r="E31" s="7">
        <v>28.48556576372663</v>
      </c>
      <c r="F31" s="7">
        <v>25.029831190990727</v>
      </c>
      <c r="G31" s="7">
        <v>20.714660135839679</v>
      </c>
      <c r="H31" s="7">
        <v>23.40870326282224</v>
      </c>
      <c r="I31" s="7">
        <v>22.602267775793255</v>
      </c>
      <c r="J31" s="7">
        <v>29.986554605098874</v>
      </c>
      <c r="K31" s="7">
        <v>21.599614494888296</v>
      </c>
      <c r="L31" s="7">
        <v>23.272525060182222</v>
      </c>
      <c r="M31" s="7">
        <v>24.148107450274559</v>
      </c>
      <c r="N31" s="7">
        <v>21.05645089635853</v>
      </c>
      <c r="O31" s="15">
        <v>293.54702068195257</v>
      </c>
    </row>
    <row r="32" spans="2:15" x14ac:dyDescent="0.25">
      <c r="B32" s="1" t="s">
        <v>44</v>
      </c>
      <c r="C32" s="7">
        <v>11.809410685130224</v>
      </c>
      <c r="D32" s="7">
        <v>10.259882022840738</v>
      </c>
      <c r="E32" s="7">
        <v>12.099294419575239</v>
      </c>
      <c r="F32" s="7">
        <v>12.061507585014365</v>
      </c>
      <c r="G32" s="7">
        <v>10.618634115925115</v>
      </c>
      <c r="H32" s="7">
        <v>12.783919483971284</v>
      </c>
      <c r="I32" s="7">
        <v>11.694319025986907</v>
      </c>
      <c r="J32" s="7">
        <v>10.082506749074723</v>
      </c>
      <c r="K32" s="7">
        <v>13.139340366464667</v>
      </c>
      <c r="L32" s="7">
        <v>11.051145115263294</v>
      </c>
      <c r="M32" s="7">
        <v>9.7770664675171126</v>
      </c>
      <c r="N32" s="7">
        <v>13.606657775113984</v>
      </c>
      <c r="O32" s="15">
        <v>138.98368381187768</v>
      </c>
    </row>
    <row r="33" spans="2:15" x14ac:dyDescent="0.25">
      <c r="B33" s="1" t="s">
        <v>47</v>
      </c>
      <c r="C33" s="7">
        <v>24.013022546194673</v>
      </c>
      <c r="D33" s="7">
        <v>25.899375035647996</v>
      </c>
      <c r="E33" s="7">
        <v>19.879596164155693</v>
      </c>
      <c r="F33" s="7">
        <v>20.431344029011314</v>
      </c>
      <c r="G33" s="7">
        <v>22.931219270164249</v>
      </c>
      <c r="H33" s="7">
        <v>15.617473271032861</v>
      </c>
      <c r="I33" s="7">
        <v>16.618545349445697</v>
      </c>
      <c r="J33" s="7">
        <v>27.979034587830839</v>
      </c>
      <c r="K33" s="7">
        <v>21.131953161143137</v>
      </c>
      <c r="L33" s="7">
        <v>20.400721877167047</v>
      </c>
      <c r="M33" s="7">
        <v>28.207382820469167</v>
      </c>
      <c r="N33" s="7">
        <v>16.227215116515687</v>
      </c>
      <c r="O33" s="15">
        <v>259.33688322877839</v>
      </c>
    </row>
    <row r="34" spans="2:15" x14ac:dyDescent="0.25">
      <c r="B34" s="1" t="s">
        <v>21</v>
      </c>
      <c r="C34" s="7">
        <v>20.303335930169073</v>
      </c>
      <c r="D34" s="7">
        <v>16.923133711259204</v>
      </c>
      <c r="E34" s="7">
        <v>17.007899173977162</v>
      </c>
      <c r="F34" s="7">
        <v>12.123379281704368</v>
      </c>
      <c r="G34" s="7">
        <v>15.889022944725927</v>
      </c>
      <c r="H34" s="7">
        <v>20.648516993556324</v>
      </c>
      <c r="I34" s="7">
        <v>18.107253659888787</v>
      </c>
      <c r="J34" s="7">
        <v>14.527333159449945</v>
      </c>
      <c r="K34" s="7">
        <v>19.900502094723937</v>
      </c>
      <c r="L34" s="7">
        <v>11.147183576319772</v>
      </c>
      <c r="M34" s="7">
        <v>15.917418266083079</v>
      </c>
      <c r="N34" s="7">
        <v>14.465076979510449</v>
      </c>
      <c r="O34" s="15">
        <v>196.96005577136805</v>
      </c>
    </row>
    <row r="35" spans="2:15" x14ac:dyDescent="0.25">
      <c r="B35" s="1" t="s">
        <v>22</v>
      </c>
      <c r="C35" s="7">
        <v>11.098951220733516</v>
      </c>
      <c r="D35" s="7">
        <v>8.7087703746869725</v>
      </c>
      <c r="E35" s="7">
        <v>14.065943905044495</v>
      </c>
      <c r="F35" s="7">
        <v>8.9750089439311456</v>
      </c>
      <c r="G35" s="7">
        <v>13.061781377340605</v>
      </c>
      <c r="H35" s="7">
        <v>9.3239952762003444</v>
      </c>
      <c r="I35" s="7">
        <v>13.508523834219197</v>
      </c>
      <c r="J35" s="7">
        <v>13.713104220670495</v>
      </c>
      <c r="K35" s="7">
        <v>8.5895166044051781</v>
      </c>
      <c r="L35" s="7">
        <v>7.5248430081987507</v>
      </c>
      <c r="M35" s="7">
        <v>8.2230573279562762</v>
      </c>
      <c r="N35" s="7">
        <v>15.894264324648388</v>
      </c>
      <c r="O35" s="15">
        <v>132.68776041803534</v>
      </c>
    </row>
    <row r="36" spans="2:15" x14ac:dyDescent="0.25">
      <c r="B36" s="1" t="s">
        <v>23</v>
      </c>
      <c r="C36" s="7">
        <v>4.2163450205656492</v>
      </c>
      <c r="D36" s="7">
        <v>5.9749028295096318</v>
      </c>
      <c r="E36" s="7">
        <v>13.46401711869049</v>
      </c>
      <c r="F36" s="7">
        <v>16.959303215229188</v>
      </c>
      <c r="G36" s="7">
        <v>14.24257371347195</v>
      </c>
      <c r="H36" s="7">
        <v>2.6354701896045443</v>
      </c>
      <c r="I36" s="7">
        <v>7.8890645050236694</v>
      </c>
      <c r="J36" s="7">
        <v>2.9124521862388395</v>
      </c>
      <c r="K36" s="7">
        <v>15.319208117595734</v>
      </c>
      <c r="L36" s="7">
        <v>7.9231234587957733</v>
      </c>
      <c r="M36" s="7">
        <v>14.835491140299133</v>
      </c>
      <c r="N36" s="7">
        <v>6.8491124870058515</v>
      </c>
      <c r="O36" s="15">
        <v>113.22106398203046</v>
      </c>
    </row>
    <row r="37" spans="2:15" x14ac:dyDescent="0.25">
      <c r="B37" s="1" t="s">
        <v>24</v>
      </c>
      <c r="C37" s="7">
        <v>15.936303613522655</v>
      </c>
      <c r="D37" s="7">
        <v>12.566467411233138</v>
      </c>
      <c r="E37" s="7">
        <v>15.036346965156266</v>
      </c>
      <c r="F37" s="7">
        <v>11.811353863534066</v>
      </c>
      <c r="G37" s="7">
        <v>8.0176058882789203</v>
      </c>
      <c r="H37" s="7">
        <v>14.534033769567007</v>
      </c>
      <c r="I37" s="7">
        <v>14.509890274891083</v>
      </c>
      <c r="J37" s="7">
        <v>16.670068365966863</v>
      </c>
      <c r="K37" s="7">
        <v>15.735742927169571</v>
      </c>
      <c r="L37" s="7">
        <v>11.651928906906523</v>
      </c>
      <c r="M37" s="7">
        <v>10.034809332797471</v>
      </c>
      <c r="N37" s="7">
        <v>7.3942340926610166</v>
      </c>
      <c r="O37" s="15">
        <v>153.89878541168454</v>
      </c>
    </row>
    <row r="38" spans="2:15" x14ac:dyDescent="0.25">
      <c r="B38" s="1" t="s">
        <v>25</v>
      </c>
      <c r="C38" s="7">
        <v>6.1997025227084608</v>
      </c>
      <c r="D38" s="7">
        <v>6.98234939419316</v>
      </c>
      <c r="E38" s="7">
        <v>13.228036974437833</v>
      </c>
      <c r="F38" s="7">
        <v>11.422286320760207</v>
      </c>
      <c r="G38" s="7">
        <v>3.1950551324767336</v>
      </c>
      <c r="H38" s="7">
        <v>16.968303328784526</v>
      </c>
      <c r="I38" s="7">
        <v>10.100356594765744</v>
      </c>
      <c r="J38" s="7">
        <v>12.174341204857937</v>
      </c>
      <c r="K38" s="7">
        <v>12.191494769729399</v>
      </c>
      <c r="L38" s="7">
        <v>14.893476203343686</v>
      </c>
      <c r="M38" s="7">
        <v>6.7254747430044199</v>
      </c>
      <c r="N38" s="7">
        <v>3.8465222050324606</v>
      </c>
      <c r="O38" s="15">
        <v>117.92739939409456</v>
      </c>
    </row>
    <row r="39" spans="2:15" x14ac:dyDescent="0.25">
      <c r="B39" s="1" t="s">
        <v>27</v>
      </c>
      <c r="C39" s="7">
        <v>23.549694399503444</v>
      </c>
      <c r="D39" s="7">
        <v>23.736115356560497</v>
      </c>
      <c r="E39" s="7">
        <v>20.91915029281752</v>
      </c>
      <c r="F39" s="7">
        <v>28.016160279166087</v>
      </c>
      <c r="G39" s="7">
        <v>23.760521773207852</v>
      </c>
      <c r="H39" s="7">
        <v>28.989278281424294</v>
      </c>
      <c r="I39" s="7">
        <v>23.495826001878651</v>
      </c>
      <c r="J39" s="7">
        <v>22.079503834217924</v>
      </c>
      <c r="K39" s="7">
        <v>26.682456928603099</v>
      </c>
      <c r="L39" s="7">
        <v>21.783884549451859</v>
      </c>
      <c r="M39" s="7">
        <v>22.672950926360588</v>
      </c>
      <c r="N39" s="7">
        <v>28.225048462824532</v>
      </c>
      <c r="O39" s="15">
        <v>293.91059108601638</v>
      </c>
    </row>
    <row r="40" spans="2:15" x14ac:dyDescent="0.25">
      <c r="B40" s="1" t="s">
        <v>26</v>
      </c>
      <c r="C40" s="7">
        <v>20.595533192816895</v>
      </c>
      <c r="D40" s="7">
        <v>26.864778035222844</v>
      </c>
      <c r="E40" s="7">
        <v>22.478990501095513</v>
      </c>
      <c r="F40" s="7">
        <v>24.501490374603065</v>
      </c>
      <c r="G40" s="7">
        <v>22.312130205370757</v>
      </c>
      <c r="H40" s="7">
        <v>21.283986168647953</v>
      </c>
      <c r="I40" s="7">
        <v>23.882029399210925</v>
      </c>
      <c r="J40" s="7">
        <v>21.978165230797568</v>
      </c>
      <c r="K40" s="7">
        <v>20.921639749696162</v>
      </c>
      <c r="L40" s="7">
        <v>20.062523617188656</v>
      </c>
      <c r="M40" s="7">
        <v>23.229678370684208</v>
      </c>
      <c r="N40" s="7">
        <v>26.368027166848133</v>
      </c>
      <c r="O40" s="15">
        <v>274.47897201218268</v>
      </c>
    </row>
    <row r="41" spans="2:15" x14ac:dyDescent="0.25">
      <c r="B41" s="1" t="s">
        <v>28</v>
      </c>
      <c r="C41" s="7">
        <v>23.572342902168057</v>
      </c>
      <c r="D41" s="7">
        <v>22.113313924184954</v>
      </c>
      <c r="E41" s="7">
        <v>12.678448514664453</v>
      </c>
      <c r="F41" s="7">
        <v>12.203985700027957</v>
      </c>
      <c r="G41" s="7">
        <v>23.050305648914264</v>
      </c>
      <c r="H41" s="7">
        <v>11.250402396052358</v>
      </c>
      <c r="I41" s="7">
        <v>18.091317959588974</v>
      </c>
      <c r="J41" s="7">
        <v>11.740326199469129</v>
      </c>
      <c r="K41" s="7">
        <v>14.671964448263102</v>
      </c>
      <c r="L41" s="7">
        <v>10.333464732315234</v>
      </c>
      <c r="M41" s="7">
        <v>20.238909783941235</v>
      </c>
      <c r="N41" s="7">
        <v>21.105495756761041</v>
      </c>
      <c r="O41" s="15">
        <v>201.05027796635076</v>
      </c>
    </row>
    <row r="42" spans="2:15" x14ac:dyDescent="0.25">
      <c r="B42" s="1" t="s">
        <v>29</v>
      </c>
      <c r="C42" s="7">
        <v>19.500169094907438</v>
      </c>
      <c r="D42" s="7">
        <v>16.620376455189525</v>
      </c>
      <c r="E42" s="7">
        <v>18.74511646781346</v>
      </c>
      <c r="F42" s="7">
        <v>21.951262118985429</v>
      </c>
      <c r="G42" s="7">
        <v>18.754013784963934</v>
      </c>
      <c r="H42" s="7">
        <v>19.678408165748717</v>
      </c>
      <c r="I42" s="7">
        <v>20.736648231265161</v>
      </c>
      <c r="J42" s="7">
        <v>20.306483732886338</v>
      </c>
      <c r="K42" s="7">
        <v>15.035636065131889</v>
      </c>
      <c r="L42" s="7">
        <v>16.810760620622794</v>
      </c>
      <c r="M42" s="7">
        <v>24.068149862927957</v>
      </c>
      <c r="N42" s="7">
        <v>21.362954044197405</v>
      </c>
      <c r="O42" s="15">
        <v>233.56997864464003</v>
      </c>
    </row>
    <row r="43" spans="2:15" x14ac:dyDescent="0.25">
      <c r="B43" s="1" t="s">
        <v>30</v>
      </c>
      <c r="C43" s="7">
        <v>23.507153421913561</v>
      </c>
      <c r="D43" s="7">
        <v>13.403079432707122</v>
      </c>
      <c r="E43" s="7">
        <v>19.631236016143436</v>
      </c>
      <c r="F43" s="7">
        <v>17.501844712005152</v>
      </c>
      <c r="G43" s="7">
        <v>20.193676213734506</v>
      </c>
      <c r="H43" s="7">
        <v>18.387826706152453</v>
      </c>
      <c r="I43" s="7">
        <v>18.1808517698054</v>
      </c>
      <c r="J43" s="7">
        <v>18.852619157531315</v>
      </c>
      <c r="K43" s="7">
        <v>16.24904478218717</v>
      </c>
      <c r="L43" s="7">
        <v>20.40410479940746</v>
      </c>
      <c r="M43" s="7">
        <v>19.263817520546777</v>
      </c>
      <c r="N43" s="7">
        <v>22.131982683748902</v>
      </c>
      <c r="O43" s="15">
        <v>227.70723721588325</v>
      </c>
    </row>
    <row r="44" spans="2:15" x14ac:dyDescent="0.25">
      <c r="B44" s="1" t="s">
        <v>32</v>
      </c>
      <c r="C44" s="7">
        <v>14.501242270508776</v>
      </c>
      <c r="D44" s="7">
        <v>13.580486411734359</v>
      </c>
      <c r="E44" s="7">
        <v>15.895674532669458</v>
      </c>
      <c r="F44" s="7">
        <v>14.62334522305507</v>
      </c>
      <c r="G44" s="7">
        <v>14.354841609595242</v>
      </c>
      <c r="H44" s="7">
        <v>15.411600414186756</v>
      </c>
      <c r="I44" s="7">
        <v>12.76568371808839</v>
      </c>
      <c r="J44" s="7">
        <v>16.814406493934744</v>
      </c>
      <c r="K44" s="7">
        <v>13.075995952267728</v>
      </c>
      <c r="L44" s="7">
        <v>14.89320766358499</v>
      </c>
      <c r="M44" s="7">
        <v>16.571573484714897</v>
      </c>
      <c r="N44" s="7">
        <v>15.565598202270829</v>
      </c>
      <c r="O44" s="15">
        <v>178.05365597661122</v>
      </c>
    </row>
    <row r="45" spans="2:15" x14ac:dyDescent="0.25">
      <c r="B45" s="1" t="s">
        <v>33</v>
      </c>
      <c r="C45" s="7">
        <v>22.639465112393228</v>
      </c>
      <c r="D45" s="7">
        <v>22.342941989715619</v>
      </c>
      <c r="E45" s="7">
        <v>20.06372879488999</v>
      </c>
      <c r="F45" s="7">
        <v>18.147679153656266</v>
      </c>
      <c r="G45" s="7">
        <v>10.871762045800407</v>
      </c>
      <c r="H45" s="7">
        <v>21.560432597930205</v>
      </c>
      <c r="I45" s="7">
        <v>22.307340259904066</v>
      </c>
      <c r="J45" s="7">
        <v>20.242537278626557</v>
      </c>
      <c r="K45" s="7">
        <v>11.833807600599428</v>
      </c>
      <c r="L45" s="7">
        <v>10.336449514423977</v>
      </c>
      <c r="M45" s="7">
        <v>10.084110166093831</v>
      </c>
      <c r="N45" s="7">
        <v>15.164246818342001</v>
      </c>
      <c r="O45" s="15">
        <v>205.59450133237559</v>
      </c>
    </row>
    <row r="46" spans="2:15" x14ac:dyDescent="0.25">
      <c r="B46" s="1" t="s">
        <v>34</v>
      </c>
      <c r="C46" s="7">
        <v>5.2051965361648067</v>
      </c>
      <c r="D46" s="7">
        <v>4.5624687149586745</v>
      </c>
      <c r="E46" s="7">
        <v>8.3656945857573408</v>
      </c>
      <c r="F46" s="7">
        <v>4.0116826671390253</v>
      </c>
      <c r="G46" s="7">
        <v>5.0341635712802049</v>
      </c>
      <c r="H46" s="7">
        <v>6.3998515696521494</v>
      </c>
      <c r="I46" s="7">
        <v>8.505518110373723</v>
      </c>
      <c r="J46" s="7">
        <v>3.7011437387237529</v>
      </c>
      <c r="K46" s="7">
        <v>3.179765177200685</v>
      </c>
      <c r="L46" s="7">
        <v>5.7071500723868276</v>
      </c>
      <c r="M46" s="7">
        <v>8.3945728249168781</v>
      </c>
      <c r="N46" s="7">
        <v>4.4500881654414588</v>
      </c>
      <c r="O46" s="15">
        <v>67.517295733995525</v>
      </c>
    </row>
    <row r="47" spans="2:15" x14ac:dyDescent="0.25">
      <c r="B47" s="1" t="s">
        <v>35</v>
      </c>
      <c r="C47" s="7">
        <v>21.385039080677256</v>
      </c>
      <c r="D47" s="7">
        <v>21.408265470191903</v>
      </c>
      <c r="E47" s="7">
        <v>12.858912739777313</v>
      </c>
      <c r="F47" s="7">
        <v>21.405455602732921</v>
      </c>
      <c r="G47" s="7">
        <v>20.325370072871888</v>
      </c>
      <c r="H47" s="7">
        <v>10.148656343450474</v>
      </c>
      <c r="I47" s="7">
        <v>19.229977939027087</v>
      </c>
      <c r="J47" s="7">
        <v>10.967292213755671</v>
      </c>
      <c r="K47" s="7">
        <v>22.800087439277767</v>
      </c>
      <c r="L47" s="7">
        <v>22.753786571425895</v>
      </c>
      <c r="M47" s="7">
        <v>20.275667878199904</v>
      </c>
      <c r="N47" s="7">
        <v>19.476217436117917</v>
      </c>
      <c r="O47" s="15">
        <v>223.034728787506</v>
      </c>
    </row>
    <row r="48" spans="2:15" x14ac:dyDescent="0.25">
      <c r="B48" s="1" t="s">
        <v>36</v>
      </c>
      <c r="C48" s="7">
        <v>31.747714582739366</v>
      </c>
      <c r="D48" s="7">
        <v>24.200255562862775</v>
      </c>
      <c r="E48" s="7">
        <v>25.798274112045661</v>
      </c>
      <c r="F48" s="7">
        <v>16.071782646119029</v>
      </c>
      <c r="G48" s="7">
        <v>30.670779980571197</v>
      </c>
      <c r="H48" s="7">
        <v>25.430225268652759</v>
      </c>
      <c r="I48" s="7">
        <v>20.804766453791409</v>
      </c>
      <c r="J48" s="7">
        <v>19.982744265162058</v>
      </c>
      <c r="K48" s="7">
        <v>20.250852365778425</v>
      </c>
      <c r="L48" s="7">
        <v>27.680799507586269</v>
      </c>
      <c r="M48" s="7">
        <v>20.409689946365511</v>
      </c>
      <c r="N48" s="7">
        <v>29.68912958904907</v>
      </c>
      <c r="O48" s="15">
        <v>292.73701428072354</v>
      </c>
    </row>
    <row r="49" spans="2:15" x14ac:dyDescent="0.25">
      <c r="B49" s="1" t="s">
        <v>38</v>
      </c>
      <c r="C49" s="7">
        <v>27.728114079852507</v>
      </c>
      <c r="D49" s="7">
        <v>23.785985800995689</v>
      </c>
      <c r="E49" s="7">
        <v>22.398981167966241</v>
      </c>
      <c r="F49" s="7">
        <v>22.110133904900298</v>
      </c>
      <c r="G49" s="7">
        <v>27.608643344172528</v>
      </c>
      <c r="H49" s="7">
        <v>27.328206361101476</v>
      </c>
      <c r="I49" s="7">
        <v>23.813572731049614</v>
      </c>
      <c r="J49" s="7">
        <v>25.533544791687333</v>
      </c>
      <c r="K49" s="7">
        <v>19.109733729402116</v>
      </c>
      <c r="L49" s="7">
        <v>20.607562576673718</v>
      </c>
      <c r="M49" s="7">
        <v>23.449528263247075</v>
      </c>
      <c r="N49" s="7">
        <v>25.683445837061683</v>
      </c>
      <c r="O49" s="15">
        <v>289.15745258811029</v>
      </c>
    </row>
    <row r="50" spans="2:15" x14ac:dyDescent="0.25">
      <c r="B50" s="1" t="s">
        <v>39</v>
      </c>
      <c r="C50" s="7">
        <v>13.153860328312293</v>
      </c>
      <c r="D50" s="7">
        <v>12.267900949302161</v>
      </c>
      <c r="E50" s="7">
        <v>10.346835718401321</v>
      </c>
      <c r="F50" s="7">
        <v>9.5160564541511956</v>
      </c>
      <c r="G50" s="7">
        <v>12.536755482984814</v>
      </c>
      <c r="H50" s="7">
        <v>11.559283739661531</v>
      </c>
      <c r="I50" s="7">
        <v>11.893386713130537</v>
      </c>
      <c r="J50" s="7">
        <v>10.021422177692592</v>
      </c>
      <c r="K50" s="7">
        <v>11.981113223591922</v>
      </c>
      <c r="L50" s="7">
        <v>12.688936299204144</v>
      </c>
      <c r="M50" s="7">
        <v>11.548767000609327</v>
      </c>
      <c r="N50" s="7">
        <v>10.280916426563556</v>
      </c>
      <c r="O50" s="15">
        <v>137.79523451360541</v>
      </c>
    </row>
    <row r="51" spans="2:15" x14ac:dyDescent="0.25">
      <c r="B51" s="1" t="s">
        <v>40</v>
      </c>
      <c r="C51" s="7">
        <v>26.860416564933416</v>
      </c>
      <c r="D51" s="7">
        <v>30.234249594701893</v>
      </c>
      <c r="E51" s="7">
        <v>23.300979706861177</v>
      </c>
      <c r="F51" s="7">
        <v>30.467870494467853</v>
      </c>
      <c r="G51" s="7">
        <v>19.753855881203513</v>
      </c>
      <c r="H51" s="7">
        <v>30.915581863542076</v>
      </c>
      <c r="I51" s="7">
        <v>19.790545029851291</v>
      </c>
      <c r="J51" s="7">
        <v>30.203074962862605</v>
      </c>
      <c r="K51" s="7">
        <v>22.101568309434043</v>
      </c>
      <c r="L51" s="7">
        <v>18.592047429687181</v>
      </c>
      <c r="M51" s="7">
        <v>23.094026595882674</v>
      </c>
      <c r="N51" s="7">
        <v>20.981148729892439</v>
      </c>
      <c r="O51" s="15">
        <v>296.29536516332018</v>
      </c>
    </row>
    <row r="52" spans="2:15" x14ac:dyDescent="0.25">
      <c r="B52" s="1" t="s">
        <v>43</v>
      </c>
      <c r="C52" s="7">
        <v>18.857055274084018</v>
      </c>
      <c r="D52" s="7">
        <v>18.621381261112234</v>
      </c>
      <c r="E52" s="7">
        <v>19.801658715971552</v>
      </c>
      <c r="F52" s="7">
        <v>12.200701986012279</v>
      </c>
      <c r="G52" s="7">
        <v>12.295941194218605</v>
      </c>
      <c r="H52" s="7">
        <v>18.949376448053425</v>
      </c>
      <c r="I52" s="7">
        <v>19.890870991261636</v>
      </c>
      <c r="J52" s="7">
        <v>16.284378627482578</v>
      </c>
      <c r="K52" s="7">
        <v>15.301797335341419</v>
      </c>
      <c r="L52" s="7">
        <v>18.267771426425767</v>
      </c>
      <c r="M52" s="7">
        <v>13.468183627994824</v>
      </c>
      <c r="N52" s="7">
        <v>18.140082397346383</v>
      </c>
      <c r="O52" s="15">
        <v>202.07919928530475</v>
      </c>
    </row>
    <row r="53" spans="2:15" x14ac:dyDescent="0.25">
      <c r="B53" s="1" t="s">
        <v>42</v>
      </c>
      <c r="C53" s="7">
        <v>22.482087352341654</v>
      </c>
      <c r="D53" s="7">
        <v>17.99499870468853</v>
      </c>
      <c r="E53" s="7">
        <v>17.377840618758807</v>
      </c>
      <c r="F53" s="7">
        <v>18.494446640992592</v>
      </c>
      <c r="G53" s="7">
        <v>19.786831170697649</v>
      </c>
      <c r="H53" s="7">
        <v>22.678774604725184</v>
      </c>
      <c r="I53" s="7">
        <v>20.883899821603229</v>
      </c>
      <c r="J53" s="7">
        <v>23.689354265541969</v>
      </c>
      <c r="K53" s="7">
        <v>18.309284563506544</v>
      </c>
      <c r="L53" s="7">
        <v>21.985891961579838</v>
      </c>
      <c r="M53" s="7">
        <v>21.960134028627945</v>
      </c>
      <c r="N53" s="7">
        <v>17.483629157985675</v>
      </c>
      <c r="O53" s="15">
        <v>243.12717289104961</v>
      </c>
    </row>
    <row r="54" spans="2:15" x14ac:dyDescent="0.25">
      <c r="B54" s="1" t="s">
        <v>45</v>
      </c>
      <c r="C54" s="7">
        <v>17.033256526783465</v>
      </c>
      <c r="D54" s="7">
        <v>14.487788715349238</v>
      </c>
      <c r="E54" s="7">
        <v>13.575625369054471</v>
      </c>
      <c r="F54" s="7">
        <v>18.999736384977208</v>
      </c>
      <c r="G54" s="7">
        <v>22.963175412463055</v>
      </c>
      <c r="H54" s="7">
        <v>15.280434333318736</v>
      </c>
      <c r="I54" s="7">
        <v>16.381469427303561</v>
      </c>
      <c r="J54" s="7">
        <v>16.648732612094264</v>
      </c>
      <c r="K54" s="7">
        <v>14.712117283892747</v>
      </c>
      <c r="L54" s="7">
        <v>13.567668474976163</v>
      </c>
      <c r="M54" s="7">
        <v>20.393338730063405</v>
      </c>
      <c r="N54" s="7">
        <v>13.743768749066934</v>
      </c>
      <c r="O54" s="15">
        <v>197.78711201934323</v>
      </c>
    </row>
    <row r="55" spans="2:15" x14ac:dyDescent="0.25">
      <c r="B55" s="10" t="s">
        <v>46</v>
      </c>
      <c r="C55" s="11">
        <v>8.1743169585985083</v>
      </c>
      <c r="D55" s="11">
        <v>11.591264166933753</v>
      </c>
      <c r="E55" s="11">
        <v>16.499909328287302</v>
      </c>
      <c r="F55" s="11">
        <v>6.4608049698095336</v>
      </c>
      <c r="G55" s="11">
        <v>15.76433553771634</v>
      </c>
      <c r="H55" s="11">
        <v>4.9687246237825429</v>
      </c>
      <c r="I55" s="11">
        <v>3.1592346879097484</v>
      </c>
      <c r="J55" s="11">
        <v>5.2828644149632726</v>
      </c>
      <c r="K55" s="11">
        <v>5.7307807577593701</v>
      </c>
      <c r="L55" s="11">
        <v>3.5767776465048242</v>
      </c>
      <c r="M55" s="11">
        <v>5.5614866467709314</v>
      </c>
      <c r="N55" s="11">
        <v>13.17820047873909</v>
      </c>
      <c r="O55" s="16">
        <v>99.948700217775212</v>
      </c>
    </row>
    <row r="56" spans="2:15" s="6" customFormat="1" x14ac:dyDescent="0.25">
      <c r="B56" s="2" t="s">
        <v>49</v>
      </c>
      <c r="C56" s="8">
        <v>613.037344390724</v>
      </c>
      <c r="D56" s="8">
        <v>573.41419028348321</v>
      </c>
      <c r="E56" s="8">
        <v>564.39482269456016</v>
      </c>
      <c r="F56" s="8">
        <v>566.79793515041035</v>
      </c>
      <c r="G56" s="8">
        <v>585.06555767174882</v>
      </c>
      <c r="H56" s="8">
        <v>577.55186813128671</v>
      </c>
      <c r="I56" s="8">
        <v>565.4891052660596</v>
      </c>
      <c r="J56" s="8">
        <v>586.85767610133496</v>
      </c>
      <c r="K56" s="8">
        <v>549.00559739549249</v>
      </c>
      <c r="L56" s="8">
        <v>542.82264532708427</v>
      </c>
      <c r="M56" s="8">
        <v>586.48605188705608</v>
      </c>
      <c r="N56" s="8">
        <v>573.5887907991264</v>
      </c>
      <c r="O56" s="17">
        <v>6884.5115850983675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392.29265560927593</v>
      </c>
      <c r="D58" s="8">
        <v>386.79580971651683</v>
      </c>
      <c r="E58" s="8">
        <v>380.30517730543977</v>
      </c>
      <c r="F58" s="8">
        <v>156.53206484958969</v>
      </c>
      <c r="G58" s="8">
        <v>156.59444232825126</v>
      </c>
      <c r="H58" s="8">
        <v>255.75813186871324</v>
      </c>
      <c r="I58" s="8">
        <v>239.62089473394053</v>
      </c>
      <c r="J58" s="8">
        <v>183.00232389866517</v>
      </c>
      <c r="K58" s="8">
        <v>493.68940260450768</v>
      </c>
      <c r="L58" s="8">
        <v>372.26735467291553</v>
      </c>
      <c r="M58" s="8">
        <v>346.93394811294399</v>
      </c>
      <c r="N58" s="8">
        <v>535.37620920087329</v>
      </c>
      <c r="O58" s="17">
        <v>3899.1684149016328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1.4635205568142413</v>
      </c>
      <c r="D61" s="7">
        <v>1.8130140142817923</v>
      </c>
      <c r="E61" s="7">
        <v>2.2500549473813507</v>
      </c>
      <c r="F61" s="7">
        <v>1.5755706539776371</v>
      </c>
      <c r="G61" s="7">
        <v>2.7069148061678279</v>
      </c>
      <c r="H61" s="7">
        <v>2.3621882146578685</v>
      </c>
      <c r="I61" s="7">
        <v>1.0532921863234068</v>
      </c>
      <c r="J61" s="7">
        <v>1.8646419559926315</v>
      </c>
      <c r="K61" s="7">
        <v>1.5790383927405121</v>
      </c>
      <c r="L61" s="7">
        <v>1.3927470913801976</v>
      </c>
      <c r="M61" s="7">
        <v>1.1671769596487311</v>
      </c>
      <c r="N61" s="7">
        <v>1.2323737966622539</v>
      </c>
      <c r="O61" s="15">
        <v>20.460533576028453</v>
      </c>
    </row>
    <row r="62" spans="2:15" x14ac:dyDescent="0.25">
      <c r="B62" s="10" t="s">
        <v>53</v>
      </c>
      <c r="C62" s="11">
        <v>1.7373815149851315</v>
      </c>
      <c r="D62" s="11">
        <v>1.4284099634187353</v>
      </c>
      <c r="E62" s="11">
        <v>-0.39757314293724588</v>
      </c>
      <c r="F62" s="11">
        <v>-0.14853646007985166</v>
      </c>
      <c r="G62" s="11">
        <v>-0.45344138797061961</v>
      </c>
      <c r="H62" s="11">
        <v>0.49504192221238141</v>
      </c>
      <c r="I62" s="11">
        <v>-8.517113247871233E-2</v>
      </c>
      <c r="J62" s="11">
        <v>-0.62433796361473626</v>
      </c>
      <c r="K62" s="11">
        <v>-0.92586174126284604</v>
      </c>
      <c r="L62" s="11">
        <v>-0.59490596804464713</v>
      </c>
      <c r="M62" s="11">
        <v>1.6801130647261688</v>
      </c>
      <c r="N62" s="11">
        <v>-0.21704281277014614</v>
      </c>
      <c r="O62" s="16">
        <v>1.8940758561836124</v>
      </c>
    </row>
    <row r="63" spans="2:15" s="6" customFormat="1" x14ac:dyDescent="0.25">
      <c r="B63" s="2" t="s">
        <v>54</v>
      </c>
      <c r="C63" s="8">
        <v>3.2009020717993728</v>
      </c>
      <c r="D63" s="8">
        <v>3.2414239777005278</v>
      </c>
      <c r="E63" s="8">
        <v>1.8524818044441047</v>
      </c>
      <c r="F63" s="8">
        <v>1.4270341938977853</v>
      </c>
      <c r="G63" s="8">
        <v>2.253473418197208</v>
      </c>
      <c r="H63" s="8">
        <v>2.8572301368702497</v>
      </c>
      <c r="I63" s="8">
        <v>0.96812105384469449</v>
      </c>
      <c r="J63" s="8">
        <v>1.2403039923778953</v>
      </c>
      <c r="K63" s="8">
        <v>0.65317665147766601</v>
      </c>
      <c r="L63" s="8">
        <v>0.79784112333555046</v>
      </c>
      <c r="M63" s="8">
        <v>2.8472900243749</v>
      </c>
      <c r="N63" s="8">
        <v>1.0153309838921079</v>
      </c>
      <c r="O63" s="17">
        <v>22.354609432212065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395.49355768107529</v>
      </c>
      <c r="D65" s="20">
        <v>390.03723369421738</v>
      </c>
      <c r="E65" s="20">
        <v>382.15765910988387</v>
      </c>
      <c r="F65" s="20">
        <v>157.95909904348747</v>
      </c>
      <c r="G65" s="20">
        <v>158.84791574644848</v>
      </c>
      <c r="H65" s="20">
        <v>258.61536200558351</v>
      </c>
      <c r="I65" s="20">
        <v>240.58901578778523</v>
      </c>
      <c r="J65" s="20">
        <v>184.24262789104307</v>
      </c>
      <c r="K65" s="20">
        <v>494.34257925598536</v>
      </c>
      <c r="L65" s="20">
        <v>373.06519579625109</v>
      </c>
      <c r="M65" s="20">
        <v>349.78123813731889</v>
      </c>
      <c r="N65" s="20">
        <v>536.3915401847654</v>
      </c>
      <c r="O65" s="21">
        <v>3921.5230243338447</v>
      </c>
    </row>
    <row r="66" spans="2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2015</v>
      </c>
      <c r="B1" s="19" t="s">
        <v>56</v>
      </c>
    </row>
    <row r="3" spans="1:15" x14ac:dyDescent="0.25">
      <c r="B3" s="23" t="s">
        <v>57</v>
      </c>
      <c r="C3" s="3">
        <f>DATE(A1,1,1)</f>
        <v>42005</v>
      </c>
      <c r="D3" s="3">
        <f t="shared" ref="D3:N3" si="0">EOMONTH(C3,0)+1</f>
        <v>42036</v>
      </c>
      <c r="E3" s="3">
        <f t="shared" si="0"/>
        <v>42064</v>
      </c>
      <c r="F3" s="3">
        <f t="shared" si="0"/>
        <v>42095</v>
      </c>
      <c r="G3" s="3">
        <f t="shared" si="0"/>
        <v>42125</v>
      </c>
      <c r="H3" s="3">
        <f t="shared" si="0"/>
        <v>42156</v>
      </c>
      <c r="I3" s="3">
        <f t="shared" si="0"/>
        <v>42186</v>
      </c>
      <c r="J3" s="3">
        <f t="shared" si="0"/>
        <v>42217</v>
      </c>
      <c r="K3" s="3">
        <f t="shared" si="0"/>
        <v>42248</v>
      </c>
      <c r="L3" s="3">
        <f t="shared" si="0"/>
        <v>42278</v>
      </c>
      <c r="M3" s="3">
        <f t="shared" si="0"/>
        <v>42309</v>
      </c>
      <c r="N3" s="3">
        <f t="shared" si="0"/>
        <v>42339</v>
      </c>
      <c r="O3" s="13" t="str">
        <f>A1&amp;" Total"</f>
        <v>2015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1518</v>
      </c>
      <c r="D5" s="5">
        <v>1048</v>
      </c>
      <c r="E5" s="5">
        <v>1155</v>
      </c>
      <c r="F5" s="5">
        <v>1587</v>
      </c>
      <c r="G5" s="5">
        <v>1544</v>
      </c>
      <c r="H5" s="5">
        <v>1582</v>
      </c>
      <c r="I5" s="5">
        <v>1043</v>
      </c>
      <c r="J5" s="5">
        <v>1350</v>
      </c>
      <c r="K5" s="5">
        <v>1449</v>
      </c>
      <c r="L5" s="5">
        <v>1045</v>
      </c>
      <c r="M5" s="5">
        <v>1020</v>
      </c>
      <c r="N5" s="5">
        <v>1491</v>
      </c>
      <c r="O5" s="14">
        <v>15832</v>
      </c>
    </row>
    <row r="6" spans="1:15" x14ac:dyDescent="0.25">
      <c r="B6" s="1" t="s">
        <v>3</v>
      </c>
      <c r="C6" s="7">
        <v>-91.08</v>
      </c>
      <c r="D6" s="7">
        <v>-62.879999999999995</v>
      </c>
      <c r="E6" s="7">
        <v>-69.3</v>
      </c>
      <c r="F6" s="7">
        <v>-95.22</v>
      </c>
      <c r="G6" s="7">
        <v>-92.64</v>
      </c>
      <c r="H6" s="7">
        <v>-94.92</v>
      </c>
      <c r="I6" s="7">
        <v>-62.58</v>
      </c>
      <c r="J6" s="7">
        <v>-81</v>
      </c>
      <c r="K6" s="7">
        <v>-86.94</v>
      </c>
      <c r="L6" s="7">
        <v>-62.699999999999996</v>
      </c>
      <c r="M6" s="7">
        <v>-61.199999999999996</v>
      </c>
      <c r="N6" s="7">
        <v>-89.46</v>
      </c>
      <c r="O6" s="15">
        <v>-949.92000000000007</v>
      </c>
    </row>
    <row r="7" spans="1:15" x14ac:dyDescent="0.25">
      <c r="B7" s="10" t="s">
        <v>4</v>
      </c>
      <c r="C7" s="11">
        <v>-37.950000000000003</v>
      </c>
      <c r="D7" s="11">
        <v>-26.200000000000003</v>
      </c>
      <c r="E7" s="11">
        <v>-28.875</v>
      </c>
      <c r="F7" s="11">
        <v>-39.675000000000004</v>
      </c>
      <c r="G7" s="11">
        <v>-38.6</v>
      </c>
      <c r="H7" s="11">
        <v>-39.550000000000004</v>
      </c>
      <c r="I7" s="11">
        <v>-26.075000000000003</v>
      </c>
      <c r="J7" s="11">
        <v>-33.75</v>
      </c>
      <c r="K7" s="11">
        <v>-36.225000000000001</v>
      </c>
      <c r="L7" s="11">
        <v>-26.125</v>
      </c>
      <c r="M7" s="11">
        <v>-25.5</v>
      </c>
      <c r="N7" s="11">
        <v>-37.274999999999999</v>
      </c>
      <c r="O7" s="16">
        <v>-395.8</v>
      </c>
    </row>
    <row r="8" spans="1:15" s="6" customFormat="1" x14ac:dyDescent="0.25">
      <c r="B8" s="2" t="s">
        <v>5</v>
      </c>
      <c r="C8" s="8">
        <v>1388.97</v>
      </c>
      <c r="D8" s="8">
        <v>958.92</v>
      </c>
      <c r="E8" s="8">
        <v>1056.825</v>
      </c>
      <c r="F8" s="8">
        <v>1452.105</v>
      </c>
      <c r="G8" s="8">
        <v>1412.76</v>
      </c>
      <c r="H8" s="8">
        <v>1447.53</v>
      </c>
      <c r="I8" s="8">
        <v>954.34499999999991</v>
      </c>
      <c r="J8" s="8">
        <v>1235.25</v>
      </c>
      <c r="K8" s="8">
        <v>1325.835</v>
      </c>
      <c r="L8" s="8">
        <v>956.17499999999995</v>
      </c>
      <c r="M8" s="8">
        <v>933.3</v>
      </c>
      <c r="N8" s="8">
        <v>1364.2649999999999</v>
      </c>
      <c r="O8" s="17">
        <v>14486.279999999999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333.96</v>
      </c>
      <c r="D11" s="7">
        <f t="shared" ca="1" si="1"/>
        <v>209.60000000000002</v>
      </c>
      <c r="E11" s="7">
        <f t="shared" ca="1" si="1"/>
        <v>207.9</v>
      </c>
      <c r="F11" s="7">
        <f t="shared" ca="1" si="1"/>
        <v>317.40000000000003</v>
      </c>
      <c r="G11" s="7">
        <f t="shared" ca="1" si="1"/>
        <v>324.24</v>
      </c>
      <c r="H11" s="7">
        <f t="shared" ca="1" si="1"/>
        <v>284.76</v>
      </c>
      <c r="I11" s="7">
        <f t="shared" ca="1" si="1"/>
        <v>219.03</v>
      </c>
      <c r="J11" s="7">
        <f t="shared" ca="1" si="1"/>
        <v>310.5</v>
      </c>
      <c r="K11" s="7">
        <f t="shared" ca="1" si="1"/>
        <v>318.78000000000003</v>
      </c>
      <c r="L11" s="7">
        <f t="shared" ca="1" si="1"/>
        <v>219.45</v>
      </c>
      <c r="M11" s="7">
        <f t="shared" ca="1" si="1"/>
        <v>183.6</v>
      </c>
      <c r="N11" s="7">
        <f t="shared" ca="1" si="1"/>
        <v>342.93</v>
      </c>
      <c r="O11" s="15">
        <v>3166.4</v>
      </c>
    </row>
    <row r="12" spans="1:15" x14ac:dyDescent="0.25">
      <c r="B12" s="10" t="s">
        <v>6</v>
      </c>
      <c r="C12" s="11">
        <v>15.180000000000001</v>
      </c>
      <c r="D12" s="11">
        <v>10.480000000000002</v>
      </c>
      <c r="E12" s="11">
        <v>11.55</v>
      </c>
      <c r="F12" s="11">
        <v>15.870000000000003</v>
      </c>
      <c r="G12" s="11">
        <v>15.440000000000001</v>
      </c>
      <c r="H12" s="11">
        <v>15.820000000000002</v>
      </c>
      <c r="I12" s="11">
        <v>10.430000000000001</v>
      </c>
      <c r="J12" s="11">
        <v>13.5</v>
      </c>
      <c r="K12" s="11">
        <v>14.490000000000002</v>
      </c>
      <c r="L12" s="11">
        <v>10.450000000000001</v>
      </c>
      <c r="M12" s="11">
        <v>10.200000000000001</v>
      </c>
      <c r="N12" s="11">
        <v>14.91</v>
      </c>
      <c r="O12" s="16">
        <v>158.32</v>
      </c>
    </row>
    <row r="13" spans="1:15" s="6" customFormat="1" x14ac:dyDescent="0.25">
      <c r="B13" s="2" t="s">
        <v>7</v>
      </c>
      <c r="C13" s="8">
        <v>303.60000000000002</v>
      </c>
      <c r="D13" s="8">
        <v>303.60000000000002</v>
      </c>
      <c r="E13" s="8">
        <v>303.60000000000002</v>
      </c>
      <c r="F13" s="8">
        <v>303.60000000000002</v>
      </c>
      <c r="G13" s="8">
        <v>303.60000000000002</v>
      </c>
      <c r="H13" s="8">
        <v>303.60000000000002</v>
      </c>
      <c r="I13" s="8">
        <v>303.60000000000002</v>
      </c>
      <c r="J13" s="8">
        <v>303.60000000000002</v>
      </c>
      <c r="K13" s="8">
        <v>303.60000000000002</v>
      </c>
      <c r="L13" s="8">
        <v>303.60000000000002</v>
      </c>
      <c r="M13" s="8">
        <v>303.60000000000002</v>
      </c>
      <c r="N13" s="8">
        <v>303.60000000000002</v>
      </c>
      <c r="O13" s="17">
        <f>SUM(C13:N13)</f>
        <v>3643.1999999999994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1070.19</v>
      </c>
      <c r="D15" s="8">
        <v>738.83999999999992</v>
      </c>
      <c r="E15" s="8">
        <v>814.27500000000009</v>
      </c>
      <c r="F15" s="8">
        <v>1118.835</v>
      </c>
      <c r="G15" s="8">
        <v>1088.52</v>
      </c>
      <c r="H15" s="8">
        <v>1115.31</v>
      </c>
      <c r="I15" s="8">
        <v>735.31499999999983</v>
      </c>
      <c r="J15" s="8">
        <v>951.75</v>
      </c>
      <c r="K15" s="8">
        <v>1021.5450000000001</v>
      </c>
      <c r="L15" s="8">
        <v>736.72499999999991</v>
      </c>
      <c r="M15" s="8">
        <v>719.09999999999991</v>
      </c>
      <c r="N15" s="8">
        <v>1051.1549999999997</v>
      </c>
      <c r="O15" s="17">
        <v>11161.559999999998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1.3064107990779026</v>
      </c>
      <c r="D18" s="7">
        <v>1.6846026050078451</v>
      </c>
      <c r="E18" s="7">
        <v>1.1882467561138497</v>
      </c>
      <c r="F18" s="7">
        <v>1.8032079670482473</v>
      </c>
      <c r="G18" s="7">
        <v>1.9349004049094369</v>
      </c>
      <c r="H18" s="7">
        <v>1.0381119833618762</v>
      </c>
      <c r="I18" s="7">
        <v>2.4430495163117016</v>
      </c>
      <c r="J18" s="7">
        <v>2.3230795825920465</v>
      </c>
      <c r="K18" s="7">
        <v>1.1200726424920728</v>
      </c>
      <c r="L18" s="7">
        <v>2.3320689514692576</v>
      </c>
      <c r="M18" s="7">
        <v>1.1787117532925242</v>
      </c>
      <c r="N18" s="7">
        <v>2.9278736236088978</v>
      </c>
      <c r="O18" s="15">
        <v>21.28033658528566</v>
      </c>
    </row>
    <row r="19" spans="2:15" x14ac:dyDescent="0.25">
      <c r="B19" s="1" t="s">
        <v>11</v>
      </c>
      <c r="C19" s="7">
        <v>6.3769441399789271</v>
      </c>
      <c r="D19" s="7">
        <v>8.9525656344442179</v>
      </c>
      <c r="E19" s="7">
        <v>5.2050564096253913</v>
      </c>
      <c r="F19" s="7">
        <v>6.1376778844361484</v>
      </c>
      <c r="G19" s="7">
        <v>6.5069978268988375</v>
      </c>
      <c r="H19" s="7">
        <v>4.2562086416425071</v>
      </c>
      <c r="I19" s="7">
        <v>6.305676675748269</v>
      </c>
      <c r="J19" s="7">
        <v>7.3643668702609126</v>
      </c>
      <c r="K19" s="7">
        <v>5.6787824417593731</v>
      </c>
      <c r="L19" s="7">
        <v>5.7743746824837556</v>
      </c>
      <c r="M19" s="7">
        <v>6.9143289098823661</v>
      </c>
      <c r="N19" s="7">
        <v>4.9675958770657047</v>
      </c>
      <c r="O19" s="15">
        <v>74.440575994226407</v>
      </c>
    </row>
    <row r="20" spans="2:15" x14ac:dyDescent="0.25">
      <c r="B20" s="1" t="s">
        <v>12</v>
      </c>
      <c r="C20" s="7">
        <v>11.755657259837809</v>
      </c>
      <c r="D20" s="7">
        <v>13.54361342494721</v>
      </c>
      <c r="E20" s="7">
        <v>12.834046306142243</v>
      </c>
      <c r="F20" s="7">
        <v>11.884928144822791</v>
      </c>
      <c r="G20" s="7">
        <v>11.153773268735218</v>
      </c>
      <c r="H20" s="7">
        <v>13.77615159752917</v>
      </c>
      <c r="I20" s="7">
        <v>12.448937830567044</v>
      </c>
      <c r="J20" s="7">
        <v>13.420499473538202</v>
      </c>
      <c r="K20" s="7">
        <v>12.88622544698311</v>
      </c>
      <c r="L20" s="7">
        <v>11.343821791550926</v>
      </c>
      <c r="M20" s="7">
        <v>12.494654491250234</v>
      </c>
      <c r="N20" s="7">
        <v>12.691682806303575</v>
      </c>
      <c r="O20" s="15">
        <v>150.2339918422075</v>
      </c>
    </row>
    <row r="21" spans="2:15" x14ac:dyDescent="0.25">
      <c r="B21" s="1" t="s">
        <v>13</v>
      </c>
      <c r="C21" s="7">
        <v>19.107400586982987</v>
      </c>
      <c r="D21" s="7">
        <v>20.627181214668902</v>
      </c>
      <c r="E21" s="7">
        <v>24.968160166891487</v>
      </c>
      <c r="F21" s="7">
        <v>26.098875816028379</v>
      </c>
      <c r="G21" s="7">
        <v>21.916912675238489</v>
      </c>
      <c r="H21" s="7">
        <v>25.708438798394553</v>
      </c>
      <c r="I21" s="7">
        <v>24.838654354029345</v>
      </c>
      <c r="J21" s="7">
        <v>27.100209543295716</v>
      </c>
      <c r="K21" s="7">
        <v>19.778676222419755</v>
      </c>
      <c r="L21" s="7">
        <v>20.95628017463639</v>
      </c>
      <c r="M21" s="7">
        <v>22.584232019953529</v>
      </c>
      <c r="N21" s="7">
        <v>27.418142272604946</v>
      </c>
      <c r="O21" s="15">
        <v>281.10316384514448</v>
      </c>
    </row>
    <row r="22" spans="2:15" x14ac:dyDescent="0.25">
      <c r="B22" s="1" t="s">
        <v>14</v>
      </c>
      <c r="C22" s="7">
        <v>22.9682684234253</v>
      </c>
      <c r="D22" s="7">
        <v>22.658717727329091</v>
      </c>
      <c r="E22" s="7">
        <v>17.023442423641992</v>
      </c>
      <c r="F22" s="7">
        <v>23.225330858837392</v>
      </c>
      <c r="G22" s="7">
        <v>21.777148116067011</v>
      </c>
      <c r="H22" s="7">
        <v>26.629833348266949</v>
      </c>
      <c r="I22" s="7">
        <v>21.390429341624323</v>
      </c>
      <c r="J22" s="7">
        <v>27.888071178960956</v>
      </c>
      <c r="K22" s="7">
        <v>28.765124056189219</v>
      </c>
      <c r="L22" s="7">
        <v>24.301054618381077</v>
      </c>
      <c r="M22" s="7">
        <v>22.582486567498595</v>
      </c>
      <c r="N22" s="7">
        <v>29.175621850344395</v>
      </c>
      <c r="O22" s="15">
        <v>288.3855285105663</v>
      </c>
    </row>
    <row r="23" spans="2:15" x14ac:dyDescent="0.25">
      <c r="B23" s="1" t="s">
        <v>15</v>
      </c>
      <c r="C23" s="7">
        <v>8.8053277301011779</v>
      </c>
      <c r="D23" s="7">
        <v>7.9922049592249724</v>
      </c>
      <c r="E23" s="7">
        <v>7.2714855253356703</v>
      </c>
      <c r="F23" s="7">
        <v>8.3210731394942208</v>
      </c>
      <c r="G23" s="7">
        <v>8.5281572939231545</v>
      </c>
      <c r="H23" s="7">
        <v>7.8491133257509826</v>
      </c>
      <c r="I23" s="7">
        <v>8.9208049898158848</v>
      </c>
      <c r="J23" s="7">
        <v>7.3302206283910936</v>
      </c>
      <c r="K23" s="7">
        <v>8.601878237157587</v>
      </c>
      <c r="L23" s="7">
        <v>7.9539264183373772</v>
      </c>
      <c r="M23" s="7">
        <v>7.7882452695046691</v>
      </c>
      <c r="N23" s="7">
        <v>8.9746291910329585</v>
      </c>
      <c r="O23" s="15">
        <v>98.337066708069756</v>
      </c>
    </row>
    <row r="24" spans="2:15" x14ac:dyDescent="0.25">
      <c r="B24" s="1" t="s">
        <v>16</v>
      </c>
      <c r="C24" s="7">
        <v>17.530112248822697</v>
      </c>
      <c r="D24" s="7">
        <v>18.421447490016252</v>
      </c>
      <c r="E24" s="7">
        <v>17.691589842101308</v>
      </c>
      <c r="F24" s="7">
        <v>14.278449781453435</v>
      </c>
      <c r="G24" s="7">
        <v>15.628820999831436</v>
      </c>
      <c r="H24" s="7">
        <v>18.02496179949221</v>
      </c>
      <c r="I24" s="7">
        <v>14.784218159773085</v>
      </c>
      <c r="J24" s="7">
        <v>16.16109175322514</v>
      </c>
      <c r="K24" s="7">
        <v>17.269743698723651</v>
      </c>
      <c r="L24" s="7">
        <v>14.834627811755416</v>
      </c>
      <c r="M24" s="7">
        <v>15.138855121517647</v>
      </c>
      <c r="N24" s="7">
        <v>13.142673733677821</v>
      </c>
      <c r="O24" s="15">
        <v>192.90659244039009</v>
      </c>
    </row>
    <row r="25" spans="2:15" x14ac:dyDescent="0.25">
      <c r="B25" s="1" t="s">
        <v>17</v>
      </c>
      <c r="C25" s="7">
        <v>16.331074992225613</v>
      </c>
      <c r="D25" s="7">
        <v>16.408977876294184</v>
      </c>
      <c r="E25" s="7">
        <v>23.086127974923613</v>
      </c>
      <c r="F25" s="7">
        <v>9.0342271941006214</v>
      </c>
      <c r="G25" s="7">
        <v>13.305633445369422</v>
      </c>
      <c r="H25" s="7">
        <v>22.803814282698831</v>
      </c>
      <c r="I25" s="7">
        <v>9.277108898842318</v>
      </c>
      <c r="J25" s="7">
        <v>18.695568903084421</v>
      </c>
      <c r="K25" s="7">
        <v>12.382646844005798</v>
      </c>
      <c r="L25" s="7">
        <v>23.563820938299195</v>
      </c>
      <c r="M25" s="7">
        <v>19.085075207973674</v>
      </c>
      <c r="N25" s="7">
        <v>8.0504210274839192</v>
      </c>
      <c r="O25" s="15">
        <v>192.02449758530159</v>
      </c>
    </row>
    <row r="26" spans="2:15" x14ac:dyDescent="0.25">
      <c r="B26" s="1" t="s">
        <v>18</v>
      </c>
      <c r="C26" s="7">
        <v>12.602850725270848</v>
      </c>
      <c r="D26" s="7">
        <v>7.8809520104697377</v>
      </c>
      <c r="E26" s="7">
        <v>7.2013860121886193</v>
      </c>
      <c r="F26" s="7">
        <v>11.565991296076797</v>
      </c>
      <c r="G26" s="7">
        <v>6.2661267156674523</v>
      </c>
      <c r="H26" s="7">
        <v>11.90472444969234</v>
      </c>
      <c r="I26" s="7">
        <v>11.191321853620607</v>
      </c>
      <c r="J26" s="7">
        <v>17.614539874974778</v>
      </c>
      <c r="K26" s="7">
        <v>8.1252417888486832</v>
      </c>
      <c r="L26" s="7">
        <v>15.385288880020793</v>
      </c>
      <c r="M26" s="7">
        <v>8.6432477757803845</v>
      </c>
      <c r="N26" s="7">
        <v>16.348169506999419</v>
      </c>
      <c r="O26" s="15">
        <v>134.72984088961044</v>
      </c>
    </row>
    <row r="27" spans="2:15" x14ac:dyDescent="0.25">
      <c r="B27" s="1" t="s">
        <v>19</v>
      </c>
      <c r="C27" s="7">
        <v>6.053820765896524</v>
      </c>
      <c r="D27" s="7">
        <v>16.914432254549514</v>
      </c>
      <c r="E27" s="7">
        <v>20.904360484931871</v>
      </c>
      <c r="F27" s="7">
        <v>21.569580666754334</v>
      </c>
      <c r="G27" s="7">
        <v>9.9310546147363006</v>
      </c>
      <c r="H27" s="7">
        <v>15.262785331515056</v>
      </c>
      <c r="I27" s="7">
        <v>6.2657363854138213</v>
      </c>
      <c r="J27" s="7">
        <v>15.416704195475591</v>
      </c>
      <c r="K27" s="7">
        <v>15.372716694035553</v>
      </c>
      <c r="L27" s="7">
        <v>16.822637682764462</v>
      </c>
      <c r="M27" s="7">
        <v>20.34813672218667</v>
      </c>
      <c r="N27" s="7">
        <v>13.869584977568127</v>
      </c>
      <c r="O27" s="15">
        <v>178.73155077582783</v>
      </c>
    </row>
    <row r="28" spans="2:15" x14ac:dyDescent="0.25">
      <c r="B28" s="1" t="s">
        <v>31</v>
      </c>
      <c r="C28" s="7">
        <v>20.87099683130463</v>
      </c>
      <c r="D28" s="7">
        <v>15.774379943236649</v>
      </c>
      <c r="E28" s="7">
        <v>16.936928947447218</v>
      </c>
      <c r="F28" s="7">
        <v>12.216555043045487</v>
      </c>
      <c r="G28" s="7">
        <v>18.701434193135892</v>
      </c>
      <c r="H28" s="7">
        <v>15.806096942764157</v>
      </c>
      <c r="I28" s="7">
        <v>15.412009285744222</v>
      </c>
      <c r="J28" s="7">
        <v>17.492167817826495</v>
      </c>
      <c r="K28" s="7">
        <v>16.064140850356583</v>
      </c>
      <c r="L28" s="7">
        <v>15.381984602118928</v>
      </c>
      <c r="M28" s="7">
        <v>17.886579754616669</v>
      </c>
      <c r="N28" s="7">
        <v>13.52789642921107</v>
      </c>
      <c r="O28" s="15">
        <v>196.07117064080799</v>
      </c>
    </row>
    <row r="29" spans="2:15" x14ac:dyDescent="0.25">
      <c r="B29" s="1" t="s">
        <v>37</v>
      </c>
      <c r="C29" s="7">
        <v>19.885906239844285</v>
      </c>
      <c r="D29" s="7">
        <v>18.097624978143482</v>
      </c>
      <c r="E29" s="7">
        <v>18.004411229365484</v>
      </c>
      <c r="F29" s="7">
        <v>21.013188647074323</v>
      </c>
      <c r="G29" s="7">
        <v>22.832035002265144</v>
      </c>
      <c r="H29" s="7">
        <v>20.741292821150921</v>
      </c>
      <c r="I29" s="7">
        <v>19.447464216849482</v>
      </c>
      <c r="J29" s="7">
        <v>18.763722213981435</v>
      </c>
      <c r="K29" s="7">
        <v>23.733675023019842</v>
      </c>
      <c r="L29" s="7">
        <v>23.665721450478493</v>
      </c>
      <c r="M29" s="7">
        <v>21.592516891983337</v>
      </c>
      <c r="N29" s="7">
        <v>20.10220377287304</v>
      </c>
      <c r="O29" s="15">
        <v>247.87976248702927</v>
      </c>
    </row>
    <row r="30" spans="2:15" x14ac:dyDescent="0.25">
      <c r="B30" s="1" t="s">
        <v>20</v>
      </c>
      <c r="C30" s="7">
        <v>17.647824998960036</v>
      </c>
      <c r="D30" s="7">
        <v>12.572730175608919</v>
      </c>
      <c r="E30" s="7">
        <v>15.27315708388665</v>
      </c>
      <c r="F30" s="7">
        <v>17.99381617036094</v>
      </c>
      <c r="G30" s="7">
        <v>20.434493129098875</v>
      </c>
      <c r="H30" s="7">
        <v>16.456087830306775</v>
      </c>
      <c r="I30" s="7">
        <v>16.605499887414066</v>
      </c>
      <c r="J30" s="7">
        <v>17.846507376615545</v>
      </c>
      <c r="K30" s="7">
        <v>11.903244692560854</v>
      </c>
      <c r="L30" s="7">
        <v>11.218609109503165</v>
      </c>
      <c r="M30" s="7">
        <v>16.60408065219238</v>
      </c>
      <c r="N30" s="7">
        <v>18.246312817220844</v>
      </c>
      <c r="O30" s="15">
        <v>192.80236392372908</v>
      </c>
    </row>
    <row r="31" spans="2:15" x14ac:dyDescent="0.25">
      <c r="B31" s="1" t="s">
        <v>41</v>
      </c>
      <c r="C31" s="7">
        <v>13.587246450883388</v>
      </c>
      <c r="D31" s="7">
        <v>6.8067287623878618</v>
      </c>
      <c r="E31" s="7">
        <v>2.3082575271503387</v>
      </c>
      <c r="F31" s="7">
        <v>9.6639464848877825</v>
      </c>
      <c r="G31" s="7">
        <v>4.7666047141171211</v>
      </c>
      <c r="H31" s="7">
        <v>9.914907796307908</v>
      </c>
      <c r="I31" s="7">
        <v>2.5545758827431944</v>
      </c>
      <c r="J31" s="7">
        <v>2.629657994732252</v>
      </c>
      <c r="K31" s="7">
        <v>10.793771150712329</v>
      </c>
      <c r="L31" s="7">
        <v>12.009071142455953</v>
      </c>
      <c r="M31" s="7">
        <v>3.8279577341325224</v>
      </c>
      <c r="N31" s="7">
        <v>5.9171904920873377</v>
      </c>
      <c r="O31" s="15">
        <v>84.779916132598004</v>
      </c>
    </row>
    <row r="32" spans="2:15" x14ac:dyDescent="0.25">
      <c r="B32" s="1" t="s">
        <v>44</v>
      </c>
      <c r="C32" s="7">
        <v>25.659203142174309</v>
      </c>
      <c r="D32" s="7">
        <v>27.132836024065277</v>
      </c>
      <c r="E32" s="7">
        <v>27.908380626422989</v>
      </c>
      <c r="F32" s="7">
        <v>21.052225285804973</v>
      </c>
      <c r="G32" s="7">
        <v>26.253220240289792</v>
      </c>
      <c r="H32" s="7">
        <v>27.969995306973534</v>
      </c>
      <c r="I32" s="7">
        <v>24.469717648338964</v>
      </c>
      <c r="J32" s="7">
        <v>20.388130149802596</v>
      </c>
      <c r="K32" s="7">
        <v>19.430884307723822</v>
      </c>
      <c r="L32" s="7">
        <v>23.99787827940348</v>
      </c>
      <c r="M32" s="7">
        <v>27.175197752837853</v>
      </c>
      <c r="N32" s="7">
        <v>22.627248672939476</v>
      </c>
      <c r="O32" s="15">
        <v>294.06491743677708</v>
      </c>
    </row>
    <row r="33" spans="2:15" x14ac:dyDescent="0.25">
      <c r="B33" s="1" t="s">
        <v>47</v>
      </c>
      <c r="C33" s="7">
        <v>15.458310596175725</v>
      </c>
      <c r="D33" s="7">
        <v>12.915171058377846</v>
      </c>
      <c r="E33" s="7">
        <v>18.401895522433836</v>
      </c>
      <c r="F33" s="7">
        <v>8.8976874572175753</v>
      </c>
      <c r="G33" s="7">
        <v>12.833411544073634</v>
      </c>
      <c r="H33" s="7">
        <v>9.519553373147895</v>
      </c>
      <c r="I33" s="7">
        <v>7.4343001056531648</v>
      </c>
      <c r="J33" s="7">
        <v>15.401764121845174</v>
      </c>
      <c r="K33" s="7">
        <v>12.486023072095255</v>
      </c>
      <c r="L33" s="7">
        <v>11.709479254349555</v>
      </c>
      <c r="M33" s="7">
        <v>16.277233212674428</v>
      </c>
      <c r="N33" s="7">
        <v>15.17302208346527</v>
      </c>
      <c r="O33" s="15">
        <v>156.50785140150936</v>
      </c>
    </row>
    <row r="34" spans="2:15" x14ac:dyDescent="0.25">
      <c r="B34" s="1" t="s">
        <v>21</v>
      </c>
      <c r="C34" s="7">
        <v>6.8026777676228853</v>
      </c>
      <c r="D34" s="7">
        <v>7.5503866226946634</v>
      </c>
      <c r="E34" s="7">
        <v>5.8633133364431496</v>
      </c>
      <c r="F34" s="7">
        <v>7.2720355350956556</v>
      </c>
      <c r="G34" s="7">
        <v>4.3081692357675365</v>
      </c>
      <c r="H34" s="7">
        <v>4.1250057504782154</v>
      </c>
      <c r="I34" s="7">
        <v>6.6379018605527094</v>
      </c>
      <c r="J34" s="7">
        <v>4.5247858903748304</v>
      </c>
      <c r="K34" s="7">
        <v>4.3168499600450367</v>
      </c>
      <c r="L34" s="7">
        <v>6.6227344041441771</v>
      </c>
      <c r="M34" s="7">
        <v>4.9439623149227927</v>
      </c>
      <c r="N34" s="7">
        <v>6.6138367109363152</v>
      </c>
      <c r="O34" s="15">
        <v>69.581659389077956</v>
      </c>
    </row>
    <row r="35" spans="2:15" x14ac:dyDescent="0.25">
      <c r="B35" s="1" t="s">
        <v>22</v>
      </c>
      <c r="C35" s="7">
        <v>6.7689353207217122</v>
      </c>
      <c r="D35" s="7">
        <v>6.7855675745351354</v>
      </c>
      <c r="E35" s="7">
        <v>5.4672834250468751</v>
      </c>
      <c r="F35" s="7">
        <v>8.75508017219396</v>
      </c>
      <c r="G35" s="7">
        <v>8.3926491678257609</v>
      </c>
      <c r="H35" s="7">
        <v>5.3614558582297303</v>
      </c>
      <c r="I35" s="7">
        <v>5.0939763839357921</v>
      </c>
      <c r="J35" s="7">
        <v>5.6121802715058227</v>
      </c>
      <c r="K35" s="7">
        <v>10.983210232847394</v>
      </c>
      <c r="L35" s="7">
        <v>8.4864814288571804</v>
      </c>
      <c r="M35" s="7">
        <v>5.0721227563836013</v>
      </c>
      <c r="N35" s="7">
        <v>7.7230056092609267</v>
      </c>
      <c r="O35" s="15">
        <v>84.501948201343879</v>
      </c>
    </row>
    <row r="36" spans="2:15" x14ac:dyDescent="0.25">
      <c r="B36" s="1" t="s">
        <v>23</v>
      </c>
      <c r="C36" s="7">
        <v>4.1889387049694697</v>
      </c>
      <c r="D36" s="7">
        <v>2.4230850045611123</v>
      </c>
      <c r="E36" s="7">
        <v>3.3747117826609854</v>
      </c>
      <c r="F36" s="7">
        <v>8.3427737023874808</v>
      </c>
      <c r="G36" s="7">
        <v>5.3092266600382985</v>
      </c>
      <c r="H36" s="7">
        <v>3.1959162231963911</v>
      </c>
      <c r="I36" s="7">
        <v>5.9623197475709864</v>
      </c>
      <c r="J36" s="7">
        <v>6.6508270125946671</v>
      </c>
      <c r="K36" s="7">
        <v>7.5733965553780571</v>
      </c>
      <c r="L36" s="7">
        <v>6.6573598476735798</v>
      </c>
      <c r="M36" s="7">
        <v>7.4714506643138696</v>
      </c>
      <c r="N36" s="7">
        <v>8.5531769001935132</v>
      </c>
      <c r="O36" s="15">
        <v>69.703182805538404</v>
      </c>
    </row>
    <row r="37" spans="2:15" x14ac:dyDescent="0.25">
      <c r="B37" s="1" t="s">
        <v>24</v>
      </c>
      <c r="C37" s="7">
        <v>5.9945506376634574</v>
      </c>
      <c r="D37" s="7">
        <v>4.032727005928944</v>
      </c>
      <c r="E37" s="7">
        <v>4.1308286597755401</v>
      </c>
      <c r="F37" s="7">
        <v>4.5177140613726099</v>
      </c>
      <c r="G37" s="7">
        <v>4.2471919348549845</v>
      </c>
      <c r="H37" s="7">
        <v>4.0607886004121703</v>
      </c>
      <c r="I37" s="7">
        <v>5.3253807085242357</v>
      </c>
      <c r="J37" s="7">
        <v>5.3560832336310114</v>
      </c>
      <c r="K37" s="7">
        <v>5.8890599470406029</v>
      </c>
      <c r="L37" s="7">
        <v>4.8349733174179823</v>
      </c>
      <c r="M37" s="7">
        <v>5.8820465934031887</v>
      </c>
      <c r="N37" s="7">
        <v>4.2433744038233625</v>
      </c>
      <c r="O37" s="15">
        <v>58.514719103848087</v>
      </c>
    </row>
    <row r="38" spans="2:15" x14ac:dyDescent="0.25">
      <c r="B38" s="1" t="s">
        <v>25</v>
      </c>
      <c r="C38" s="7">
        <v>19.292339412808829</v>
      </c>
      <c r="D38" s="7">
        <v>20.732272475487367</v>
      </c>
      <c r="E38" s="7">
        <v>21.419935799475066</v>
      </c>
      <c r="F38" s="7">
        <v>22.334927983635051</v>
      </c>
      <c r="G38" s="7">
        <v>21.365788383600457</v>
      </c>
      <c r="H38" s="7">
        <v>20.914981925211499</v>
      </c>
      <c r="I38" s="7">
        <v>24.676315439092885</v>
      </c>
      <c r="J38" s="7">
        <v>16.78366872260904</v>
      </c>
      <c r="K38" s="7">
        <v>26.636563631679611</v>
      </c>
      <c r="L38" s="7">
        <v>18.37493189398938</v>
      </c>
      <c r="M38" s="7">
        <v>13.760748969205025</v>
      </c>
      <c r="N38" s="7">
        <v>22.419115786331229</v>
      </c>
      <c r="O38" s="15">
        <v>248.71159042312544</v>
      </c>
    </row>
    <row r="39" spans="2:15" x14ac:dyDescent="0.25">
      <c r="B39" s="1" t="s">
        <v>27</v>
      </c>
      <c r="C39" s="7">
        <v>22.054997663238943</v>
      </c>
      <c r="D39" s="7">
        <v>19.504350914064272</v>
      </c>
      <c r="E39" s="7">
        <v>26.536268249435444</v>
      </c>
      <c r="F39" s="7">
        <v>25.565910047931087</v>
      </c>
      <c r="G39" s="7">
        <v>21.273227531291582</v>
      </c>
      <c r="H39" s="7">
        <v>21.762613358812331</v>
      </c>
      <c r="I39" s="7">
        <v>22.615842022779052</v>
      </c>
      <c r="J39" s="7">
        <v>26.542273850354881</v>
      </c>
      <c r="K39" s="7">
        <v>21.075250523557148</v>
      </c>
      <c r="L39" s="7">
        <v>20.085737750556341</v>
      </c>
      <c r="M39" s="7">
        <v>21.955605694780445</v>
      </c>
      <c r="N39" s="7">
        <v>23.962058808727903</v>
      </c>
      <c r="O39" s="15">
        <v>272.93413641552945</v>
      </c>
    </row>
    <row r="40" spans="2:15" x14ac:dyDescent="0.25">
      <c r="B40" s="1" t="s">
        <v>26</v>
      </c>
      <c r="C40" s="7">
        <v>20.824313856979934</v>
      </c>
      <c r="D40" s="7">
        <v>27.340205822402105</v>
      </c>
      <c r="E40" s="7">
        <v>20.519336796139552</v>
      </c>
      <c r="F40" s="7">
        <v>20.011755549853152</v>
      </c>
      <c r="G40" s="7">
        <v>20.808231638326429</v>
      </c>
      <c r="H40" s="7">
        <v>26.702248000144099</v>
      </c>
      <c r="I40" s="7">
        <v>23.736560787287626</v>
      </c>
      <c r="J40" s="7">
        <v>26.730005639733555</v>
      </c>
      <c r="K40" s="7">
        <v>23.674938594417469</v>
      </c>
      <c r="L40" s="7">
        <v>21.173797045729952</v>
      </c>
      <c r="M40" s="7">
        <v>27.625458254248617</v>
      </c>
      <c r="N40" s="7">
        <v>27.042415202787161</v>
      </c>
      <c r="O40" s="15">
        <v>286.1892671880496</v>
      </c>
    </row>
    <row r="41" spans="2:15" x14ac:dyDescent="0.25">
      <c r="B41" s="1" t="s">
        <v>28</v>
      </c>
      <c r="C41" s="7">
        <v>8.7334957743622326</v>
      </c>
      <c r="D41" s="7">
        <v>8.0550714117145787</v>
      </c>
      <c r="E41" s="7">
        <v>7.8253844094106819</v>
      </c>
      <c r="F41" s="7">
        <v>11.122098630715488</v>
      </c>
      <c r="G41" s="7">
        <v>16.973089258286223</v>
      </c>
      <c r="H41" s="7">
        <v>14.912213668849649</v>
      </c>
      <c r="I41" s="7">
        <v>17.172126375108618</v>
      </c>
      <c r="J41" s="7">
        <v>14.291817817119734</v>
      </c>
      <c r="K41" s="7">
        <v>14.243216031858365</v>
      </c>
      <c r="L41" s="7">
        <v>10.869019202110296</v>
      </c>
      <c r="M41" s="7">
        <v>17.252101077415013</v>
      </c>
      <c r="N41" s="7">
        <v>15.327435067775799</v>
      </c>
      <c r="O41" s="15">
        <v>156.77706872472669</v>
      </c>
    </row>
    <row r="42" spans="2:15" x14ac:dyDescent="0.25">
      <c r="B42" s="1" t="s">
        <v>29</v>
      </c>
      <c r="C42" s="7">
        <v>6.9827799268522721</v>
      </c>
      <c r="D42" s="7">
        <v>7.0568772473564518</v>
      </c>
      <c r="E42" s="7">
        <v>11.502708724389739</v>
      </c>
      <c r="F42" s="7">
        <v>11.233475638860034</v>
      </c>
      <c r="G42" s="7">
        <v>7.7860601422246081</v>
      </c>
      <c r="H42" s="7">
        <v>11.500223604147399</v>
      </c>
      <c r="I42" s="7">
        <v>8.9844614486141037</v>
      </c>
      <c r="J42" s="7">
        <v>11.602287458252935</v>
      </c>
      <c r="K42" s="7">
        <v>11.837608164407891</v>
      </c>
      <c r="L42" s="7">
        <v>11.673320938749553</v>
      </c>
      <c r="M42" s="7">
        <v>8.0748109761290632</v>
      </c>
      <c r="N42" s="7">
        <v>10.828042349975609</v>
      </c>
      <c r="O42" s="15">
        <v>119.06265661995965</v>
      </c>
    </row>
    <row r="43" spans="2:15" x14ac:dyDescent="0.25">
      <c r="B43" s="1" t="s">
        <v>30</v>
      </c>
      <c r="C43" s="7">
        <v>21.844629216991116</v>
      </c>
      <c r="D43" s="7">
        <v>17.875275444514401</v>
      </c>
      <c r="E43" s="7">
        <v>16.036774463710756</v>
      </c>
      <c r="F43" s="7">
        <v>17.56377214362567</v>
      </c>
      <c r="G43" s="7">
        <v>21.980415421561677</v>
      </c>
      <c r="H43" s="7">
        <v>20.581122736914232</v>
      </c>
      <c r="I43" s="7">
        <v>18.69073362406187</v>
      </c>
      <c r="J43" s="7">
        <v>21.875309537312152</v>
      </c>
      <c r="K43" s="7">
        <v>22.030354307626379</v>
      </c>
      <c r="L43" s="7">
        <v>22.026217927680904</v>
      </c>
      <c r="M43" s="7">
        <v>21.639965648908937</v>
      </c>
      <c r="N43" s="7">
        <v>17.399387489578775</v>
      </c>
      <c r="O43" s="15">
        <v>239.54395796248684</v>
      </c>
    </row>
    <row r="44" spans="2:15" x14ac:dyDescent="0.25">
      <c r="B44" s="1" t="s">
        <v>32</v>
      </c>
      <c r="C44" s="7">
        <v>16.826661130560559</v>
      </c>
      <c r="D44" s="7">
        <v>15.570170978526912</v>
      </c>
      <c r="E44" s="7">
        <v>16.535145578632552</v>
      </c>
      <c r="F44" s="7">
        <v>16.168395550751157</v>
      </c>
      <c r="G44" s="7">
        <v>16.441518112411643</v>
      </c>
      <c r="H44" s="7">
        <v>16.127292647851558</v>
      </c>
      <c r="I44" s="7">
        <v>15.186782730252951</v>
      </c>
      <c r="J44" s="7">
        <v>16.214997827052876</v>
      </c>
      <c r="K44" s="7">
        <v>16.374945557104901</v>
      </c>
      <c r="L44" s="7">
        <v>15.713028925831093</v>
      </c>
      <c r="M44" s="7">
        <v>15.678706043920084</v>
      </c>
      <c r="N44" s="7">
        <v>15.327981521093939</v>
      </c>
      <c r="O44" s="15">
        <v>192.16562660399021</v>
      </c>
    </row>
    <row r="45" spans="2:15" x14ac:dyDescent="0.25">
      <c r="B45" s="1" t="s">
        <v>33</v>
      </c>
      <c r="C45" s="7">
        <v>15.324486683169058</v>
      </c>
      <c r="D45" s="7">
        <v>15.552670740919169</v>
      </c>
      <c r="E45" s="7">
        <v>16.620437040355736</v>
      </c>
      <c r="F45" s="7">
        <v>18.798062862143361</v>
      </c>
      <c r="G45" s="7">
        <v>14.870183977417836</v>
      </c>
      <c r="H45" s="7">
        <v>14.48132890756337</v>
      </c>
      <c r="I45" s="7">
        <v>17.322354462484011</v>
      </c>
      <c r="J45" s="7">
        <v>16.326194499513978</v>
      </c>
      <c r="K45" s="7">
        <v>18.133501432903021</v>
      </c>
      <c r="L45" s="7">
        <v>17.216142539446807</v>
      </c>
      <c r="M45" s="7">
        <v>18.514619181769664</v>
      </c>
      <c r="N45" s="7">
        <v>18.854725367334723</v>
      </c>
      <c r="O45" s="15">
        <v>202.01470769502072</v>
      </c>
    </row>
    <row r="46" spans="2:15" x14ac:dyDescent="0.25">
      <c r="B46" s="1" t="s">
        <v>34</v>
      </c>
      <c r="C46" s="7">
        <v>27.969171862060275</v>
      </c>
      <c r="D46" s="7">
        <v>21.300044724661294</v>
      </c>
      <c r="E46" s="7">
        <v>21.051644382883048</v>
      </c>
      <c r="F46" s="7">
        <v>20.07640813077737</v>
      </c>
      <c r="G46" s="7">
        <v>26.359752436107108</v>
      </c>
      <c r="H46" s="7">
        <v>20.491476736963122</v>
      </c>
      <c r="I46" s="7">
        <v>26.411531576400513</v>
      </c>
      <c r="J46" s="7">
        <v>22.120883441163897</v>
      </c>
      <c r="K46" s="7">
        <v>20.040918241806182</v>
      </c>
      <c r="L46" s="7">
        <v>25.383703578093645</v>
      </c>
      <c r="M46" s="7">
        <v>27.265926210076742</v>
      </c>
      <c r="N46" s="7">
        <v>20.797466978437821</v>
      </c>
      <c r="O46" s="15">
        <v>279.26892829943097</v>
      </c>
    </row>
    <row r="47" spans="2:15" x14ac:dyDescent="0.25">
      <c r="B47" s="1" t="s">
        <v>35</v>
      </c>
      <c r="C47" s="7">
        <v>20.368919845220574</v>
      </c>
      <c r="D47" s="7">
        <v>20.763203963445573</v>
      </c>
      <c r="E47" s="7">
        <v>17.873761312916638</v>
      </c>
      <c r="F47" s="7">
        <v>17.997512603316174</v>
      </c>
      <c r="G47" s="7">
        <v>22.20522774025531</v>
      </c>
      <c r="H47" s="7">
        <v>17.781529508345578</v>
      </c>
      <c r="I47" s="7">
        <v>17.919601961220685</v>
      </c>
      <c r="J47" s="7">
        <v>17.838190092266025</v>
      </c>
      <c r="K47" s="7">
        <v>21.12280694790838</v>
      </c>
      <c r="L47" s="7">
        <v>19.343207119432222</v>
      </c>
      <c r="M47" s="7">
        <v>25.560748016991646</v>
      </c>
      <c r="N47" s="7">
        <v>13.223994826274444</v>
      </c>
      <c r="O47" s="15">
        <v>231.99870393759323</v>
      </c>
    </row>
    <row r="48" spans="2:15" x14ac:dyDescent="0.25">
      <c r="B48" s="1" t="s">
        <v>36</v>
      </c>
      <c r="C48" s="7">
        <v>7.1090336766736959</v>
      </c>
      <c r="D48" s="7">
        <v>9.3599830774459498</v>
      </c>
      <c r="E48" s="7">
        <v>17.164324236336093</v>
      </c>
      <c r="F48" s="7">
        <v>14.434991610618692</v>
      </c>
      <c r="G48" s="7">
        <v>8.6355809589125467</v>
      </c>
      <c r="H48" s="7">
        <v>12.78464114646896</v>
      </c>
      <c r="I48" s="7">
        <v>3.1717770042163265</v>
      </c>
      <c r="J48" s="7">
        <v>4.7044946078920828</v>
      </c>
      <c r="K48" s="7">
        <v>4.0546686936437073</v>
      </c>
      <c r="L48" s="7">
        <v>5.9177804675468781</v>
      </c>
      <c r="M48" s="7">
        <v>16.59541241460488</v>
      </c>
      <c r="N48" s="7">
        <v>5.5109267116798151</v>
      </c>
      <c r="O48" s="15">
        <v>109.44361460603963</v>
      </c>
    </row>
    <row r="49" spans="2:15" x14ac:dyDescent="0.25">
      <c r="B49" s="1" t="s">
        <v>38</v>
      </c>
      <c r="C49" s="7">
        <v>14.560822023437089</v>
      </c>
      <c r="D49" s="7">
        <v>12.226850397679218</v>
      </c>
      <c r="E49" s="7">
        <v>12.189513125829153</v>
      </c>
      <c r="F49" s="7">
        <v>11.688750255656453</v>
      </c>
      <c r="G49" s="7">
        <v>11.878474807159858</v>
      </c>
      <c r="H49" s="7">
        <v>11.024222762496874</v>
      </c>
      <c r="I49" s="7">
        <v>8.9691534712337635</v>
      </c>
      <c r="J49" s="7">
        <v>10.517476952588625</v>
      </c>
      <c r="K49" s="7">
        <v>10.442882112689947</v>
      </c>
      <c r="L49" s="7">
        <v>5.9619681475401327</v>
      </c>
      <c r="M49" s="7">
        <v>5.1310942232444106</v>
      </c>
      <c r="N49" s="7">
        <v>6.9051098226327694</v>
      </c>
      <c r="O49" s="15">
        <v>121.4963181021883</v>
      </c>
    </row>
    <row r="50" spans="2:15" x14ac:dyDescent="0.25">
      <c r="B50" s="1" t="s">
        <v>39</v>
      </c>
      <c r="C50" s="7">
        <v>7.3127488678436139</v>
      </c>
      <c r="D50" s="7">
        <v>7.0862500686894201</v>
      </c>
      <c r="E50" s="7">
        <v>8.0691249684417237</v>
      </c>
      <c r="F50" s="7">
        <v>7.9866725166296408</v>
      </c>
      <c r="G50" s="7">
        <v>8.3447265621491855</v>
      </c>
      <c r="H50" s="7">
        <v>8.3393313467528323</v>
      </c>
      <c r="I50" s="7">
        <v>5.3839323425875598</v>
      </c>
      <c r="J50" s="7">
        <v>8.8861938969602754</v>
      </c>
      <c r="K50" s="7">
        <v>6.4853078765719339</v>
      </c>
      <c r="L50" s="7">
        <v>6.2530225963982744</v>
      </c>
      <c r="M50" s="7">
        <v>8.9269787388838289</v>
      </c>
      <c r="N50" s="7">
        <v>7.2635863188149665</v>
      </c>
      <c r="O50" s="15">
        <v>90.337876100723278</v>
      </c>
    </row>
    <row r="51" spans="2:15" x14ac:dyDescent="0.25">
      <c r="B51" s="1" t="s">
        <v>40</v>
      </c>
      <c r="C51" s="7">
        <v>20.633879108029934</v>
      </c>
      <c r="D51" s="7">
        <v>19.208213964763114</v>
      </c>
      <c r="E51" s="7">
        <v>17.397575162853432</v>
      </c>
      <c r="F51" s="7">
        <v>11.741059461852108</v>
      </c>
      <c r="G51" s="7">
        <v>9.9995786516375826</v>
      </c>
      <c r="H51" s="7">
        <v>18.141897117435981</v>
      </c>
      <c r="I51" s="7">
        <v>18.674030291811484</v>
      </c>
      <c r="J51" s="7">
        <v>8.9230097608553702</v>
      </c>
      <c r="K51" s="7">
        <v>13.601151962248235</v>
      </c>
      <c r="L51" s="7">
        <v>13.709106283151719</v>
      </c>
      <c r="M51" s="7">
        <v>14.513492482284752</v>
      </c>
      <c r="N51" s="7">
        <v>17.489176295888569</v>
      </c>
      <c r="O51" s="15">
        <v>184.03217054281225</v>
      </c>
    </row>
    <row r="52" spans="2:15" x14ac:dyDescent="0.25">
      <c r="B52" s="1" t="s">
        <v>43</v>
      </c>
      <c r="C52" s="7">
        <v>4.8677941007560639</v>
      </c>
      <c r="D52" s="7">
        <v>4.7216232092630985</v>
      </c>
      <c r="E52" s="7">
        <v>2.7320467405705502</v>
      </c>
      <c r="F52" s="7">
        <v>2.2127933562615278</v>
      </c>
      <c r="G52" s="7">
        <v>3.808586768276494</v>
      </c>
      <c r="H52" s="7">
        <v>2.8473547673625355</v>
      </c>
      <c r="I52" s="7">
        <v>4.8000632999313497</v>
      </c>
      <c r="J52" s="7">
        <v>3.7653103553634857</v>
      </c>
      <c r="K52" s="7">
        <v>2.1961133067455703</v>
      </c>
      <c r="L52" s="7">
        <v>2.9884268740910684</v>
      </c>
      <c r="M52" s="7">
        <v>5.769995520652162</v>
      </c>
      <c r="N52" s="7">
        <v>5.9455660960179619</v>
      </c>
      <c r="O52" s="15">
        <v>46.655674395291861</v>
      </c>
    </row>
    <row r="53" spans="2:15" x14ac:dyDescent="0.25">
      <c r="B53" s="1" t="s">
        <v>42</v>
      </c>
      <c r="C53" s="7">
        <v>13.1702055541588</v>
      </c>
      <c r="D53" s="7">
        <v>22.309706850446613</v>
      </c>
      <c r="E53" s="7">
        <v>23.203680526558291</v>
      </c>
      <c r="F53" s="7">
        <v>18.653417576635619</v>
      </c>
      <c r="G53" s="7">
        <v>17.481524442303023</v>
      </c>
      <c r="H53" s="7">
        <v>18.397718773534116</v>
      </c>
      <c r="I53" s="7">
        <v>22.394865635838695</v>
      </c>
      <c r="J53" s="7">
        <v>9.7399189729543085</v>
      </c>
      <c r="K53" s="7">
        <v>18.844514934095731</v>
      </c>
      <c r="L53" s="7">
        <v>21.964376169155841</v>
      </c>
      <c r="M53" s="7">
        <v>22.225698478841544</v>
      </c>
      <c r="N53" s="7">
        <v>20.284278722455745</v>
      </c>
      <c r="O53" s="15">
        <v>228.66990663697837</v>
      </c>
    </row>
    <row r="54" spans="2:15" x14ac:dyDescent="0.25">
      <c r="B54" s="1" t="s">
        <v>45</v>
      </c>
      <c r="C54" s="7">
        <v>25.375283809640848</v>
      </c>
      <c r="D54" s="7">
        <v>26.212292325033243</v>
      </c>
      <c r="E54" s="7">
        <v>30.43241430083868</v>
      </c>
      <c r="F54" s="7">
        <v>20.94805704433001</v>
      </c>
      <c r="G54" s="7">
        <v>28.800182211877029</v>
      </c>
      <c r="H54" s="7">
        <v>20.377891914415052</v>
      </c>
      <c r="I54" s="7">
        <v>24.756782806992494</v>
      </c>
      <c r="J54" s="7">
        <v>24.262198670435339</v>
      </c>
      <c r="K54" s="7">
        <v>20.447946676123994</v>
      </c>
      <c r="L54" s="7">
        <v>30.437379541536494</v>
      </c>
      <c r="M54" s="7">
        <v>29.940708167524747</v>
      </c>
      <c r="N54" s="7">
        <v>22.017337739503958</v>
      </c>
      <c r="O54" s="15">
        <v>304.00847520825187</v>
      </c>
    </row>
    <row r="55" spans="2:15" x14ac:dyDescent="0.25">
      <c r="B55" s="10" t="s">
        <v>46</v>
      </c>
      <c r="C55" s="11">
        <v>14.969428556601521</v>
      </c>
      <c r="D55" s="11">
        <v>13.570265316362361</v>
      </c>
      <c r="E55" s="11">
        <v>13.141320048878782</v>
      </c>
      <c r="F55" s="11">
        <v>13.54507185103671</v>
      </c>
      <c r="G55" s="11">
        <v>13.354909819435802</v>
      </c>
      <c r="H55" s="11">
        <v>14.987714479004627</v>
      </c>
      <c r="I55" s="11">
        <v>13.505073535765812</v>
      </c>
      <c r="J55" s="11">
        <v>14.162686678669626</v>
      </c>
      <c r="K55" s="11">
        <v>13.133816102133201</v>
      </c>
      <c r="L55" s="11">
        <v>14.039443434682642</v>
      </c>
      <c r="M55" s="11">
        <v>13.849590533522079</v>
      </c>
      <c r="N55" s="11">
        <v>14.496028877709122</v>
      </c>
      <c r="O55" s="16">
        <v>166.75534923380229</v>
      </c>
    </row>
    <row r="56" spans="2:15" s="6" customFormat="1" x14ac:dyDescent="0.25">
      <c r="B56" s="2" t="s">
        <v>49</v>
      </c>
      <c r="C56" s="8">
        <v>547.92344943132503</v>
      </c>
      <c r="D56" s="8">
        <v>537.62126127926695</v>
      </c>
      <c r="E56" s="8">
        <v>555.29446591018507</v>
      </c>
      <c r="F56" s="8">
        <v>535.72749812312236</v>
      </c>
      <c r="G56" s="8">
        <v>537.39502004607812</v>
      </c>
      <c r="H56" s="8">
        <v>556.56104746358596</v>
      </c>
      <c r="I56" s="8">
        <v>521.18107254875304</v>
      </c>
      <c r="J56" s="8">
        <v>543.2670968678068</v>
      </c>
      <c r="K56" s="8">
        <v>537.53186896191642</v>
      </c>
      <c r="L56" s="8">
        <v>550.98280522182449</v>
      </c>
      <c r="M56" s="8">
        <v>577.77278279930442</v>
      </c>
      <c r="N56" s="8">
        <v>545.38829674172132</v>
      </c>
      <c r="O56" s="17">
        <v>6546.6466653948901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522.26655056867503</v>
      </c>
      <c r="D58" s="8">
        <v>201.21873872073297</v>
      </c>
      <c r="E58" s="8">
        <v>258.98053408981502</v>
      </c>
      <c r="F58" s="8">
        <v>583.10750187687768</v>
      </c>
      <c r="G58" s="8">
        <v>551.12497995392187</v>
      </c>
      <c r="H58" s="8">
        <v>558.74895253641398</v>
      </c>
      <c r="I58" s="8">
        <v>214.13392745124679</v>
      </c>
      <c r="J58" s="8">
        <v>408.4829031321932</v>
      </c>
      <c r="K58" s="8">
        <v>484.01313103808366</v>
      </c>
      <c r="L58" s="8">
        <v>185.74219477817542</v>
      </c>
      <c r="M58" s="8">
        <v>141.32721720069549</v>
      </c>
      <c r="N58" s="8">
        <v>505.76670325827843</v>
      </c>
      <c r="O58" s="17">
        <v>4614.9133346051103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2.238264503007386</v>
      </c>
      <c r="D61" s="7">
        <v>2.2101916066211436</v>
      </c>
      <c r="E61" s="7">
        <v>2.0281733084060862</v>
      </c>
      <c r="F61" s="7">
        <v>2.8250632080946412</v>
      </c>
      <c r="G61" s="7">
        <v>1.3186512738843932</v>
      </c>
      <c r="H61" s="7">
        <v>2.6358767931291909</v>
      </c>
      <c r="I61" s="7">
        <v>2.1805185425445619</v>
      </c>
      <c r="J61" s="7">
        <v>2.1955208822108108</v>
      </c>
      <c r="K61" s="7">
        <v>2.1824955114234768</v>
      </c>
      <c r="L61" s="7">
        <v>1.9602014970380028</v>
      </c>
      <c r="M61" s="7">
        <v>1.2940099326863288</v>
      </c>
      <c r="N61" s="7">
        <v>1.0359760494639882</v>
      </c>
      <c r="O61" s="15">
        <v>24.104943108510007</v>
      </c>
    </row>
    <row r="62" spans="2:15" x14ac:dyDescent="0.25">
      <c r="B62" s="10" t="s">
        <v>53</v>
      </c>
      <c r="C62" s="11">
        <v>1.0814344035037742</v>
      </c>
      <c r="D62" s="11">
        <v>1.8715447341946554</v>
      </c>
      <c r="E62" s="11">
        <v>1.0888468144015535</v>
      </c>
      <c r="F62" s="11">
        <v>1.7751205124088478</v>
      </c>
      <c r="G62" s="11">
        <v>-0.44408946621099554</v>
      </c>
      <c r="H62" s="11">
        <v>0.15962042639730778</v>
      </c>
      <c r="I62" s="11">
        <v>-0.68179255888324941</v>
      </c>
      <c r="J62" s="11">
        <v>1.063803974343752</v>
      </c>
      <c r="K62" s="11">
        <v>1.4527249961944935</v>
      </c>
      <c r="L62" s="11">
        <v>0.91000786880924511</v>
      </c>
      <c r="M62" s="11">
        <v>1.1588217894130735</v>
      </c>
      <c r="N62" s="11">
        <v>0.7000871743886613</v>
      </c>
      <c r="O62" s="16">
        <v>10.136130668961121</v>
      </c>
    </row>
    <row r="63" spans="2:15" s="6" customFormat="1" x14ac:dyDescent="0.25">
      <c r="B63" s="2" t="s">
        <v>54</v>
      </c>
      <c r="C63" s="8">
        <v>3.3196989065111602</v>
      </c>
      <c r="D63" s="8">
        <v>4.0817363408157989</v>
      </c>
      <c r="E63" s="8">
        <v>3.1170201228076397</v>
      </c>
      <c r="F63" s="8">
        <v>4.6001837205034892</v>
      </c>
      <c r="G63" s="8">
        <v>0.87456180767339764</v>
      </c>
      <c r="H63" s="8">
        <v>2.7954972195264984</v>
      </c>
      <c r="I63" s="8">
        <v>1.4987259836613125</v>
      </c>
      <c r="J63" s="8">
        <v>3.2593248565545627</v>
      </c>
      <c r="K63" s="8">
        <v>3.6352205076179702</v>
      </c>
      <c r="L63" s="8">
        <v>2.8702093658472481</v>
      </c>
      <c r="M63" s="8">
        <v>2.4528317220994023</v>
      </c>
      <c r="N63" s="8">
        <v>1.7360632238526494</v>
      </c>
      <c r="O63" s="17">
        <v>34.241073777471129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525.58624947518615</v>
      </c>
      <c r="D65" s="20">
        <v>205.30047506154878</v>
      </c>
      <c r="E65" s="20">
        <v>262.09755421262264</v>
      </c>
      <c r="F65" s="20">
        <v>587.70768559738121</v>
      </c>
      <c r="G65" s="20">
        <v>551.99954176159531</v>
      </c>
      <c r="H65" s="20">
        <v>561.54444975594049</v>
      </c>
      <c r="I65" s="20">
        <v>215.63265343490809</v>
      </c>
      <c r="J65" s="20">
        <v>411.74222798874774</v>
      </c>
      <c r="K65" s="20">
        <v>487.64835154570164</v>
      </c>
      <c r="L65" s="20">
        <v>188.61240414402266</v>
      </c>
      <c r="M65" s="20">
        <v>143.78004892279489</v>
      </c>
      <c r="N65" s="20">
        <v>507.50276648213105</v>
      </c>
      <c r="O65" s="21">
        <v>4649.1544083825811</v>
      </c>
    </row>
    <row r="66" spans="2:1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2016</v>
      </c>
      <c r="B1" s="19" t="s">
        <v>56</v>
      </c>
    </row>
    <row r="3" spans="1:15" x14ac:dyDescent="0.25">
      <c r="B3" s="23" t="s">
        <v>57</v>
      </c>
      <c r="C3" s="3">
        <f>DATE(A1,1,1)</f>
        <v>42370</v>
      </c>
      <c r="D3" s="3">
        <f t="shared" ref="D3:N3" si="0">EOMONTH(C3,0)+1</f>
        <v>42401</v>
      </c>
      <c r="E3" s="3">
        <f t="shared" si="0"/>
        <v>42430</v>
      </c>
      <c r="F3" s="3">
        <f t="shared" si="0"/>
        <v>42461</v>
      </c>
      <c r="G3" s="3">
        <f t="shared" si="0"/>
        <v>42491</v>
      </c>
      <c r="H3" s="3">
        <f t="shared" si="0"/>
        <v>42522</v>
      </c>
      <c r="I3" s="3">
        <f t="shared" si="0"/>
        <v>42552</v>
      </c>
      <c r="J3" s="3">
        <f t="shared" si="0"/>
        <v>42583</v>
      </c>
      <c r="K3" s="3">
        <f t="shared" si="0"/>
        <v>42614</v>
      </c>
      <c r="L3" s="3">
        <f t="shared" si="0"/>
        <v>42644</v>
      </c>
      <c r="M3" s="3">
        <f t="shared" si="0"/>
        <v>42675</v>
      </c>
      <c r="N3" s="3">
        <f t="shared" si="0"/>
        <v>42705</v>
      </c>
      <c r="O3" s="13" t="str">
        <f>A1&amp;" Total"</f>
        <v>2016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1165</v>
      </c>
      <c r="D5" s="5">
        <v>1442</v>
      </c>
      <c r="E5" s="5">
        <v>1181</v>
      </c>
      <c r="F5" s="5">
        <v>1259</v>
      </c>
      <c r="G5" s="5">
        <v>1069</v>
      </c>
      <c r="H5" s="5">
        <v>1367</v>
      </c>
      <c r="I5" s="5">
        <v>1360</v>
      </c>
      <c r="J5" s="5">
        <v>1058</v>
      </c>
      <c r="K5" s="5">
        <v>1166</v>
      </c>
      <c r="L5" s="5">
        <v>1118</v>
      </c>
      <c r="M5" s="5">
        <v>1160</v>
      </c>
      <c r="N5" s="5">
        <v>1046</v>
      </c>
      <c r="O5" s="14">
        <v>14391</v>
      </c>
    </row>
    <row r="6" spans="1:15" x14ac:dyDescent="0.25">
      <c r="B6" s="1" t="s">
        <v>3</v>
      </c>
      <c r="C6" s="7">
        <v>-69.899999999999991</v>
      </c>
      <c r="D6" s="7">
        <v>-86.52</v>
      </c>
      <c r="E6" s="7">
        <v>-70.86</v>
      </c>
      <c r="F6" s="7">
        <v>-75.539999999999992</v>
      </c>
      <c r="G6" s="7">
        <v>-64.14</v>
      </c>
      <c r="H6" s="7">
        <v>-82.02</v>
      </c>
      <c r="I6" s="7">
        <v>-81.599999999999994</v>
      </c>
      <c r="J6" s="7">
        <v>-63.48</v>
      </c>
      <c r="K6" s="7">
        <v>-69.959999999999994</v>
      </c>
      <c r="L6" s="7">
        <v>-67.08</v>
      </c>
      <c r="M6" s="7">
        <v>-69.599999999999994</v>
      </c>
      <c r="N6" s="7">
        <v>-62.76</v>
      </c>
      <c r="O6" s="15">
        <v>-863.46</v>
      </c>
    </row>
    <row r="7" spans="1:15" x14ac:dyDescent="0.25">
      <c r="B7" s="10" t="s">
        <v>4</v>
      </c>
      <c r="C7" s="11">
        <v>-29.125</v>
      </c>
      <c r="D7" s="11">
        <v>-36.050000000000004</v>
      </c>
      <c r="E7" s="11">
        <v>-29.525000000000002</v>
      </c>
      <c r="F7" s="11">
        <v>-31.475000000000001</v>
      </c>
      <c r="G7" s="11">
        <v>-26.725000000000001</v>
      </c>
      <c r="H7" s="11">
        <v>-34.175000000000004</v>
      </c>
      <c r="I7" s="11">
        <v>-34</v>
      </c>
      <c r="J7" s="11">
        <v>-26.450000000000003</v>
      </c>
      <c r="K7" s="11">
        <v>-29.150000000000002</v>
      </c>
      <c r="L7" s="11">
        <v>-27.950000000000003</v>
      </c>
      <c r="M7" s="11">
        <v>-29</v>
      </c>
      <c r="N7" s="11">
        <v>-26.150000000000002</v>
      </c>
      <c r="O7" s="16">
        <v>-359.77499999999998</v>
      </c>
    </row>
    <row r="8" spans="1:15" s="6" customFormat="1" x14ac:dyDescent="0.25">
      <c r="B8" s="2" t="s">
        <v>5</v>
      </c>
      <c r="C8" s="8">
        <v>1065.9749999999999</v>
      </c>
      <c r="D8" s="8">
        <v>1319.43</v>
      </c>
      <c r="E8" s="8">
        <v>1080.615</v>
      </c>
      <c r="F8" s="8">
        <v>1151.9850000000001</v>
      </c>
      <c r="G8" s="8">
        <v>978.13499999999999</v>
      </c>
      <c r="H8" s="8">
        <v>1250.8050000000001</v>
      </c>
      <c r="I8" s="8">
        <v>1244.4000000000001</v>
      </c>
      <c r="J8" s="8">
        <v>968.06999999999994</v>
      </c>
      <c r="K8" s="8">
        <v>1066.8899999999999</v>
      </c>
      <c r="L8" s="8">
        <v>1022.97</v>
      </c>
      <c r="M8" s="8">
        <v>1061.4000000000001</v>
      </c>
      <c r="N8" s="8">
        <v>957.09</v>
      </c>
      <c r="O8" s="17">
        <v>13167.764999999998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267.95</v>
      </c>
      <c r="D11" s="7">
        <f t="shared" ca="1" si="1"/>
        <v>259.56</v>
      </c>
      <c r="E11" s="7">
        <f t="shared" ca="1" si="1"/>
        <v>236.20000000000002</v>
      </c>
      <c r="F11" s="7">
        <f t="shared" ca="1" si="1"/>
        <v>289.57</v>
      </c>
      <c r="G11" s="7">
        <f t="shared" ca="1" si="1"/>
        <v>235.18</v>
      </c>
      <c r="H11" s="7">
        <f t="shared" ca="1" si="1"/>
        <v>259.73</v>
      </c>
      <c r="I11" s="7">
        <f t="shared" ca="1" si="1"/>
        <v>285.59999999999997</v>
      </c>
      <c r="J11" s="7">
        <f t="shared" ca="1" si="1"/>
        <v>201.02</v>
      </c>
      <c r="K11" s="7">
        <f t="shared" ca="1" si="1"/>
        <v>268.18</v>
      </c>
      <c r="L11" s="7">
        <f t="shared" ca="1" si="1"/>
        <v>234.78</v>
      </c>
      <c r="M11" s="7">
        <f t="shared" ca="1" si="1"/>
        <v>243.6</v>
      </c>
      <c r="N11" s="7">
        <f t="shared" ca="1" si="1"/>
        <v>209.20000000000002</v>
      </c>
      <c r="O11" s="15">
        <v>2878.2</v>
      </c>
    </row>
    <row r="12" spans="1:15" x14ac:dyDescent="0.25">
      <c r="B12" s="10" t="s">
        <v>6</v>
      </c>
      <c r="C12" s="11">
        <v>11.65</v>
      </c>
      <c r="D12" s="11">
        <v>14.420000000000002</v>
      </c>
      <c r="E12" s="11">
        <v>11.810000000000002</v>
      </c>
      <c r="F12" s="11">
        <v>12.590000000000002</v>
      </c>
      <c r="G12" s="11">
        <v>10.690000000000001</v>
      </c>
      <c r="H12" s="11">
        <v>13.670000000000002</v>
      </c>
      <c r="I12" s="11">
        <v>13.600000000000001</v>
      </c>
      <c r="J12" s="11">
        <v>10.580000000000002</v>
      </c>
      <c r="K12" s="11">
        <v>11.660000000000002</v>
      </c>
      <c r="L12" s="11">
        <v>11.180000000000001</v>
      </c>
      <c r="M12" s="11">
        <v>11.600000000000001</v>
      </c>
      <c r="N12" s="11">
        <v>10.46</v>
      </c>
      <c r="O12" s="16">
        <v>143.91000000000003</v>
      </c>
    </row>
    <row r="13" spans="1:15" s="6" customFormat="1" x14ac:dyDescent="0.25">
      <c r="B13" s="2" t="s">
        <v>7</v>
      </c>
      <c r="C13" s="8">
        <v>267.95</v>
      </c>
      <c r="D13" s="8">
        <v>267.95</v>
      </c>
      <c r="E13" s="8">
        <v>267.95</v>
      </c>
      <c r="F13" s="8">
        <v>267.95</v>
      </c>
      <c r="G13" s="8">
        <v>267.95</v>
      </c>
      <c r="H13" s="8">
        <v>267.95</v>
      </c>
      <c r="I13" s="8">
        <v>267.95</v>
      </c>
      <c r="J13" s="8">
        <v>267.95</v>
      </c>
      <c r="K13" s="8">
        <v>267.95</v>
      </c>
      <c r="L13" s="8">
        <v>267.95</v>
      </c>
      <c r="M13" s="8">
        <v>267.95</v>
      </c>
      <c r="N13" s="8">
        <v>267.95</v>
      </c>
      <c r="O13" s="17">
        <f>SUM(C13:N13)</f>
        <v>3215.3999999999992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821.32499999999993</v>
      </c>
      <c r="D15" s="8">
        <v>1016.61</v>
      </c>
      <c r="E15" s="8">
        <v>832.60500000000002</v>
      </c>
      <c r="F15" s="8">
        <v>887.59500000000014</v>
      </c>
      <c r="G15" s="8">
        <v>753.64499999999998</v>
      </c>
      <c r="H15" s="8">
        <v>963.73500000000001</v>
      </c>
      <c r="I15" s="8">
        <v>958.80000000000007</v>
      </c>
      <c r="J15" s="8">
        <v>745.88999999999987</v>
      </c>
      <c r="K15" s="8">
        <v>822.02999999999986</v>
      </c>
      <c r="L15" s="8">
        <v>788.19</v>
      </c>
      <c r="M15" s="8">
        <v>817.80000000000007</v>
      </c>
      <c r="N15" s="8">
        <v>737.43000000000006</v>
      </c>
      <c r="O15" s="17">
        <v>10145.654999999999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2.5601727319740406</v>
      </c>
      <c r="D18" s="7">
        <v>2.8409805603166673</v>
      </c>
      <c r="E18" s="7">
        <v>2.2610025114604779</v>
      </c>
      <c r="F18" s="7">
        <v>2.4714192873922434</v>
      </c>
      <c r="G18" s="7">
        <v>1.6710552715298306</v>
      </c>
      <c r="H18" s="7">
        <v>1.9792297598741146</v>
      </c>
      <c r="I18" s="7">
        <v>2.1074701921373178</v>
      </c>
      <c r="J18" s="7">
        <v>1.93291291925095</v>
      </c>
      <c r="K18" s="7">
        <v>2.9917224967493921</v>
      </c>
      <c r="L18" s="7">
        <v>2.1652059618568478</v>
      </c>
      <c r="M18" s="7">
        <v>2.8956948698918219</v>
      </c>
      <c r="N18" s="7">
        <v>1.9451884175961567</v>
      </c>
      <c r="O18" s="15">
        <v>27.822054980029861</v>
      </c>
    </row>
    <row r="19" spans="2:15" x14ac:dyDescent="0.25">
      <c r="B19" s="1" t="s">
        <v>11</v>
      </c>
      <c r="C19" s="7">
        <v>5.9806549737941221</v>
      </c>
      <c r="D19" s="7">
        <v>6.6111165745588618</v>
      </c>
      <c r="E19" s="7">
        <v>5.9898473836650457</v>
      </c>
      <c r="F19" s="7">
        <v>7.1540930800320677</v>
      </c>
      <c r="G19" s="7">
        <v>7.2077926444016809</v>
      </c>
      <c r="H19" s="7">
        <v>4.3448618857498591</v>
      </c>
      <c r="I19" s="7">
        <v>6.0318853855526449</v>
      </c>
      <c r="J19" s="7">
        <v>8.6954277196481247</v>
      </c>
      <c r="K19" s="7">
        <v>5.6683846696621849</v>
      </c>
      <c r="L19" s="7">
        <v>6.0081320115486028</v>
      </c>
      <c r="M19" s="7">
        <v>8.2290804874786225</v>
      </c>
      <c r="N19" s="7">
        <v>5.0990254256377492</v>
      </c>
      <c r="O19" s="15">
        <v>77.020302241729567</v>
      </c>
    </row>
    <row r="20" spans="2:15" x14ac:dyDescent="0.25">
      <c r="B20" s="1" t="s">
        <v>12</v>
      </c>
      <c r="C20" s="7">
        <v>13.461389430677976</v>
      </c>
      <c r="D20" s="7">
        <v>8.7628425416294355</v>
      </c>
      <c r="E20" s="7">
        <v>10.020662062029997</v>
      </c>
      <c r="F20" s="7">
        <v>11.960048885595238</v>
      </c>
      <c r="G20" s="7">
        <v>11.054017331197343</v>
      </c>
      <c r="H20" s="7">
        <v>11.071477058751716</v>
      </c>
      <c r="I20" s="7">
        <v>9.4450273286143105</v>
      </c>
      <c r="J20" s="7">
        <v>8.1789773636435381</v>
      </c>
      <c r="K20" s="7">
        <v>12.174054624977472</v>
      </c>
      <c r="L20" s="7">
        <v>8.9885481045735087</v>
      </c>
      <c r="M20" s="7">
        <v>10.756844535805246</v>
      </c>
      <c r="N20" s="7">
        <v>13.079587603944834</v>
      </c>
      <c r="O20" s="15">
        <v>128.95347687144061</v>
      </c>
    </row>
    <row r="21" spans="2:15" x14ac:dyDescent="0.25">
      <c r="B21" s="1" t="s">
        <v>13</v>
      </c>
      <c r="C21" s="7">
        <v>13.217121062627431</v>
      </c>
      <c r="D21" s="7">
        <v>22.795943960855524</v>
      </c>
      <c r="E21" s="7">
        <v>16.59506039714141</v>
      </c>
      <c r="F21" s="7">
        <v>23.26616979224741</v>
      </c>
      <c r="G21" s="7">
        <v>16.524476627430669</v>
      </c>
      <c r="H21" s="7">
        <v>17.144542030735252</v>
      </c>
      <c r="I21" s="7">
        <v>25.937350324315435</v>
      </c>
      <c r="J21" s="7">
        <v>22.107025665010799</v>
      </c>
      <c r="K21" s="7">
        <v>14.895420919194665</v>
      </c>
      <c r="L21" s="7">
        <v>14.094696087391975</v>
      </c>
      <c r="M21" s="7">
        <v>15.862898717958876</v>
      </c>
      <c r="N21" s="7">
        <v>22.794410180300279</v>
      </c>
      <c r="O21" s="15">
        <v>225.23511576520974</v>
      </c>
    </row>
    <row r="22" spans="2:15" x14ac:dyDescent="0.25">
      <c r="B22" s="1" t="s">
        <v>14</v>
      </c>
      <c r="C22" s="7">
        <v>15.550156660823149</v>
      </c>
      <c r="D22" s="7">
        <v>20.025234143934149</v>
      </c>
      <c r="E22" s="7">
        <v>20.888002755314496</v>
      </c>
      <c r="F22" s="7">
        <v>11.462077509145525</v>
      </c>
      <c r="G22" s="7">
        <v>16.00682017225272</v>
      </c>
      <c r="H22" s="7">
        <v>15.72532673578962</v>
      </c>
      <c r="I22" s="7">
        <v>11.274034544195313</v>
      </c>
      <c r="J22" s="7">
        <v>18.849782050507034</v>
      </c>
      <c r="K22" s="7">
        <v>11.576219565773828</v>
      </c>
      <c r="L22" s="7">
        <v>12.472343675650494</v>
      </c>
      <c r="M22" s="7">
        <v>12.586844883997369</v>
      </c>
      <c r="N22" s="7">
        <v>15.161357733967813</v>
      </c>
      <c r="O22" s="15">
        <v>181.57820043135155</v>
      </c>
    </row>
    <row r="23" spans="2:15" x14ac:dyDescent="0.25">
      <c r="B23" s="1" t="s">
        <v>15</v>
      </c>
      <c r="C23" s="7">
        <v>12.102357433307862</v>
      </c>
      <c r="D23" s="7">
        <v>14.506756263378506</v>
      </c>
      <c r="E23" s="7">
        <v>14.596982351781357</v>
      </c>
      <c r="F23" s="7">
        <v>13.241929774395599</v>
      </c>
      <c r="G23" s="7">
        <v>13.797536177998605</v>
      </c>
      <c r="H23" s="7">
        <v>13.822832140039297</v>
      </c>
      <c r="I23" s="7">
        <v>14.72006279393425</v>
      </c>
      <c r="J23" s="7">
        <v>14.367080783465068</v>
      </c>
      <c r="K23" s="7">
        <v>12.636611952837931</v>
      </c>
      <c r="L23" s="7">
        <v>13.147369330809884</v>
      </c>
      <c r="M23" s="7">
        <v>14.377449593974928</v>
      </c>
      <c r="N23" s="7">
        <v>14.353171890899938</v>
      </c>
      <c r="O23" s="15">
        <v>165.67014048682321</v>
      </c>
    </row>
    <row r="24" spans="2:15" x14ac:dyDescent="0.25">
      <c r="B24" s="1" t="s">
        <v>16</v>
      </c>
      <c r="C24" s="7">
        <v>19.066420449956833</v>
      </c>
      <c r="D24" s="7">
        <v>8.8927864824558611</v>
      </c>
      <c r="E24" s="7">
        <v>17.969014898466362</v>
      </c>
      <c r="F24" s="7">
        <v>17.380305672726788</v>
      </c>
      <c r="G24" s="7">
        <v>20.449640692728785</v>
      </c>
      <c r="H24" s="7">
        <v>14.087561877619379</v>
      </c>
      <c r="I24" s="7">
        <v>17.559456931499234</v>
      </c>
      <c r="J24" s="7">
        <v>7.9175338992971955</v>
      </c>
      <c r="K24" s="7">
        <v>15.13356872273331</v>
      </c>
      <c r="L24" s="7">
        <v>7.5164839172353481</v>
      </c>
      <c r="M24" s="7">
        <v>8.6429782869756835</v>
      </c>
      <c r="N24" s="7">
        <v>20.516098466453009</v>
      </c>
      <c r="O24" s="15">
        <v>175.13185029814775</v>
      </c>
    </row>
    <row r="25" spans="2:15" x14ac:dyDescent="0.25">
      <c r="B25" s="1" t="s">
        <v>17</v>
      </c>
      <c r="C25" s="7">
        <v>13.410444939668558</v>
      </c>
      <c r="D25" s="7">
        <v>15.080229157349166</v>
      </c>
      <c r="E25" s="7">
        <v>16.275226473110813</v>
      </c>
      <c r="F25" s="7">
        <v>14.66565000883682</v>
      </c>
      <c r="G25" s="7">
        <v>15.676859565303086</v>
      </c>
      <c r="H25" s="7">
        <v>14.027394851763136</v>
      </c>
      <c r="I25" s="7">
        <v>13.440618107007223</v>
      </c>
      <c r="J25" s="7">
        <v>14.844313061002612</v>
      </c>
      <c r="K25" s="7">
        <v>15.408125230622746</v>
      </c>
      <c r="L25" s="7">
        <v>14.225363650229337</v>
      </c>
      <c r="M25" s="7">
        <v>15.466785776980267</v>
      </c>
      <c r="N25" s="7">
        <v>13.903374443528435</v>
      </c>
      <c r="O25" s="15">
        <v>176.42438526540218</v>
      </c>
    </row>
    <row r="26" spans="2:15" x14ac:dyDescent="0.25">
      <c r="B26" s="1" t="s">
        <v>18</v>
      </c>
      <c r="C26" s="7">
        <v>21.558562328885852</v>
      </c>
      <c r="D26" s="7">
        <v>14.650530686888253</v>
      </c>
      <c r="E26" s="7">
        <v>27.589603124956255</v>
      </c>
      <c r="F26" s="7">
        <v>21.575088300928424</v>
      </c>
      <c r="G26" s="7">
        <v>25.775699058363351</v>
      </c>
      <c r="H26" s="7">
        <v>16.801436581023879</v>
      </c>
      <c r="I26" s="7">
        <v>22.094373254061352</v>
      </c>
      <c r="J26" s="7">
        <v>20.031142997602181</v>
      </c>
      <c r="K26" s="7">
        <v>28.217784951087211</v>
      </c>
      <c r="L26" s="7">
        <v>19.736470504044942</v>
      </c>
      <c r="M26" s="7">
        <v>28.0870532327841</v>
      </c>
      <c r="N26" s="7">
        <v>21.917084054784535</v>
      </c>
      <c r="O26" s="15">
        <v>268.03482907541036</v>
      </c>
    </row>
    <row r="27" spans="2:15" x14ac:dyDescent="0.25">
      <c r="B27" s="1" t="s">
        <v>19</v>
      </c>
      <c r="C27" s="7">
        <v>9.2416363219490947</v>
      </c>
      <c r="D27" s="7">
        <v>4.5162917363673634</v>
      </c>
      <c r="E27" s="7">
        <v>5.5440849247253343</v>
      </c>
      <c r="F27" s="7">
        <v>12.797834057437029</v>
      </c>
      <c r="G27" s="7">
        <v>4.6633644495191104</v>
      </c>
      <c r="H27" s="7">
        <v>12.293526060698596</v>
      </c>
      <c r="I27" s="7">
        <v>6.3590987582931806</v>
      </c>
      <c r="J27" s="7">
        <v>6.0065974673887483</v>
      </c>
      <c r="K27" s="7">
        <v>6.0651847598104354</v>
      </c>
      <c r="L27" s="7">
        <v>4.0037909978925548</v>
      </c>
      <c r="M27" s="7">
        <v>11.86035124814039</v>
      </c>
      <c r="N27" s="7">
        <v>10.631529652620783</v>
      </c>
      <c r="O27" s="15">
        <v>93.983290434842615</v>
      </c>
    </row>
    <row r="28" spans="2:15" x14ac:dyDescent="0.25">
      <c r="B28" s="1" t="s">
        <v>31</v>
      </c>
      <c r="C28" s="7">
        <v>19.576651623468138</v>
      </c>
      <c r="D28" s="7">
        <v>13.414511198281398</v>
      </c>
      <c r="E28" s="7">
        <v>18.960593810883431</v>
      </c>
      <c r="F28" s="7">
        <v>17.769032262732942</v>
      </c>
      <c r="G28" s="7">
        <v>14.513814839199179</v>
      </c>
      <c r="H28" s="7">
        <v>19.033214171036462</v>
      </c>
      <c r="I28" s="7">
        <v>19.377680772530045</v>
      </c>
      <c r="J28" s="7">
        <v>14.199907103318084</v>
      </c>
      <c r="K28" s="7">
        <v>14.885136475809816</v>
      </c>
      <c r="L28" s="7">
        <v>20.494914289155968</v>
      </c>
      <c r="M28" s="7">
        <v>14.72637243785681</v>
      </c>
      <c r="N28" s="7">
        <v>20.743330804616377</v>
      </c>
      <c r="O28" s="15">
        <v>207.69515978888865</v>
      </c>
    </row>
    <row r="29" spans="2:15" x14ac:dyDescent="0.25">
      <c r="B29" s="1" t="s">
        <v>37</v>
      </c>
      <c r="C29" s="7">
        <v>1.030796621013115</v>
      </c>
      <c r="D29" s="7">
        <v>4.2950506412775331</v>
      </c>
      <c r="E29" s="7">
        <v>2.3480649331874646</v>
      </c>
      <c r="F29" s="7">
        <v>11.013389533372736</v>
      </c>
      <c r="G29" s="7">
        <v>7.5971840688165528</v>
      </c>
      <c r="H29" s="7">
        <v>10.469224165499888</v>
      </c>
      <c r="I29" s="7">
        <v>5.8591257897490285</v>
      </c>
      <c r="J29" s="7">
        <v>8.2005261054751166</v>
      </c>
      <c r="K29" s="7">
        <v>3.3989684319100775</v>
      </c>
      <c r="L29" s="7">
        <v>8.3544429354364045</v>
      </c>
      <c r="M29" s="7">
        <v>12.100873114123818</v>
      </c>
      <c r="N29" s="7">
        <v>2.651289448791236</v>
      </c>
      <c r="O29" s="15">
        <v>77.318935788652965</v>
      </c>
    </row>
    <row r="30" spans="2:15" x14ac:dyDescent="0.25">
      <c r="B30" s="1" t="s">
        <v>20</v>
      </c>
      <c r="C30" s="7">
        <v>16.116328409039415</v>
      </c>
      <c r="D30" s="7">
        <v>10.730295375911576</v>
      </c>
      <c r="E30" s="7">
        <v>17.534969955421221</v>
      </c>
      <c r="F30" s="7">
        <v>6.498674828402037</v>
      </c>
      <c r="G30" s="7">
        <v>13.450286439086469</v>
      </c>
      <c r="H30" s="7">
        <v>16.89793651097601</v>
      </c>
      <c r="I30" s="7">
        <v>12.046536702772736</v>
      </c>
      <c r="J30" s="7">
        <v>10.434839721932567</v>
      </c>
      <c r="K30" s="7">
        <v>9.1873004213602876</v>
      </c>
      <c r="L30" s="7">
        <v>14.017324093011169</v>
      </c>
      <c r="M30" s="7">
        <v>8.575628315337255</v>
      </c>
      <c r="N30" s="7">
        <v>6.0803568091085554</v>
      </c>
      <c r="O30" s="15">
        <v>141.5704775823593</v>
      </c>
    </row>
    <row r="31" spans="2:15" x14ac:dyDescent="0.25">
      <c r="B31" s="1" t="s">
        <v>41</v>
      </c>
      <c r="C31" s="7">
        <v>12.073842015980924</v>
      </c>
      <c r="D31" s="7">
        <v>10.306233937096906</v>
      </c>
      <c r="E31" s="7">
        <v>15.419428740046405</v>
      </c>
      <c r="F31" s="7">
        <v>14.565416998215973</v>
      </c>
      <c r="G31" s="7">
        <v>10.61389747279499</v>
      </c>
      <c r="H31" s="7">
        <v>13.882136723445027</v>
      </c>
      <c r="I31" s="7">
        <v>10.646645707846568</v>
      </c>
      <c r="J31" s="7">
        <v>15.365602502743076</v>
      </c>
      <c r="K31" s="7">
        <v>14.805593307719734</v>
      </c>
      <c r="L31" s="7">
        <v>15.454502828019768</v>
      </c>
      <c r="M31" s="7">
        <v>14.84638129490728</v>
      </c>
      <c r="N31" s="7">
        <v>14.050223314548454</v>
      </c>
      <c r="O31" s="15">
        <v>162.02990484336507</v>
      </c>
    </row>
    <row r="32" spans="2:15" x14ac:dyDescent="0.25">
      <c r="B32" s="1" t="s">
        <v>44</v>
      </c>
      <c r="C32" s="7">
        <v>21.542051031875459</v>
      </c>
      <c r="D32" s="7">
        <v>18.764234605008301</v>
      </c>
      <c r="E32" s="7">
        <v>20.354656055433161</v>
      </c>
      <c r="F32" s="7">
        <v>19.663366987920075</v>
      </c>
      <c r="G32" s="7">
        <v>19.917896616307416</v>
      </c>
      <c r="H32" s="7">
        <v>17.620852636946303</v>
      </c>
      <c r="I32" s="7">
        <v>17.245347266430311</v>
      </c>
      <c r="J32" s="7">
        <v>18.712585088018447</v>
      </c>
      <c r="K32" s="7">
        <v>21.892181526795106</v>
      </c>
      <c r="L32" s="7">
        <v>18.035835847606219</v>
      </c>
      <c r="M32" s="7">
        <v>17.602767406140011</v>
      </c>
      <c r="N32" s="7">
        <v>16.086206900672558</v>
      </c>
      <c r="O32" s="15">
        <v>227.43798196915336</v>
      </c>
    </row>
    <row r="33" spans="2:15" x14ac:dyDescent="0.25">
      <c r="B33" s="1" t="s">
        <v>47</v>
      </c>
      <c r="C33" s="7">
        <v>19.546946815474545</v>
      </c>
      <c r="D33" s="7">
        <v>17.751570350030139</v>
      </c>
      <c r="E33" s="7">
        <v>28.828828944460412</v>
      </c>
      <c r="F33" s="7">
        <v>24.842843242891167</v>
      </c>
      <c r="G33" s="7">
        <v>28.217100183852978</v>
      </c>
      <c r="H33" s="7">
        <v>22.511130638348067</v>
      </c>
      <c r="I33" s="7">
        <v>22.811547104651808</v>
      </c>
      <c r="J33" s="7">
        <v>25.251976745189172</v>
      </c>
      <c r="K33" s="7">
        <v>21.110869310647679</v>
      </c>
      <c r="L33" s="7">
        <v>14.650855899004442</v>
      </c>
      <c r="M33" s="7">
        <v>24.910158719714207</v>
      </c>
      <c r="N33" s="7">
        <v>27.326298290511957</v>
      </c>
      <c r="O33" s="15">
        <v>277.76012624477659</v>
      </c>
    </row>
    <row r="34" spans="2:15" x14ac:dyDescent="0.25">
      <c r="B34" s="1" t="s">
        <v>21</v>
      </c>
      <c r="C34" s="7">
        <v>3.8287096338693289</v>
      </c>
      <c r="D34" s="7">
        <v>4.1495646579450982</v>
      </c>
      <c r="E34" s="7">
        <v>3.1734205472676473</v>
      </c>
      <c r="F34" s="7">
        <v>1.5014836462401382</v>
      </c>
      <c r="G34" s="7">
        <v>4.7503359887972199</v>
      </c>
      <c r="H34" s="7">
        <v>1.3072546918137582</v>
      </c>
      <c r="I34" s="7">
        <v>4.835193997754013</v>
      </c>
      <c r="J34" s="7">
        <v>3.8567840199230177</v>
      </c>
      <c r="K34" s="7">
        <v>1.6995456820896189</v>
      </c>
      <c r="L34" s="7">
        <v>1.7652062855510176</v>
      </c>
      <c r="M34" s="7">
        <v>1.3762153893904894</v>
      </c>
      <c r="N34" s="7">
        <v>2.4471718224296004</v>
      </c>
      <c r="O34" s="15">
        <v>34.690886363070952</v>
      </c>
    </row>
    <row r="35" spans="2:15" x14ac:dyDescent="0.25">
      <c r="B35" s="1" t="s">
        <v>22</v>
      </c>
      <c r="C35" s="7">
        <v>12.819624430162891</v>
      </c>
      <c r="D35" s="7">
        <v>15.305621986500205</v>
      </c>
      <c r="E35" s="7">
        <v>11.809165206985289</v>
      </c>
      <c r="F35" s="7">
        <v>13.791969739009048</v>
      </c>
      <c r="G35" s="7">
        <v>8.178628403978438</v>
      </c>
      <c r="H35" s="7">
        <v>11.394606721418612</v>
      </c>
      <c r="I35" s="7">
        <v>13.455890513096913</v>
      </c>
      <c r="J35" s="7">
        <v>10.884181858680474</v>
      </c>
      <c r="K35" s="7">
        <v>8.5281774565033572</v>
      </c>
      <c r="L35" s="7">
        <v>14.864238650477631</v>
      </c>
      <c r="M35" s="7">
        <v>13.392872674113564</v>
      </c>
      <c r="N35" s="7">
        <v>10.24218241472699</v>
      </c>
      <c r="O35" s="15">
        <v>144.66716005565343</v>
      </c>
    </row>
    <row r="36" spans="2:15" x14ac:dyDescent="0.25">
      <c r="B36" s="1" t="s">
        <v>23</v>
      </c>
      <c r="C36" s="7">
        <v>9.2866986174533608</v>
      </c>
      <c r="D36" s="7">
        <v>8.7731260808469713</v>
      </c>
      <c r="E36" s="7">
        <v>8.3137710626597716</v>
      </c>
      <c r="F36" s="7">
        <v>9.974781306021189</v>
      </c>
      <c r="G36" s="7">
        <v>9.7894141051270189</v>
      </c>
      <c r="H36" s="7">
        <v>7.003217385664569</v>
      </c>
      <c r="I36" s="7">
        <v>7.2057790625482472</v>
      </c>
      <c r="J36" s="7">
        <v>9.3021435404669646</v>
      </c>
      <c r="K36" s="7">
        <v>7.6360458726979354</v>
      </c>
      <c r="L36" s="7">
        <v>9.3936180857141345</v>
      </c>
      <c r="M36" s="7">
        <v>8.0736997248946167</v>
      </c>
      <c r="N36" s="7">
        <v>7.3641522930236061</v>
      </c>
      <c r="O36" s="15">
        <v>102.1164471371184</v>
      </c>
    </row>
    <row r="37" spans="2:15" x14ac:dyDescent="0.25">
      <c r="B37" s="1" t="s">
        <v>24</v>
      </c>
      <c r="C37" s="7">
        <v>14.750528387335052</v>
      </c>
      <c r="D37" s="7">
        <v>14.012476469165204</v>
      </c>
      <c r="E37" s="7">
        <v>14.99776674146454</v>
      </c>
      <c r="F37" s="7">
        <v>15.78345101273443</v>
      </c>
      <c r="G37" s="7">
        <v>15.160878799962299</v>
      </c>
      <c r="H37" s="7">
        <v>15.084831049383061</v>
      </c>
      <c r="I37" s="7">
        <v>14.401076545603289</v>
      </c>
      <c r="J37" s="7">
        <v>14.035407004855008</v>
      </c>
      <c r="K37" s="7">
        <v>14.183790120354871</v>
      </c>
      <c r="L37" s="7">
        <v>15.940285651065249</v>
      </c>
      <c r="M37" s="7">
        <v>15.058137698887604</v>
      </c>
      <c r="N37" s="7">
        <v>15.112826265825566</v>
      </c>
      <c r="O37" s="15">
        <v>178.52145574663615</v>
      </c>
    </row>
    <row r="38" spans="2:15" x14ac:dyDescent="0.25">
      <c r="B38" s="1" t="s">
        <v>25</v>
      </c>
      <c r="C38" s="7">
        <v>9.7333431520376639</v>
      </c>
      <c r="D38" s="7">
        <v>9.3892813550357488</v>
      </c>
      <c r="E38" s="7">
        <v>8.0944079286759667</v>
      </c>
      <c r="F38" s="7">
        <v>9.2484036631131037</v>
      </c>
      <c r="G38" s="7">
        <v>9.0123029063032405</v>
      </c>
      <c r="H38" s="7">
        <v>9.7335231168797076</v>
      </c>
      <c r="I38" s="7">
        <v>9.7056341969521043</v>
      </c>
      <c r="J38" s="7">
        <v>9.1182210534013564</v>
      </c>
      <c r="K38" s="7">
        <v>9.7106075144856039</v>
      </c>
      <c r="L38" s="7">
        <v>9.0375117774928064</v>
      </c>
      <c r="M38" s="7">
        <v>8.7157077039644157</v>
      </c>
      <c r="N38" s="7">
        <v>9.3273901272482238</v>
      </c>
      <c r="O38" s="15">
        <v>110.82633449558995</v>
      </c>
    </row>
    <row r="39" spans="2:15" x14ac:dyDescent="0.25">
      <c r="B39" s="1" t="s">
        <v>27</v>
      </c>
      <c r="C39" s="7">
        <v>4.852616442731839</v>
      </c>
      <c r="D39" s="7">
        <v>5.5098122099381133</v>
      </c>
      <c r="E39" s="7">
        <v>3.3754758726680403</v>
      </c>
      <c r="F39" s="7">
        <v>5.6485982195688251</v>
      </c>
      <c r="G39" s="7">
        <v>3.990193917571947</v>
      </c>
      <c r="H39" s="7">
        <v>4.6844295898878245</v>
      </c>
      <c r="I39" s="7">
        <v>2.4374930045669436</v>
      </c>
      <c r="J39" s="7">
        <v>3.8782892218187599</v>
      </c>
      <c r="K39" s="7">
        <v>4.9366699590545791</v>
      </c>
      <c r="L39" s="7">
        <v>1.2808571630455647</v>
      </c>
      <c r="M39" s="7">
        <v>5.8974758374409637</v>
      </c>
      <c r="N39" s="7">
        <v>2.5726259303456929</v>
      </c>
      <c r="O39" s="15">
        <v>49.064537368639094</v>
      </c>
    </row>
    <row r="40" spans="2:15" x14ac:dyDescent="0.25">
      <c r="B40" s="1" t="s">
        <v>26</v>
      </c>
      <c r="C40" s="7">
        <v>22.965567093982155</v>
      </c>
      <c r="D40" s="7">
        <v>16.320554342150423</v>
      </c>
      <c r="E40" s="7">
        <v>17.527415548220482</v>
      </c>
      <c r="F40" s="7">
        <v>16.251052308325622</v>
      </c>
      <c r="G40" s="7">
        <v>27.560669188115522</v>
      </c>
      <c r="H40" s="7">
        <v>26.769616736675747</v>
      </c>
      <c r="I40" s="7">
        <v>16.071301557100018</v>
      </c>
      <c r="J40" s="7">
        <v>27.803888741748047</v>
      </c>
      <c r="K40" s="7">
        <v>18.635297300425499</v>
      </c>
      <c r="L40" s="7">
        <v>27.784978137303877</v>
      </c>
      <c r="M40" s="7">
        <v>27.495348660639735</v>
      </c>
      <c r="N40" s="7">
        <v>31.488757388355644</v>
      </c>
      <c r="O40" s="15">
        <v>276.67444700304276</v>
      </c>
    </row>
    <row r="41" spans="2:15" x14ac:dyDescent="0.25">
      <c r="B41" s="1" t="s">
        <v>28</v>
      </c>
      <c r="C41" s="7">
        <v>20.039716331649473</v>
      </c>
      <c r="D41" s="7">
        <v>20.550260555143129</v>
      </c>
      <c r="E41" s="7">
        <v>21.512078126302349</v>
      </c>
      <c r="F41" s="7">
        <v>21.051555471756352</v>
      </c>
      <c r="G41" s="7">
        <v>22.335114207172623</v>
      </c>
      <c r="H41" s="7">
        <v>20.54558040384946</v>
      </c>
      <c r="I41" s="7">
        <v>21.034334238958472</v>
      </c>
      <c r="J41" s="7">
        <v>19.522025711089459</v>
      </c>
      <c r="K41" s="7">
        <v>20.439934601461658</v>
      </c>
      <c r="L41" s="7">
        <v>22.576998580232733</v>
      </c>
      <c r="M41" s="7">
        <v>22.541559816651276</v>
      </c>
      <c r="N41" s="7">
        <v>21.883496450455336</v>
      </c>
      <c r="O41" s="15">
        <v>254.03265449472232</v>
      </c>
    </row>
    <row r="42" spans="2:15" x14ac:dyDescent="0.25">
      <c r="B42" s="1" t="s">
        <v>29</v>
      </c>
      <c r="C42" s="7">
        <v>7.2431291460091334</v>
      </c>
      <c r="D42" s="7">
        <v>8.6101673076015324</v>
      </c>
      <c r="E42" s="7">
        <v>5.7746360597627469</v>
      </c>
      <c r="F42" s="7">
        <v>7.0129789779989196</v>
      </c>
      <c r="G42" s="7">
        <v>6.5884995765285179</v>
      </c>
      <c r="H42" s="7">
        <v>7.5344464516703917</v>
      </c>
      <c r="I42" s="7">
        <v>6.0907214037174935</v>
      </c>
      <c r="J42" s="7">
        <v>4.693028889231079</v>
      </c>
      <c r="K42" s="7">
        <v>4.1955520152246013</v>
      </c>
      <c r="L42" s="7">
        <v>5.1185157393219107</v>
      </c>
      <c r="M42" s="7">
        <v>8.7522874388310701</v>
      </c>
      <c r="N42" s="7">
        <v>8.4606024057598237</v>
      </c>
      <c r="O42" s="15">
        <v>80.074565411657233</v>
      </c>
    </row>
    <row r="43" spans="2:15" x14ac:dyDescent="0.25">
      <c r="B43" s="1" t="s">
        <v>30</v>
      </c>
      <c r="C43" s="7">
        <v>29.257619637934244</v>
      </c>
      <c r="D43" s="7">
        <v>32.418232363384519</v>
      </c>
      <c r="E43" s="7">
        <v>25.965356301753783</v>
      </c>
      <c r="F43" s="7">
        <v>20.954934348805004</v>
      </c>
      <c r="G43" s="7">
        <v>24.171535525955736</v>
      </c>
      <c r="H43" s="7">
        <v>23.032520181483036</v>
      </c>
      <c r="I43" s="7">
        <v>29.311942950512705</v>
      </c>
      <c r="J43" s="7">
        <v>22.501543840979313</v>
      </c>
      <c r="K43" s="7">
        <v>21.152051869775033</v>
      </c>
      <c r="L43" s="7">
        <v>21.950490780442436</v>
      </c>
      <c r="M43" s="7">
        <v>31.179737069911177</v>
      </c>
      <c r="N43" s="7">
        <v>27.828052253780935</v>
      </c>
      <c r="O43" s="15">
        <v>309.72401712471788</v>
      </c>
    </row>
    <row r="44" spans="2:15" x14ac:dyDescent="0.25">
      <c r="B44" s="1" t="s">
        <v>32</v>
      </c>
      <c r="C44" s="7">
        <v>21.013224144973087</v>
      </c>
      <c r="D44" s="7">
        <v>24.646527137592699</v>
      </c>
      <c r="E44" s="7">
        <v>30.045208999367684</v>
      </c>
      <c r="F44" s="7">
        <v>26.833389328273256</v>
      </c>
      <c r="G44" s="7">
        <v>29.61667003097153</v>
      </c>
      <c r="H44" s="7">
        <v>26.582137144020024</v>
      </c>
      <c r="I44" s="7">
        <v>26.859733563005911</v>
      </c>
      <c r="J44" s="7">
        <v>18.355260626524704</v>
      </c>
      <c r="K44" s="7">
        <v>30.842075553547996</v>
      </c>
      <c r="L44" s="7">
        <v>27.008901117934727</v>
      </c>
      <c r="M44" s="7">
        <v>28.512499358182641</v>
      </c>
      <c r="N44" s="7">
        <v>26.808496906616096</v>
      </c>
      <c r="O44" s="15">
        <v>317.12412391101037</v>
      </c>
    </row>
    <row r="45" spans="2:15" x14ac:dyDescent="0.25">
      <c r="B45" s="1" t="s">
        <v>33</v>
      </c>
      <c r="C45" s="7">
        <v>15.996509484376368</v>
      </c>
      <c r="D45" s="7">
        <v>16.518309149493071</v>
      </c>
      <c r="E45" s="7">
        <v>15.074412131800322</v>
      </c>
      <c r="F45" s="7">
        <v>16.95380474589544</v>
      </c>
      <c r="G45" s="7">
        <v>15.322289798321057</v>
      </c>
      <c r="H45" s="7">
        <v>15.026791711583401</v>
      </c>
      <c r="I45" s="7">
        <v>15.308285479049529</v>
      </c>
      <c r="J45" s="7">
        <v>16.575342654811504</v>
      </c>
      <c r="K45" s="7">
        <v>15.849364012364319</v>
      </c>
      <c r="L45" s="7">
        <v>16.416729526141015</v>
      </c>
      <c r="M45" s="7">
        <v>15.688916222117733</v>
      </c>
      <c r="N45" s="7">
        <v>15.441736462900286</v>
      </c>
      <c r="O45" s="15">
        <v>190.17249137885403</v>
      </c>
    </row>
    <row r="46" spans="2:15" x14ac:dyDescent="0.25">
      <c r="B46" s="1" t="s">
        <v>34</v>
      </c>
      <c r="C46" s="7">
        <v>4.925211265355296</v>
      </c>
      <c r="D46" s="7">
        <v>5.8901579450456945</v>
      </c>
      <c r="E46" s="7">
        <v>7.9868612217361274</v>
      </c>
      <c r="F46" s="7">
        <v>7.4648009944420419</v>
      </c>
      <c r="G46" s="7">
        <v>4.2766183540847162</v>
      </c>
      <c r="H46" s="7">
        <v>7.0632205082904136</v>
      </c>
      <c r="I46" s="7">
        <v>8.0501256091932607</v>
      </c>
      <c r="J46" s="7">
        <v>8.9133578596763936</v>
      </c>
      <c r="K46" s="7">
        <v>8.3510339499393176</v>
      </c>
      <c r="L46" s="7">
        <v>8.6417014930321745</v>
      </c>
      <c r="M46" s="7">
        <v>8.9390949263036568</v>
      </c>
      <c r="N46" s="7">
        <v>6.5420278025289873</v>
      </c>
      <c r="O46" s="15">
        <v>87.044211929628077</v>
      </c>
    </row>
    <row r="47" spans="2:15" x14ac:dyDescent="0.25">
      <c r="B47" s="1" t="s">
        <v>35</v>
      </c>
      <c r="C47" s="7">
        <v>10.826824301142583</v>
      </c>
      <c r="D47" s="7">
        <v>12.527467861679261</v>
      </c>
      <c r="E47" s="7">
        <v>9.1002911793177788</v>
      </c>
      <c r="F47" s="7">
        <v>11.488232649344617</v>
      </c>
      <c r="G47" s="7">
        <v>8.9501376072395615</v>
      </c>
      <c r="H47" s="7">
        <v>8.9668676342391791</v>
      </c>
      <c r="I47" s="7">
        <v>8.6886990209371309</v>
      </c>
      <c r="J47" s="7">
        <v>9.5183965094052834</v>
      </c>
      <c r="K47" s="7">
        <v>12.842481282463778</v>
      </c>
      <c r="L47" s="7">
        <v>10.490379354877099</v>
      </c>
      <c r="M47" s="7">
        <v>9.7285520817373641</v>
      </c>
      <c r="N47" s="7">
        <v>10.248059595206337</v>
      </c>
      <c r="O47" s="15">
        <v>123.37638907758996</v>
      </c>
    </row>
    <row r="48" spans="2:15" x14ac:dyDescent="0.25">
      <c r="B48" s="1" t="s">
        <v>36</v>
      </c>
      <c r="C48" s="7">
        <v>14.578126675642693</v>
      </c>
      <c r="D48" s="7">
        <v>12.039866703079504</v>
      </c>
      <c r="E48" s="7">
        <v>4.9883741296548978</v>
      </c>
      <c r="F48" s="7">
        <v>12.395646953923745</v>
      </c>
      <c r="G48" s="7">
        <v>5.2546377287675288</v>
      </c>
      <c r="H48" s="7">
        <v>3.6419344542679184</v>
      </c>
      <c r="I48" s="7">
        <v>17.807769043421001</v>
      </c>
      <c r="J48" s="7">
        <v>11.338983956661682</v>
      </c>
      <c r="K48" s="7">
        <v>7.1824071674845849</v>
      </c>
      <c r="L48" s="7">
        <v>13.782274458089541</v>
      </c>
      <c r="M48" s="7">
        <v>17.328453843732074</v>
      </c>
      <c r="N48" s="7">
        <v>7.7693582401386099</v>
      </c>
      <c r="O48" s="15">
        <v>128.10783335486377</v>
      </c>
    </row>
    <row r="49" spans="2:15" x14ac:dyDescent="0.25">
      <c r="B49" s="1" t="s">
        <v>38</v>
      </c>
      <c r="C49" s="7">
        <v>9.5041179161522429</v>
      </c>
      <c r="D49" s="7">
        <v>9.912463638893346</v>
      </c>
      <c r="E49" s="7">
        <v>9.4757905983254069</v>
      </c>
      <c r="F49" s="7">
        <v>6.2650882188382671</v>
      </c>
      <c r="G49" s="7">
        <v>6.2871206461416129</v>
      </c>
      <c r="H49" s="7">
        <v>9.1585207838123743</v>
      </c>
      <c r="I49" s="7">
        <v>7.7262787427330073</v>
      </c>
      <c r="J49" s="7">
        <v>5.9910465712114345</v>
      </c>
      <c r="K49" s="7">
        <v>8.7543098926667717</v>
      </c>
      <c r="L49" s="7">
        <v>11.391155643197607</v>
      </c>
      <c r="M49" s="7">
        <v>8.263359269075961</v>
      </c>
      <c r="N49" s="7">
        <v>5.5778269546439017</v>
      </c>
      <c r="O49" s="15">
        <v>98.307078875691928</v>
      </c>
    </row>
    <row r="50" spans="2:15" x14ac:dyDescent="0.25">
      <c r="B50" s="1" t="s">
        <v>39</v>
      </c>
      <c r="C50" s="7">
        <v>25.974340432060256</v>
      </c>
      <c r="D50" s="7">
        <v>28.251743937859118</v>
      </c>
      <c r="E50" s="7">
        <v>26.880096917629228</v>
      </c>
      <c r="F50" s="7">
        <v>19.197679343333586</v>
      </c>
      <c r="G50" s="7">
        <v>23.088243860289506</v>
      </c>
      <c r="H50" s="7">
        <v>17.090028133897672</v>
      </c>
      <c r="I50" s="7">
        <v>24.572299864761217</v>
      </c>
      <c r="J50" s="7">
        <v>28.38867766538451</v>
      </c>
      <c r="K50" s="7">
        <v>23.688901424646264</v>
      </c>
      <c r="L50" s="7">
        <v>25.860818188634486</v>
      </c>
      <c r="M50" s="7">
        <v>28.687603929792839</v>
      </c>
      <c r="N50" s="7">
        <v>17.05245015712574</v>
      </c>
      <c r="O50" s="15">
        <v>288.73288385541446</v>
      </c>
    </row>
    <row r="51" spans="2:15" x14ac:dyDescent="0.25">
      <c r="B51" s="1" t="s">
        <v>40</v>
      </c>
      <c r="C51" s="7">
        <v>4.6987738179474645</v>
      </c>
      <c r="D51" s="7">
        <v>4.5442962853462197</v>
      </c>
      <c r="E51" s="7">
        <v>5.9682346430318081</v>
      </c>
      <c r="F51" s="7">
        <v>6.8967802725646443</v>
      </c>
      <c r="G51" s="7">
        <v>4.1461098860030132</v>
      </c>
      <c r="H51" s="7">
        <v>6.13663039283177</v>
      </c>
      <c r="I51" s="7">
        <v>5.464051188132995</v>
      </c>
      <c r="J51" s="7">
        <v>4.4226275691294124</v>
      </c>
      <c r="K51" s="7">
        <v>5.4712568977838671</v>
      </c>
      <c r="L51" s="7">
        <v>4.697325097003616</v>
      </c>
      <c r="M51" s="7">
        <v>4.527580789009499</v>
      </c>
      <c r="N51" s="7">
        <v>6.5580337557849049</v>
      </c>
      <c r="O51" s="15">
        <v>63.531700594569209</v>
      </c>
    </row>
    <row r="52" spans="2:15" x14ac:dyDescent="0.25">
      <c r="B52" s="1" t="s">
        <v>43</v>
      </c>
      <c r="C52" s="7">
        <v>13.995845091810304</v>
      </c>
      <c r="D52" s="7">
        <v>10.652301925343453</v>
      </c>
      <c r="E52" s="7">
        <v>20.532105310100356</v>
      </c>
      <c r="F52" s="7">
        <v>17.271816646011505</v>
      </c>
      <c r="G52" s="7">
        <v>7.3483933267021024</v>
      </c>
      <c r="H52" s="7">
        <v>13.646631004008587</v>
      </c>
      <c r="I52" s="7">
        <v>16.496968607051841</v>
      </c>
      <c r="J52" s="7">
        <v>14.915175500079568</v>
      </c>
      <c r="K52" s="7">
        <v>19.087041744187108</v>
      </c>
      <c r="L52" s="7">
        <v>19.618979622973168</v>
      </c>
      <c r="M52" s="7">
        <v>20.379624879022717</v>
      </c>
      <c r="N52" s="7">
        <v>12.139070963573847</v>
      </c>
      <c r="O52" s="15">
        <v>186.08395462086457</v>
      </c>
    </row>
    <row r="53" spans="2:15" x14ac:dyDescent="0.25">
      <c r="B53" s="1" t="s">
        <v>42</v>
      </c>
      <c r="C53" s="7">
        <v>7.9788153712299934</v>
      </c>
      <c r="D53" s="7">
        <v>6.7006812651317471</v>
      </c>
      <c r="E53" s="7">
        <v>2.1660259947720641</v>
      </c>
      <c r="F53" s="7">
        <v>4.4634602653623983</v>
      </c>
      <c r="G53" s="7">
        <v>5.0913572516423606</v>
      </c>
      <c r="H53" s="7">
        <v>1.6398422292720496</v>
      </c>
      <c r="I53" s="7">
        <v>7.2094673792051118</v>
      </c>
      <c r="J53" s="7">
        <v>6.0325756852026728</v>
      </c>
      <c r="K53" s="7">
        <v>6.5535546564230263</v>
      </c>
      <c r="L53" s="7">
        <v>5.7931162129402649</v>
      </c>
      <c r="M53" s="7">
        <v>2.6602194389560845</v>
      </c>
      <c r="N53" s="7">
        <v>1.2799645469735568</v>
      </c>
      <c r="O53" s="15">
        <v>57.569080297111327</v>
      </c>
    </row>
    <row r="54" spans="2:15" x14ac:dyDescent="0.25">
      <c r="B54" s="1" t="s">
        <v>45</v>
      </c>
      <c r="C54" s="7">
        <v>5.6912926915056552</v>
      </c>
      <c r="D54" s="7">
        <v>5.6945410653299007</v>
      </c>
      <c r="E54" s="7">
        <v>6.1415030633698953</v>
      </c>
      <c r="F54" s="7">
        <v>2.5240484177048663</v>
      </c>
      <c r="G54" s="7">
        <v>1.2436175828243643</v>
      </c>
      <c r="H54" s="7">
        <v>8.7783286180613906</v>
      </c>
      <c r="I54" s="7">
        <v>1.7672069425097268</v>
      </c>
      <c r="J54" s="7">
        <v>2.5275102285140552</v>
      </c>
      <c r="K54" s="7">
        <v>1.3650419888863197</v>
      </c>
      <c r="L54" s="7">
        <v>3.992804310716358</v>
      </c>
      <c r="M54" s="7">
        <v>8.100563251419187</v>
      </c>
      <c r="N54" s="7">
        <v>3.3626132413608052</v>
      </c>
      <c r="O54" s="15">
        <v>51.189071402202522</v>
      </c>
    </row>
    <row r="55" spans="2:15" x14ac:dyDescent="0.25">
      <c r="B55" s="10" t="s">
        <v>46</v>
      </c>
      <c r="C55" s="11">
        <v>10.567704575885038</v>
      </c>
      <c r="D55" s="11">
        <v>10.430670694807834</v>
      </c>
      <c r="E55" s="11">
        <v>10.075841323418453</v>
      </c>
      <c r="F55" s="11">
        <v>11.174976110892095</v>
      </c>
      <c r="G55" s="11">
        <v>10.087445036061366</v>
      </c>
      <c r="H55" s="11">
        <v>12.99937535350386</v>
      </c>
      <c r="I55" s="11">
        <v>10.561901046948028</v>
      </c>
      <c r="J55" s="11">
        <v>10.167046326834733</v>
      </c>
      <c r="K55" s="11">
        <v>12.504632599978947</v>
      </c>
      <c r="L55" s="11">
        <v>12.091641399568562</v>
      </c>
      <c r="M55" s="11">
        <v>11.93877054838644</v>
      </c>
      <c r="N55" s="11">
        <v>11.625950474017149</v>
      </c>
      <c r="O55" s="16">
        <v>134.22595549030251</v>
      </c>
    </row>
    <row r="56" spans="2:15" s="6" customFormat="1" x14ac:dyDescent="0.25">
      <c r="B56" s="2" t="s">
        <v>49</v>
      </c>
      <c r="C56" s="8">
        <v>496.56387149176271</v>
      </c>
      <c r="D56" s="8">
        <v>476.79273315265237</v>
      </c>
      <c r="E56" s="8">
        <v>510.15426823036836</v>
      </c>
      <c r="F56" s="8">
        <v>494.47627286243113</v>
      </c>
      <c r="G56" s="8">
        <v>479.38765533934401</v>
      </c>
      <c r="H56" s="8">
        <v>479.53301812481146</v>
      </c>
      <c r="I56" s="8">
        <v>492.01841492134974</v>
      </c>
      <c r="J56" s="8">
        <v>477.83774622912227</v>
      </c>
      <c r="K56" s="8">
        <v>473.65690093013706</v>
      </c>
      <c r="L56" s="8">
        <v>482.86480740922354</v>
      </c>
      <c r="M56" s="8">
        <v>528.7664434745277</v>
      </c>
      <c r="N56" s="8">
        <v>487.47137989080414</v>
      </c>
      <c r="O56" s="17">
        <v>5879.5235120565339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324.76112850823722</v>
      </c>
      <c r="D58" s="8">
        <v>539.81726684734758</v>
      </c>
      <c r="E58" s="8">
        <v>322.45073176963166</v>
      </c>
      <c r="F58" s="8">
        <v>393.11872713756901</v>
      </c>
      <c r="G58" s="8">
        <v>274.25734466065597</v>
      </c>
      <c r="H58" s="8">
        <v>484.20198187518855</v>
      </c>
      <c r="I58" s="8">
        <v>466.78158507865032</v>
      </c>
      <c r="J58" s="8">
        <v>268.0522537708776</v>
      </c>
      <c r="K58" s="8">
        <v>348.3730990698628</v>
      </c>
      <c r="L58" s="8">
        <v>305.32519259077651</v>
      </c>
      <c r="M58" s="8">
        <v>289.03355652547236</v>
      </c>
      <c r="N58" s="8">
        <v>249.95862010919592</v>
      </c>
      <c r="O58" s="17">
        <v>4266.1314879434649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2.8971459351024778</v>
      </c>
      <c r="D61" s="7">
        <v>1.2428113383903736</v>
      </c>
      <c r="E61" s="7">
        <v>1.6257957845699891</v>
      </c>
      <c r="F61" s="7">
        <v>2.19610895165654</v>
      </c>
      <c r="G61" s="7">
        <v>2.957215444570334</v>
      </c>
      <c r="H61" s="7">
        <v>2.3208911232224136</v>
      </c>
      <c r="I61" s="7">
        <v>1.8347424267132824</v>
      </c>
      <c r="J61" s="7">
        <v>2.2552517033786499</v>
      </c>
      <c r="K61" s="7">
        <v>2.794897204835995</v>
      </c>
      <c r="L61" s="7">
        <v>2.9210739948918234</v>
      </c>
      <c r="M61" s="7">
        <v>2.8017278429036341</v>
      </c>
      <c r="N61" s="7">
        <v>1.3560064427435012</v>
      </c>
      <c r="O61" s="15">
        <v>27.203668192979009</v>
      </c>
    </row>
    <row r="62" spans="2:15" x14ac:dyDescent="0.25">
      <c r="B62" s="10" t="s">
        <v>53</v>
      </c>
      <c r="C62" s="11">
        <v>-0.2583153777704551</v>
      </c>
      <c r="D62" s="11">
        <v>-0.35627893529346211</v>
      </c>
      <c r="E62" s="11">
        <v>1.9717842373505343</v>
      </c>
      <c r="F62" s="11">
        <v>-0.20575370280270777</v>
      </c>
      <c r="G62" s="11">
        <v>0.18567056033697094</v>
      </c>
      <c r="H62" s="11">
        <v>1.2790328267588458</v>
      </c>
      <c r="I62" s="11">
        <v>1.8846643249131514</v>
      </c>
      <c r="J62" s="11">
        <v>1.129041996250904</v>
      </c>
      <c r="K62" s="11">
        <v>1.0910186215252484</v>
      </c>
      <c r="L62" s="11">
        <v>-0.37088372959926807</v>
      </c>
      <c r="M62" s="11">
        <v>1.4096004453000486</v>
      </c>
      <c r="N62" s="11">
        <v>1.4094811250211849</v>
      </c>
      <c r="O62" s="16">
        <v>9.1690623919909946</v>
      </c>
    </row>
    <row r="63" spans="2:15" s="6" customFormat="1" x14ac:dyDescent="0.25">
      <c r="B63" s="2" t="s">
        <v>54</v>
      </c>
      <c r="C63" s="8">
        <v>2.6388305573320228</v>
      </c>
      <c r="D63" s="8">
        <v>0.8865324030969115</v>
      </c>
      <c r="E63" s="8">
        <v>3.5975800219205234</v>
      </c>
      <c r="F63" s="8">
        <v>1.9903552488538323</v>
      </c>
      <c r="G63" s="8">
        <v>3.1428860049073051</v>
      </c>
      <c r="H63" s="8">
        <v>3.5999239499812594</v>
      </c>
      <c r="I63" s="8">
        <v>3.7194067516264337</v>
      </c>
      <c r="J63" s="8">
        <v>3.3842936996295538</v>
      </c>
      <c r="K63" s="8">
        <v>3.8859158263612432</v>
      </c>
      <c r="L63" s="8">
        <v>2.5501902652925552</v>
      </c>
      <c r="M63" s="8">
        <v>4.2113282882036831</v>
      </c>
      <c r="N63" s="8">
        <v>2.7654875677646862</v>
      </c>
      <c r="O63" s="17">
        <v>36.372730584970007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327.39995906556925</v>
      </c>
      <c r="D65" s="20">
        <v>540.70379925044449</v>
      </c>
      <c r="E65" s="20">
        <v>326.04831179155218</v>
      </c>
      <c r="F65" s="20">
        <v>395.10908238642287</v>
      </c>
      <c r="G65" s="20">
        <v>277.4002306655633</v>
      </c>
      <c r="H65" s="20">
        <v>487.8019058251698</v>
      </c>
      <c r="I65" s="20">
        <v>470.50099183027675</v>
      </c>
      <c r="J65" s="20">
        <v>271.43654747050715</v>
      </c>
      <c r="K65" s="20">
        <v>352.25901489622407</v>
      </c>
      <c r="L65" s="20">
        <v>307.87538285606905</v>
      </c>
      <c r="M65" s="20">
        <v>293.24488481367604</v>
      </c>
      <c r="N65" s="20">
        <v>252.72410767696061</v>
      </c>
      <c r="O65" s="21">
        <v>4302.5042185284356</v>
      </c>
    </row>
    <row r="66" spans="2:15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2017</v>
      </c>
      <c r="B1" s="19" t="s">
        <v>56</v>
      </c>
    </row>
    <row r="3" spans="1:15" x14ac:dyDescent="0.25">
      <c r="B3" s="23" t="s">
        <v>57</v>
      </c>
      <c r="C3" s="3">
        <f>DATE(A1,1,1)</f>
        <v>42736</v>
      </c>
      <c r="D3" s="3">
        <f t="shared" ref="D3:N3" si="0">EOMONTH(C3,0)+1</f>
        <v>42767</v>
      </c>
      <c r="E3" s="3">
        <f t="shared" si="0"/>
        <v>42795</v>
      </c>
      <c r="F3" s="3">
        <f t="shared" si="0"/>
        <v>42826</v>
      </c>
      <c r="G3" s="3">
        <f t="shared" si="0"/>
        <v>42856</v>
      </c>
      <c r="H3" s="3">
        <f t="shared" si="0"/>
        <v>42887</v>
      </c>
      <c r="I3" s="3">
        <f t="shared" si="0"/>
        <v>42917</v>
      </c>
      <c r="J3" s="3">
        <f t="shared" si="0"/>
        <v>42948</v>
      </c>
      <c r="K3" s="3">
        <f t="shared" si="0"/>
        <v>42979</v>
      </c>
      <c r="L3" s="3">
        <f t="shared" si="0"/>
        <v>43009</v>
      </c>
      <c r="M3" s="3">
        <f t="shared" si="0"/>
        <v>43040</v>
      </c>
      <c r="N3" s="3">
        <f t="shared" si="0"/>
        <v>43070</v>
      </c>
      <c r="O3" s="13" t="str">
        <f>A1&amp;" Total"</f>
        <v>2017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1470</v>
      </c>
      <c r="D5" s="5">
        <v>1206</v>
      </c>
      <c r="E5" s="5">
        <v>1011</v>
      </c>
      <c r="F5" s="5">
        <v>1060</v>
      </c>
      <c r="G5" s="5">
        <v>1108</v>
      </c>
      <c r="H5" s="5">
        <v>1008</v>
      </c>
      <c r="I5" s="5">
        <v>1538</v>
      </c>
      <c r="J5" s="5">
        <v>1408</v>
      </c>
      <c r="K5" s="5">
        <v>1344</v>
      </c>
      <c r="L5" s="5">
        <v>1033</v>
      </c>
      <c r="M5" s="5">
        <v>1154</v>
      </c>
      <c r="N5" s="5">
        <v>1391</v>
      </c>
      <c r="O5" s="14">
        <v>14731</v>
      </c>
    </row>
    <row r="6" spans="1:15" x14ac:dyDescent="0.25">
      <c r="B6" s="1" t="s">
        <v>3</v>
      </c>
      <c r="C6" s="7">
        <v>-88.2</v>
      </c>
      <c r="D6" s="7">
        <v>-72.36</v>
      </c>
      <c r="E6" s="7">
        <v>-60.66</v>
      </c>
      <c r="F6" s="7">
        <v>-63.599999999999994</v>
      </c>
      <c r="G6" s="7">
        <v>-66.48</v>
      </c>
      <c r="H6" s="7">
        <v>-60.48</v>
      </c>
      <c r="I6" s="7">
        <v>-92.28</v>
      </c>
      <c r="J6" s="7">
        <v>-84.47999999999999</v>
      </c>
      <c r="K6" s="7">
        <v>-80.64</v>
      </c>
      <c r="L6" s="7">
        <v>-61.98</v>
      </c>
      <c r="M6" s="7">
        <v>-69.239999999999995</v>
      </c>
      <c r="N6" s="7">
        <v>-83.46</v>
      </c>
      <c r="O6" s="15">
        <v>-883.86000000000013</v>
      </c>
    </row>
    <row r="7" spans="1:15" x14ac:dyDescent="0.25">
      <c r="B7" s="10" t="s">
        <v>4</v>
      </c>
      <c r="C7" s="11">
        <v>-36.75</v>
      </c>
      <c r="D7" s="11">
        <v>-30.150000000000002</v>
      </c>
      <c r="E7" s="11">
        <v>-25.275000000000002</v>
      </c>
      <c r="F7" s="11">
        <v>-26.5</v>
      </c>
      <c r="G7" s="11">
        <v>-27.700000000000003</v>
      </c>
      <c r="H7" s="11">
        <v>-25.200000000000003</v>
      </c>
      <c r="I7" s="11">
        <v>-38.450000000000003</v>
      </c>
      <c r="J7" s="11">
        <v>-35.200000000000003</v>
      </c>
      <c r="K7" s="11">
        <v>-33.6</v>
      </c>
      <c r="L7" s="11">
        <v>-25.825000000000003</v>
      </c>
      <c r="M7" s="11">
        <v>-28.85</v>
      </c>
      <c r="N7" s="11">
        <v>-34.774999999999999</v>
      </c>
      <c r="O7" s="16">
        <v>-368.27499999999998</v>
      </c>
    </row>
    <row r="8" spans="1:15" s="6" customFormat="1" x14ac:dyDescent="0.25">
      <c r="B8" s="2" t="s">
        <v>5</v>
      </c>
      <c r="C8" s="8">
        <v>1345.05</v>
      </c>
      <c r="D8" s="8">
        <v>1103.49</v>
      </c>
      <c r="E8" s="8">
        <v>925.06500000000005</v>
      </c>
      <c r="F8" s="8">
        <v>969.9</v>
      </c>
      <c r="G8" s="8">
        <v>1013.8199999999999</v>
      </c>
      <c r="H8" s="8">
        <v>922.31999999999994</v>
      </c>
      <c r="I8" s="8">
        <v>1407.27</v>
      </c>
      <c r="J8" s="8">
        <v>1288.32</v>
      </c>
      <c r="K8" s="8">
        <v>1229.76</v>
      </c>
      <c r="L8" s="8">
        <v>945.19499999999994</v>
      </c>
      <c r="M8" s="8">
        <v>1055.9100000000001</v>
      </c>
      <c r="N8" s="8">
        <v>1272.7649999999999</v>
      </c>
      <c r="O8" s="17">
        <v>13478.864999999998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294</v>
      </c>
      <c r="D11" s="7">
        <f t="shared" ca="1" si="1"/>
        <v>277.38</v>
      </c>
      <c r="E11" s="7">
        <f t="shared" ca="1" si="1"/>
        <v>202.20000000000002</v>
      </c>
      <c r="F11" s="7">
        <f t="shared" ca="1" si="1"/>
        <v>190.79999999999998</v>
      </c>
      <c r="G11" s="7">
        <f t="shared" ca="1" si="1"/>
        <v>221.60000000000002</v>
      </c>
      <c r="H11" s="7">
        <f t="shared" ca="1" si="1"/>
        <v>211.67999999999998</v>
      </c>
      <c r="I11" s="7">
        <f t="shared" ca="1" si="1"/>
        <v>338.36</v>
      </c>
      <c r="J11" s="7">
        <f t="shared" ca="1" si="1"/>
        <v>309.76</v>
      </c>
      <c r="K11" s="7">
        <f t="shared" ca="1" si="1"/>
        <v>295.68</v>
      </c>
      <c r="L11" s="7">
        <f t="shared" ca="1" si="1"/>
        <v>185.94</v>
      </c>
      <c r="M11" s="7">
        <f t="shared" ca="1" si="1"/>
        <v>207.72</v>
      </c>
      <c r="N11" s="7">
        <f t="shared" ca="1" si="1"/>
        <v>292.11</v>
      </c>
      <c r="O11" s="15">
        <v>2946.2</v>
      </c>
    </row>
    <row r="12" spans="1:15" x14ac:dyDescent="0.25">
      <c r="B12" s="10" t="s">
        <v>6</v>
      </c>
      <c r="C12" s="11">
        <v>14.700000000000001</v>
      </c>
      <c r="D12" s="11">
        <v>12.060000000000002</v>
      </c>
      <c r="E12" s="11">
        <v>10.110000000000001</v>
      </c>
      <c r="F12" s="11">
        <v>10.600000000000001</v>
      </c>
      <c r="G12" s="11">
        <v>11.080000000000002</v>
      </c>
      <c r="H12" s="11">
        <v>10.080000000000002</v>
      </c>
      <c r="I12" s="11">
        <v>15.380000000000003</v>
      </c>
      <c r="J12" s="11">
        <v>14.080000000000002</v>
      </c>
      <c r="K12" s="11">
        <v>13.440000000000001</v>
      </c>
      <c r="L12" s="11">
        <v>10.330000000000002</v>
      </c>
      <c r="M12" s="11">
        <v>11.540000000000001</v>
      </c>
      <c r="N12" s="11">
        <v>13.91</v>
      </c>
      <c r="O12" s="16">
        <v>147.31</v>
      </c>
    </row>
    <row r="13" spans="1:15" s="6" customFormat="1" x14ac:dyDescent="0.25">
      <c r="B13" s="2" t="s">
        <v>7</v>
      </c>
      <c r="C13" s="8">
        <v>308.7</v>
      </c>
      <c r="D13" s="8">
        <v>308.7</v>
      </c>
      <c r="E13" s="8">
        <v>308.7</v>
      </c>
      <c r="F13" s="8">
        <v>308.7</v>
      </c>
      <c r="G13" s="8">
        <v>308.7</v>
      </c>
      <c r="H13" s="8">
        <v>308.7</v>
      </c>
      <c r="I13" s="8">
        <v>308.7</v>
      </c>
      <c r="J13" s="8">
        <v>308.7</v>
      </c>
      <c r="K13" s="8">
        <v>308.7</v>
      </c>
      <c r="L13" s="8">
        <v>308.7</v>
      </c>
      <c r="M13" s="8">
        <v>308.7</v>
      </c>
      <c r="N13" s="8">
        <v>308.7</v>
      </c>
      <c r="O13" s="17">
        <f>SUM(C13:N13)</f>
        <v>3704.3999999999992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1036.3499999999999</v>
      </c>
      <c r="D15" s="8">
        <v>850.23</v>
      </c>
      <c r="E15" s="8">
        <v>712.755</v>
      </c>
      <c r="F15" s="8">
        <v>747.3</v>
      </c>
      <c r="G15" s="8">
        <v>781.13999999999987</v>
      </c>
      <c r="H15" s="8">
        <v>710.63999999999987</v>
      </c>
      <c r="I15" s="8">
        <v>1084.29</v>
      </c>
      <c r="J15" s="8">
        <v>992.63999999999987</v>
      </c>
      <c r="K15" s="8">
        <v>947.52</v>
      </c>
      <c r="L15" s="8">
        <v>728.26499999999987</v>
      </c>
      <c r="M15" s="8">
        <v>813.57</v>
      </c>
      <c r="N15" s="8">
        <v>980.65499999999986</v>
      </c>
      <c r="O15" s="17">
        <v>10385.355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1.5460253236567427</v>
      </c>
      <c r="D18" s="7">
        <v>1.141905568342354</v>
      </c>
      <c r="E18" s="7">
        <v>1.3107217724051772</v>
      </c>
      <c r="F18" s="7">
        <v>1.4613341087394165</v>
      </c>
      <c r="G18" s="7">
        <v>1.3759319242240646</v>
      </c>
      <c r="H18" s="7">
        <v>2.2162933572929471</v>
      </c>
      <c r="I18" s="7">
        <v>1.0584593566477094</v>
      </c>
      <c r="J18" s="7">
        <v>2.5133019757107333</v>
      </c>
      <c r="K18" s="7">
        <v>1.3522015673415526</v>
      </c>
      <c r="L18" s="7">
        <v>1.1321538384669636</v>
      </c>
      <c r="M18" s="7">
        <v>1.4170800887534021</v>
      </c>
      <c r="N18" s="7">
        <v>2.2563188476581484</v>
      </c>
      <c r="O18" s="15">
        <v>18.781727729239215</v>
      </c>
    </row>
    <row r="19" spans="2:15" x14ac:dyDescent="0.25">
      <c r="B19" s="1" t="s">
        <v>11</v>
      </c>
      <c r="C19" s="7">
        <v>8.3723194791992164</v>
      </c>
      <c r="D19" s="7">
        <v>5.274951001985932</v>
      </c>
      <c r="E19" s="7">
        <v>8.5098336894528348</v>
      </c>
      <c r="F19" s="7">
        <v>8.7443234485021133</v>
      </c>
      <c r="G19" s="7">
        <v>4.4912114903723559</v>
      </c>
      <c r="H19" s="7">
        <v>7.3607661561161484</v>
      </c>
      <c r="I19" s="7">
        <v>8.7153299446412582</v>
      </c>
      <c r="J19" s="7">
        <v>7.5364640804358789</v>
      </c>
      <c r="K19" s="7">
        <v>6.5554329025661238</v>
      </c>
      <c r="L19" s="7">
        <v>4.5595644509112034</v>
      </c>
      <c r="M19" s="7">
        <v>8.0584657804825426</v>
      </c>
      <c r="N19" s="7">
        <v>6.3761721480986475</v>
      </c>
      <c r="O19" s="15">
        <v>84.554834572764264</v>
      </c>
    </row>
    <row r="20" spans="2:15" x14ac:dyDescent="0.25">
      <c r="B20" s="1" t="s">
        <v>12</v>
      </c>
      <c r="C20" s="7">
        <v>14.420848982152917</v>
      </c>
      <c r="D20" s="7">
        <v>7.0992965992736758</v>
      </c>
      <c r="E20" s="7">
        <v>5.688055446863352</v>
      </c>
      <c r="F20" s="7">
        <v>6.5776051646468909</v>
      </c>
      <c r="G20" s="7">
        <v>11.224182413186657</v>
      </c>
      <c r="H20" s="7">
        <v>7.8067122323360909</v>
      </c>
      <c r="I20" s="7">
        <v>8.2313631602462003</v>
      </c>
      <c r="J20" s="7">
        <v>7.6238728896501398</v>
      </c>
      <c r="K20" s="7">
        <v>5.1004770625406</v>
      </c>
      <c r="L20" s="7">
        <v>13.561821301918338</v>
      </c>
      <c r="M20" s="7">
        <v>10.485706201344168</v>
      </c>
      <c r="N20" s="7">
        <v>11.748395930862896</v>
      </c>
      <c r="O20" s="15">
        <v>109.56833738502195</v>
      </c>
    </row>
    <row r="21" spans="2:15" x14ac:dyDescent="0.25">
      <c r="B21" s="1" t="s">
        <v>13</v>
      </c>
      <c r="C21" s="7">
        <v>9.2624802397223505</v>
      </c>
      <c r="D21" s="7">
        <v>8.1848666840033228</v>
      </c>
      <c r="E21" s="7">
        <v>8.3562786688857287</v>
      </c>
      <c r="F21" s="7">
        <v>10.469215745018152</v>
      </c>
      <c r="G21" s="7">
        <v>7.1791667345085797</v>
      </c>
      <c r="H21" s="7">
        <v>4.9598756959856347</v>
      </c>
      <c r="I21" s="7">
        <v>10.665279015789622</v>
      </c>
      <c r="J21" s="7">
        <v>11.255649047136192</v>
      </c>
      <c r="K21" s="7">
        <v>12.117737292391807</v>
      </c>
      <c r="L21" s="7">
        <v>4.8878461999770284</v>
      </c>
      <c r="M21" s="7">
        <v>5.4057897734372133</v>
      </c>
      <c r="N21" s="7">
        <v>6.8781500298029972</v>
      </c>
      <c r="O21" s="15">
        <v>99.622335126658626</v>
      </c>
    </row>
    <row r="22" spans="2:15" x14ac:dyDescent="0.25">
      <c r="B22" s="1" t="s">
        <v>14</v>
      </c>
      <c r="C22" s="7">
        <v>10.723060515869477</v>
      </c>
      <c r="D22" s="7">
        <v>6.7849315429682537</v>
      </c>
      <c r="E22" s="7">
        <v>10.636821681386028</v>
      </c>
      <c r="F22" s="7">
        <v>15.484635824988203</v>
      </c>
      <c r="G22" s="7">
        <v>6.1442578215302417</v>
      </c>
      <c r="H22" s="7">
        <v>9.6824423909470223</v>
      </c>
      <c r="I22" s="7">
        <v>7.9040426909773407</v>
      </c>
      <c r="J22" s="7">
        <v>9.7392429345822684</v>
      </c>
      <c r="K22" s="7">
        <v>8.0741565224438965</v>
      </c>
      <c r="L22" s="7">
        <v>8.9915805446443287</v>
      </c>
      <c r="M22" s="7">
        <v>13.988590203980451</v>
      </c>
      <c r="N22" s="7">
        <v>11.46821790259218</v>
      </c>
      <c r="O22" s="15">
        <v>119.62198057690966</v>
      </c>
    </row>
    <row r="23" spans="2:15" x14ac:dyDescent="0.25">
      <c r="B23" s="1" t="s">
        <v>15</v>
      </c>
      <c r="C23" s="7">
        <v>18.608774097593749</v>
      </c>
      <c r="D23" s="7">
        <v>19.177099539310898</v>
      </c>
      <c r="E23" s="7">
        <v>17.914875068305545</v>
      </c>
      <c r="F23" s="7">
        <v>17.309548413644347</v>
      </c>
      <c r="G23" s="7">
        <v>17.94895657388151</v>
      </c>
      <c r="H23" s="7">
        <v>16.162035250744662</v>
      </c>
      <c r="I23" s="7">
        <v>20.606031087987496</v>
      </c>
      <c r="J23" s="7">
        <v>19.058465536267427</v>
      </c>
      <c r="K23" s="7">
        <v>20.463537861102662</v>
      </c>
      <c r="L23" s="7">
        <v>18.924758218678026</v>
      </c>
      <c r="M23" s="7">
        <v>17.912613319106224</v>
      </c>
      <c r="N23" s="7">
        <v>18.684142670079542</v>
      </c>
      <c r="O23" s="15">
        <v>222.77083763670205</v>
      </c>
    </row>
    <row r="24" spans="2:15" x14ac:dyDescent="0.25">
      <c r="B24" s="1" t="s">
        <v>16</v>
      </c>
      <c r="C24" s="7">
        <v>20.941031101284782</v>
      </c>
      <c r="D24" s="7">
        <v>16.762502072694279</v>
      </c>
      <c r="E24" s="7">
        <v>18.707687722591039</v>
      </c>
      <c r="F24" s="7">
        <v>31.795527730288541</v>
      </c>
      <c r="G24" s="7">
        <v>20.056361334612681</v>
      </c>
      <c r="H24" s="7">
        <v>28.102340675776137</v>
      </c>
      <c r="I24" s="7">
        <v>19.092174157948282</v>
      </c>
      <c r="J24" s="7">
        <v>27.098962396798076</v>
      </c>
      <c r="K24" s="7">
        <v>27.815544366280285</v>
      </c>
      <c r="L24" s="7">
        <v>30.19051283817835</v>
      </c>
      <c r="M24" s="7">
        <v>16.088381987601668</v>
      </c>
      <c r="N24" s="7">
        <v>17.205817169546762</v>
      </c>
      <c r="O24" s="15">
        <v>273.85684355360087</v>
      </c>
    </row>
    <row r="25" spans="2:15" x14ac:dyDescent="0.25">
      <c r="B25" s="1" t="s">
        <v>17</v>
      </c>
      <c r="C25" s="7">
        <v>21.612325614784865</v>
      </c>
      <c r="D25" s="7">
        <v>16.044236400354485</v>
      </c>
      <c r="E25" s="7">
        <v>15.058372974480349</v>
      </c>
      <c r="F25" s="7">
        <v>17.346427878188852</v>
      </c>
      <c r="G25" s="7">
        <v>19.842104346399609</v>
      </c>
      <c r="H25" s="7">
        <v>20.486605325019696</v>
      </c>
      <c r="I25" s="7">
        <v>18.547440476897219</v>
      </c>
      <c r="J25" s="7">
        <v>19.636097628691985</v>
      </c>
      <c r="K25" s="7">
        <v>17.033904251126067</v>
      </c>
      <c r="L25" s="7">
        <v>17.400851409094034</v>
      </c>
      <c r="M25" s="7">
        <v>21.297533508059054</v>
      </c>
      <c r="N25" s="7">
        <v>18.520942883833008</v>
      </c>
      <c r="O25" s="15">
        <v>222.82684269692922</v>
      </c>
    </row>
    <row r="26" spans="2:15" x14ac:dyDescent="0.25">
      <c r="B26" s="1" t="s">
        <v>18</v>
      </c>
      <c r="C26" s="7">
        <v>15.286613997411953</v>
      </c>
      <c r="D26" s="7">
        <v>14.488659271407167</v>
      </c>
      <c r="E26" s="7">
        <v>15.402720079184462</v>
      </c>
      <c r="F26" s="7">
        <v>15.085057587185377</v>
      </c>
      <c r="G26" s="7">
        <v>15.899231108551643</v>
      </c>
      <c r="H26" s="7">
        <v>11.763603320378124</v>
      </c>
      <c r="I26" s="7">
        <v>13.805028373466268</v>
      </c>
      <c r="J26" s="7">
        <v>13.618250494506043</v>
      </c>
      <c r="K26" s="7">
        <v>14.806014181942151</v>
      </c>
      <c r="L26" s="7">
        <v>11.35022654884439</v>
      </c>
      <c r="M26" s="7">
        <v>11.304897239184299</v>
      </c>
      <c r="N26" s="7">
        <v>17.006801536767149</v>
      </c>
      <c r="O26" s="15">
        <v>169.81710373882905</v>
      </c>
    </row>
    <row r="27" spans="2:15" x14ac:dyDescent="0.25">
      <c r="B27" s="1" t="s">
        <v>19</v>
      </c>
      <c r="C27" s="7">
        <v>22.50478801073956</v>
      </c>
      <c r="D27" s="7">
        <v>17.086261095244311</v>
      </c>
      <c r="E27" s="7">
        <v>15.02557423674334</v>
      </c>
      <c r="F27" s="7">
        <v>19.167212732467195</v>
      </c>
      <c r="G27" s="7">
        <v>25.191598158025386</v>
      </c>
      <c r="H27" s="7">
        <v>14.46431302658355</v>
      </c>
      <c r="I27" s="7">
        <v>14.080929113726821</v>
      </c>
      <c r="J27" s="7">
        <v>18.438413268244986</v>
      </c>
      <c r="K27" s="7">
        <v>21.117772811477103</v>
      </c>
      <c r="L27" s="7">
        <v>19.601124481784588</v>
      </c>
      <c r="M27" s="7">
        <v>16.715368005597629</v>
      </c>
      <c r="N27" s="7">
        <v>18.440526444673857</v>
      </c>
      <c r="O27" s="15">
        <v>221.83388138530833</v>
      </c>
    </row>
    <row r="28" spans="2:15" x14ac:dyDescent="0.25">
      <c r="B28" s="1" t="s">
        <v>31</v>
      </c>
      <c r="C28" s="7">
        <v>1.3359976676232659</v>
      </c>
      <c r="D28" s="7">
        <v>10.55516679146346</v>
      </c>
      <c r="E28" s="7">
        <v>5.2550177394082862</v>
      </c>
      <c r="F28" s="7">
        <v>1.6972411600751576</v>
      </c>
      <c r="G28" s="7">
        <v>3.6855248405789838</v>
      </c>
      <c r="H28" s="7">
        <v>5.8502899010366365</v>
      </c>
      <c r="I28" s="7">
        <v>10.479555005907899</v>
      </c>
      <c r="J28" s="7">
        <v>10.179333536440618</v>
      </c>
      <c r="K28" s="7">
        <v>3.687357405031042</v>
      </c>
      <c r="L28" s="7">
        <v>7.6965289466998881</v>
      </c>
      <c r="M28" s="7">
        <v>6.4195085355797659</v>
      </c>
      <c r="N28" s="7">
        <v>5.603176039508015</v>
      </c>
      <c r="O28" s="15">
        <v>72.444697569353025</v>
      </c>
    </row>
    <row r="29" spans="2:15" x14ac:dyDescent="0.25">
      <c r="B29" s="1" t="s">
        <v>37</v>
      </c>
      <c r="C29" s="7">
        <v>14.544582504948357</v>
      </c>
      <c r="D29" s="7">
        <v>14.134856747452403</v>
      </c>
      <c r="E29" s="7">
        <v>14.110878394611095</v>
      </c>
      <c r="F29" s="7">
        <v>15.725308908304571</v>
      </c>
      <c r="G29" s="7">
        <v>13.572084657263275</v>
      </c>
      <c r="H29" s="7">
        <v>13.711372458923732</v>
      </c>
      <c r="I29" s="7">
        <v>13.803981798221693</v>
      </c>
      <c r="J29" s="7">
        <v>13.443270975487355</v>
      </c>
      <c r="K29" s="7">
        <v>15.392755556487227</v>
      </c>
      <c r="L29" s="7">
        <v>13.432699945379458</v>
      </c>
      <c r="M29" s="7">
        <v>15.240642642263916</v>
      </c>
      <c r="N29" s="7">
        <v>15.69618650900772</v>
      </c>
      <c r="O29" s="15">
        <v>172.80862109835081</v>
      </c>
    </row>
    <row r="30" spans="2:15" x14ac:dyDescent="0.25">
      <c r="B30" s="1" t="s">
        <v>20</v>
      </c>
      <c r="C30" s="7">
        <v>12.836027299863861</v>
      </c>
      <c r="D30" s="7">
        <v>12.556823200797448</v>
      </c>
      <c r="E30" s="7">
        <v>19.678880578693853</v>
      </c>
      <c r="F30" s="7">
        <v>9.8287849285779618</v>
      </c>
      <c r="G30" s="7">
        <v>23.579774912430004</v>
      </c>
      <c r="H30" s="7">
        <v>15.374271584536064</v>
      </c>
      <c r="I30" s="7">
        <v>15.105369738810843</v>
      </c>
      <c r="J30" s="7">
        <v>22.350064359281856</v>
      </c>
      <c r="K30" s="7">
        <v>8.5351831317809275</v>
      </c>
      <c r="L30" s="7">
        <v>22.912001115869355</v>
      </c>
      <c r="M30" s="7">
        <v>21.098931632254963</v>
      </c>
      <c r="N30" s="7">
        <v>22.632952086509302</v>
      </c>
      <c r="O30" s="15">
        <v>206.48906456940642</v>
      </c>
    </row>
    <row r="31" spans="2:15" x14ac:dyDescent="0.25">
      <c r="B31" s="1" t="s">
        <v>41</v>
      </c>
      <c r="C31" s="7">
        <v>13.499410876388705</v>
      </c>
      <c r="D31" s="7">
        <v>8.6507121409736936</v>
      </c>
      <c r="E31" s="7">
        <v>20.354488767464396</v>
      </c>
      <c r="F31" s="7">
        <v>8.2857206282758735</v>
      </c>
      <c r="G31" s="7">
        <v>6.4755306103229788</v>
      </c>
      <c r="H31" s="7">
        <v>20.090625230259398</v>
      </c>
      <c r="I31" s="7">
        <v>20.779968345966694</v>
      </c>
      <c r="J31" s="7">
        <v>9.7263607386904187</v>
      </c>
      <c r="K31" s="7">
        <v>14.549376529808143</v>
      </c>
      <c r="L31" s="7">
        <v>18.250366022943801</v>
      </c>
      <c r="M31" s="7">
        <v>18.308780928355247</v>
      </c>
      <c r="N31" s="7">
        <v>16.128725809343216</v>
      </c>
      <c r="O31" s="15">
        <v>175.10006662879258</v>
      </c>
    </row>
    <row r="32" spans="2:15" x14ac:dyDescent="0.25">
      <c r="B32" s="1" t="s">
        <v>44</v>
      </c>
      <c r="C32" s="7">
        <v>9.1520625945520688</v>
      </c>
      <c r="D32" s="7">
        <v>8.9495913361890231</v>
      </c>
      <c r="E32" s="7">
        <v>9.2085549413382832</v>
      </c>
      <c r="F32" s="7">
        <v>7.469094738569563</v>
      </c>
      <c r="G32" s="7">
        <v>9.5845011786378915</v>
      </c>
      <c r="H32" s="7">
        <v>7.4903376982632928</v>
      </c>
      <c r="I32" s="7">
        <v>7.4477395373524073</v>
      </c>
      <c r="J32" s="7">
        <v>8.8878443739578188</v>
      </c>
      <c r="K32" s="7">
        <v>8.8616518786298819</v>
      </c>
      <c r="L32" s="7">
        <v>8.8423480538160319</v>
      </c>
      <c r="M32" s="7">
        <v>9.5231342374347854</v>
      </c>
      <c r="N32" s="7">
        <v>8.932268315028244</v>
      </c>
      <c r="O32" s="15">
        <v>104.34912888376928</v>
      </c>
    </row>
    <row r="33" spans="2:15" x14ac:dyDescent="0.25">
      <c r="B33" s="1" t="s">
        <v>47</v>
      </c>
      <c r="C33" s="7">
        <v>12.290278336309315</v>
      </c>
      <c r="D33" s="7">
        <v>13.238862508322313</v>
      </c>
      <c r="E33" s="7">
        <v>10.912235415668615</v>
      </c>
      <c r="F33" s="7">
        <v>10.786628717140385</v>
      </c>
      <c r="G33" s="7">
        <v>13.477904729671319</v>
      </c>
      <c r="H33" s="7">
        <v>14.850635195902573</v>
      </c>
      <c r="I33" s="7">
        <v>9.8844449118740609</v>
      </c>
      <c r="J33" s="7">
        <v>12.728357995036484</v>
      </c>
      <c r="K33" s="7">
        <v>14.393585042342185</v>
      </c>
      <c r="L33" s="7">
        <v>13.349199080714465</v>
      </c>
      <c r="M33" s="7">
        <v>14.583442588813622</v>
      </c>
      <c r="N33" s="7">
        <v>12.795094334567551</v>
      </c>
      <c r="O33" s="15">
        <v>153.29066885636288</v>
      </c>
    </row>
    <row r="34" spans="2:15" x14ac:dyDescent="0.25">
      <c r="B34" s="1" t="s">
        <v>21</v>
      </c>
      <c r="C34" s="7">
        <v>4.3962040303661656</v>
      </c>
      <c r="D34" s="7">
        <v>9.0212305665783745</v>
      </c>
      <c r="E34" s="7">
        <v>7.2566915938425947</v>
      </c>
      <c r="F34" s="7">
        <v>8.0333468653792188</v>
      </c>
      <c r="G34" s="7">
        <v>5.8743808876847208</v>
      </c>
      <c r="H34" s="7">
        <v>6.6866445196245339</v>
      </c>
      <c r="I34" s="7">
        <v>8.5015906148651457</v>
      </c>
      <c r="J34" s="7">
        <v>6.9176561406879538</v>
      </c>
      <c r="K34" s="7">
        <v>5.4187518235679653</v>
      </c>
      <c r="L34" s="7">
        <v>3.1342513526227109</v>
      </c>
      <c r="M34" s="7">
        <v>10.945054571890809</v>
      </c>
      <c r="N34" s="7">
        <v>6.517663338594657</v>
      </c>
      <c r="O34" s="15">
        <v>82.70346630570485</v>
      </c>
    </row>
    <row r="35" spans="2:15" x14ac:dyDescent="0.25">
      <c r="B35" s="1" t="s">
        <v>22</v>
      </c>
      <c r="C35" s="7">
        <v>18.511743443274131</v>
      </c>
      <c r="D35" s="7">
        <v>26.129385223669647</v>
      </c>
      <c r="E35" s="7">
        <v>18.256385628115734</v>
      </c>
      <c r="F35" s="7">
        <v>19.503657916058454</v>
      </c>
      <c r="G35" s="7">
        <v>25.62837513208655</v>
      </c>
      <c r="H35" s="7">
        <v>23.976560589257559</v>
      </c>
      <c r="I35" s="7">
        <v>21.786471966828522</v>
      </c>
      <c r="J35" s="7">
        <v>21.207142972298879</v>
      </c>
      <c r="K35" s="7">
        <v>21.355162535313067</v>
      </c>
      <c r="L35" s="7">
        <v>23.813941666695044</v>
      </c>
      <c r="M35" s="7">
        <v>19.434553748927151</v>
      </c>
      <c r="N35" s="7">
        <v>25.972479323150264</v>
      </c>
      <c r="O35" s="15">
        <v>265.57586014567499</v>
      </c>
    </row>
    <row r="36" spans="2:15" x14ac:dyDescent="0.25">
      <c r="B36" s="1" t="s">
        <v>23</v>
      </c>
      <c r="C36" s="7">
        <v>12.200736338031891</v>
      </c>
      <c r="D36" s="7">
        <v>13.3841678725316</v>
      </c>
      <c r="E36" s="7">
        <v>13.77830523555925</v>
      </c>
      <c r="F36" s="7">
        <v>14.726347643009552</v>
      </c>
      <c r="G36" s="7">
        <v>14.028139365788244</v>
      </c>
      <c r="H36" s="7">
        <v>12.263142798439619</v>
      </c>
      <c r="I36" s="7">
        <v>14.163476063655709</v>
      </c>
      <c r="J36" s="7">
        <v>14.134157514144137</v>
      </c>
      <c r="K36" s="7">
        <v>14.554452861192498</v>
      </c>
      <c r="L36" s="7">
        <v>13.169125880640882</v>
      </c>
      <c r="M36" s="7">
        <v>14.37856075246569</v>
      </c>
      <c r="N36" s="7">
        <v>13.031843327472023</v>
      </c>
      <c r="O36" s="15">
        <v>163.81245565293111</v>
      </c>
    </row>
    <row r="37" spans="2:15" x14ac:dyDescent="0.25">
      <c r="B37" s="1" t="s">
        <v>24</v>
      </c>
      <c r="C37" s="7">
        <v>24.093807229983344</v>
      </c>
      <c r="D37" s="7">
        <v>18.91980540724099</v>
      </c>
      <c r="E37" s="7">
        <v>22.429984799471313</v>
      </c>
      <c r="F37" s="7">
        <v>15.913888691560713</v>
      </c>
      <c r="G37" s="7">
        <v>24.546491015772521</v>
      </c>
      <c r="H37" s="7">
        <v>16.028705515832808</v>
      </c>
      <c r="I37" s="7">
        <v>19.777454194192469</v>
      </c>
      <c r="J37" s="7">
        <v>23.801469076634156</v>
      </c>
      <c r="K37" s="7">
        <v>21.500926198829326</v>
      </c>
      <c r="L37" s="7">
        <v>19.818805531230751</v>
      </c>
      <c r="M37" s="7">
        <v>21.422214425662307</v>
      </c>
      <c r="N37" s="7">
        <v>21.704775082770251</v>
      </c>
      <c r="O37" s="15">
        <v>249.95832716918093</v>
      </c>
    </row>
    <row r="38" spans="2:15" x14ac:dyDescent="0.25">
      <c r="B38" s="1" t="s">
        <v>25</v>
      </c>
      <c r="C38" s="7">
        <v>8.4998138594746475</v>
      </c>
      <c r="D38" s="7">
        <v>7.6645315956055837</v>
      </c>
      <c r="E38" s="7">
        <v>4.8314377258701962</v>
      </c>
      <c r="F38" s="7">
        <v>7.8700939408913593</v>
      </c>
      <c r="G38" s="7">
        <v>7.9278701010153911</v>
      </c>
      <c r="H38" s="7">
        <v>8.8777945034845818</v>
      </c>
      <c r="I38" s="7">
        <v>6.7538420780586161</v>
      </c>
      <c r="J38" s="7">
        <v>9.3010452066264264</v>
      </c>
      <c r="K38" s="7">
        <v>4.844757687877344</v>
      </c>
      <c r="L38" s="7">
        <v>4.6383777253817602</v>
      </c>
      <c r="M38" s="7">
        <v>6.6276347383258516</v>
      </c>
      <c r="N38" s="7">
        <v>8.6582404660168741</v>
      </c>
      <c r="O38" s="15">
        <v>86.495439628628631</v>
      </c>
    </row>
    <row r="39" spans="2:15" x14ac:dyDescent="0.25">
      <c r="B39" s="1" t="s">
        <v>27</v>
      </c>
      <c r="C39" s="7">
        <v>16.899096730596021</v>
      </c>
      <c r="D39" s="7">
        <v>18.536991484345105</v>
      </c>
      <c r="E39" s="7">
        <v>13.66381631988031</v>
      </c>
      <c r="F39" s="7">
        <v>14.453468787524185</v>
      </c>
      <c r="G39" s="7">
        <v>13.163783920842727</v>
      </c>
      <c r="H39" s="7">
        <v>17.231919227193714</v>
      </c>
      <c r="I39" s="7">
        <v>17.677635529036987</v>
      </c>
      <c r="J39" s="7">
        <v>14.755423416653807</v>
      </c>
      <c r="K39" s="7">
        <v>14.655511815297102</v>
      </c>
      <c r="L39" s="7">
        <v>12.156528340758754</v>
      </c>
      <c r="M39" s="7">
        <v>15.505533829954031</v>
      </c>
      <c r="N39" s="7">
        <v>18.148581047480167</v>
      </c>
      <c r="O39" s="15">
        <v>186.84829044956291</v>
      </c>
    </row>
    <row r="40" spans="2:15" x14ac:dyDescent="0.25">
      <c r="B40" s="1" t="s">
        <v>26</v>
      </c>
      <c r="C40" s="7">
        <v>7.3584454943728961</v>
      </c>
      <c r="D40" s="7">
        <v>7.2265653036242403</v>
      </c>
      <c r="E40" s="7">
        <v>10.034627010449146</v>
      </c>
      <c r="F40" s="7">
        <v>10.997567360142574</v>
      </c>
      <c r="G40" s="7">
        <v>10.406155518795794</v>
      </c>
      <c r="H40" s="7">
        <v>10.776425159324061</v>
      </c>
      <c r="I40" s="7">
        <v>10.998186089251607</v>
      </c>
      <c r="J40" s="7">
        <v>10.038479445043491</v>
      </c>
      <c r="K40" s="7">
        <v>9.2432595926008521</v>
      </c>
      <c r="L40" s="7">
        <v>7.4469494836452705</v>
      </c>
      <c r="M40" s="7">
        <v>10.680858032930704</v>
      </c>
      <c r="N40" s="7">
        <v>7.0948348114664785</v>
      </c>
      <c r="O40" s="15">
        <v>112.30235330164712</v>
      </c>
    </row>
    <row r="41" spans="2:15" x14ac:dyDescent="0.25">
      <c r="B41" s="1" t="s">
        <v>28</v>
      </c>
      <c r="C41" s="7">
        <v>15.847614644406748</v>
      </c>
      <c r="D41" s="7">
        <v>6.7721966165798841</v>
      </c>
      <c r="E41" s="7">
        <v>4.9620821700726205</v>
      </c>
      <c r="F41" s="7">
        <v>19.884834049828566</v>
      </c>
      <c r="G41" s="7">
        <v>7.8988525911561194</v>
      </c>
      <c r="H41" s="7">
        <v>17.958017299115692</v>
      </c>
      <c r="I41" s="7">
        <v>6.3112470559162368</v>
      </c>
      <c r="J41" s="7">
        <v>4.9953032066148086</v>
      </c>
      <c r="K41" s="7">
        <v>18.788975962059773</v>
      </c>
      <c r="L41" s="7">
        <v>9.4055183058309719</v>
      </c>
      <c r="M41" s="7">
        <v>17.620537611356681</v>
      </c>
      <c r="N41" s="7">
        <v>11.755808782447367</v>
      </c>
      <c r="O41" s="15">
        <v>142.20098829538546</v>
      </c>
    </row>
    <row r="42" spans="2:15" x14ac:dyDescent="0.25">
      <c r="B42" s="1" t="s">
        <v>29</v>
      </c>
      <c r="C42" s="7">
        <v>18.00844478227026</v>
      </c>
      <c r="D42" s="7">
        <v>19.658116570002825</v>
      </c>
      <c r="E42" s="7">
        <v>24.282799707540136</v>
      </c>
      <c r="F42" s="7">
        <v>19.638606625907109</v>
      </c>
      <c r="G42" s="7">
        <v>26.672434810478023</v>
      </c>
      <c r="H42" s="7">
        <v>18.977367689372745</v>
      </c>
      <c r="I42" s="7">
        <v>17.919129274013404</v>
      </c>
      <c r="J42" s="7">
        <v>17.068042065343743</v>
      </c>
      <c r="K42" s="7">
        <v>24.455342969229719</v>
      </c>
      <c r="L42" s="7">
        <v>26.318506768841651</v>
      </c>
      <c r="M42" s="7">
        <v>27.593156837681978</v>
      </c>
      <c r="N42" s="7">
        <v>22.507917332211978</v>
      </c>
      <c r="O42" s="15">
        <v>263.09986543289358</v>
      </c>
    </row>
    <row r="43" spans="2:15" x14ac:dyDescent="0.25">
      <c r="B43" s="1" t="s">
        <v>30</v>
      </c>
      <c r="C43" s="7">
        <v>16.456181799288519</v>
      </c>
      <c r="D43" s="7">
        <v>16.641475589298118</v>
      </c>
      <c r="E43" s="7">
        <v>16.121660116238225</v>
      </c>
      <c r="F43" s="7">
        <v>15.628182871795376</v>
      </c>
      <c r="G43" s="7">
        <v>15.074200269496631</v>
      </c>
      <c r="H43" s="7">
        <v>15.369620314634862</v>
      </c>
      <c r="I43" s="7">
        <v>16.996697904019509</v>
      </c>
      <c r="J43" s="7">
        <v>15.717042541169437</v>
      </c>
      <c r="K43" s="7">
        <v>15.147908888541869</v>
      </c>
      <c r="L43" s="7">
        <v>16.481422408048484</v>
      </c>
      <c r="M43" s="7">
        <v>16.495187835093031</v>
      </c>
      <c r="N43" s="7">
        <v>16.769111993060434</v>
      </c>
      <c r="O43" s="15">
        <v>192.89869253068451</v>
      </c>
    </row>
    <row r="44" spans="2:15" x14ac:dyDescent="0.25">
      <c r="B44" s="1" t="s">
        <v>32</v>
      </c>
      <c r="C44" s="7">
        <v>10.442559367080785</v>
      </c>
      <c r="D44" s="7">
        <v>4.1824754992461939</v>
      </c>
      <c r="E44" s="7">
        <v>11.213419825005223</v>
      </c>
      <c r="F44" s="7">
        <v>12.289620859365607</v>
      </c>
      <c r="G44" s="7">
        <v>8.7660234203949638</v>
      </c>
      <c r="H44" s="7">
        <v>14.59180028895881</v>
      </c>
      <c r="I44" s="7">
        <v>11.600891876731648</v>
      </c>
      <c r="J44" s="7">
        <v>15.374803251487359</v>
      </c>
      <c r="K44" s="7">
        <v>12.576440910793185</v>
      </c>
      <c r="L44" s="7">
        <v>8.5758596741391599</v>
      </c>
      <c r="M44" s="7">
        <v>5.193327832905819</v>
      </c>
      <c r="N44" s="7">
        <v>13.529108406647328</v>
      </c>
      <c r="O44" s="15">
        <v>128.33633121275611</v>
      </c>
    </row>
    <row r="45" spans="2:15" x14ac:dyDescent="0.25">
      <c r="B45" s="1" t="s">
        <v>33</v>
      </c>
      <c r="C45" s="7">
        <v>15.947358705250283</v>
      </c>
      <c r="D45" s="7">
        <v>14.858766710641245</v>
      </c>
      <c r="E45" s="7">
        <v>19.199050750091651</v>
      </c>
      <c r="F45" s="7">
        <v>22.23209222481491</v>
      </c>
      <c r="G45" s="7">
        <v>17.725894457223625</v>
      </c>
      <c r="H45" s="7">
        <v>13.473306755263367</v>
      </c>
      <c r="I45" s="7">
        <v>12.930173682939259</v>
      </c>
      <c r="J45" s="7">
        <v>20.43668063482729</v>
      </c>
      <c r="K45" s="7">
        <v>13.863378399372561</v>
      </c>
      <c r="L45" s="7">
        <v>13.843380930339926</v>
      </c>
      <c r="M45" s="7">
        <v>19.057761761049161</v>
      </c>
      <c r="N45" s="7">
        <v>16.036517541054529</v>
      </c>
      <c r="O45" s="15">
        <v>199.6043625528678</v>
      </c>
    </row>
    <row r="46" spans="2:15" x14ac:dyDescent="0.25">
      <c r="B46" s="1" t="s">
        <v>34</v>
      </c>
      <c r="C46" s="7">
        <v>11.849505430738718</v>
      </c>
      <c r="D46" s="7">
        <v>5.3034740783137577</v>
      </c>
      <c r="E46" s="7">
        <v>7.7681440454093176</v>
      </c>
      <c r="F46" s="7">
        <v>12.252582341215504</v>
      </c>
      <c r="G46" s="7">
        <v>8.5670329313566018</v>
      </c>
      <c r="H46" s="7">
        <v>6.7260568884808958</v>
      </c>
      <c r="I46" s="7">
        <v>10.165977933192458</v>
      </c>
      <c r="J46" s="7">
        <v>13.694992202319298</v>
      </c>
      <c r="K46" s="7">
        <v>13.209405439367503</v>
      </c>
      <c r="L46" s="7">
        <v>9.6657789235423444</v>
      </c>
      <c r="M46" s="7">
        <v>6.8731791501752371</v>
      </c>
      <c r="N46" s="7">
        <v>13.03386058609305</v>
      </c>
      <c r="O46" s="15">
        <v>119.10998995020469</v>
      </c>
    </row>
    <row r="47" spans="2:15" x14ac:dyDescent="0.25">
      <c r="B47" s="1" t="s">
        <v>35</v>
      </c>
      <c r="C47" s="7">
        <v>20.299646305669455</v>
      </c>
      <c r="D47" s="7">
        <v>23.799068725200463</v>
      </c>
      <c r="E47" s="7">
        <v>31.589964202636267</v>
      </c>
      <c r="F47" s="7">
        <v>26.570972208064315</v>
      </c>
      <c r="G47" s="7">
        <v>28.943029350604558</v>
      </c>
      <c r="H47" s="7">
        <v>20.286479051093661</v>
      </c>
      <c r="I47" s="7">
        <v>27.827191934055705</v>
      </c>
      <c r="J47" s="7">
        <v>30.123991239455034</v>
      </c>
      <c r="K47" s="7">
        <v>20.769088317626469</v>
      </c>
      <c r="L47" s="7">
        <v>30.250168098327361</v>
      </c>
      <c r="M47" s="7">
        <v>28.888406935942328</v>
      </c>
      <c r="N47" s="7">
        <v>20.713938145849912</v>
      </c>
      <c r="O47" s="15">
        <v>310.06194451452552</v>
      </c>
    </row>
    <row r="48" spans="2:15" x14ac:dyDescent="0.25">
      <c r="B48" s="1" t="s">
        <v>36</v>
      </c>
      <c r="C48" s="7">
        <v>18.914323595038741</v>
      </c>
      <c r="D48" s="7">
        <v>14.697236647901979</v>
      </c>
      <c r="E48" s="7">
        <v>14.013028488666341</v>
      </c>
      <c r="F48" s="7">
        <v>15.05824338290936</v>
      </c>
      <c r="G48" s="7">
        <v>10.074082319041407</v>
      </c>
      <c r="H48" s="7">
        <v>11.364291130019161</v>
      </c>
      <c r="I48" s="7">
        <v>11.751371637617975</v>
      </c>
      <c r="J48" s="7">
        <v>15.213511924023475</v>
      </c>
      <c r="K48" s="7">
        <v>10.49069520750686</v>
      </c>
      <c r="L48" s="7">
        <v>15.764942225237338</v>
      </c>
      <c r="M48" s="7">
        <v>14.661436834339233</v>
      </c>
      <c r="N48" s="7">
        <v>16.15084213519</v>
      </c>
      <c r="O48" s="15">
        <v>168.15400552749188</v>
      </c>
    </row>
    <row r="49" spans="2:15" x14ac:dyDescent="0.25">
      <c r="B49" s="1" t="s">
        <v>38</v>
      </c>
      <c r="C49" s="7">
        <v>24.51363042550582</v>
      </c>
      <c r="D49" s="7">
        <v>26.264566509962666</v>
      </c>
      <c r="E49" s="7">
        <v>24.909857686510442</v>
      </c>
      <c r="F49" s="7">
        <v>24.009611976712762</v>
      </c>
      <c r="G49" s="7">
        <v>25.720864870211731</v>
      </c>
      <c r="H49" s="7">
        <v>20.615420055731867</v>
      </c>
      <c r="I49" s="7">
        <v>24.974415421226389</v>
      </c>
      <c r="J49" s="7">
        <v>25.844171450899541</v>
      </c>
      <c r="K49" s="7">
        <v>24.792852039022787</v>
      </c>
      <c r="L49" s="7">
        <v>31.014550650384855</v>
      </c>
      <c r="M49" s="7">
        <v>23.877387112591894</v>
      </c>
      <c r="N49" s="7">
        <v>26.772512511457656</v>
      </c>
      <c r="O49" s="15">
        <v>303.3098407102184</v>
      </c>
    </row>
    <row r="50" spans="2:15" x14ac:dyDescent="0.25">
      <c r="B50" s="1" t="s">
        <v>39</v>
      </c>
      <c r="C50" s="7">
        <v>18.794929509418633</v>
      </c>
      <c r="D50" s="7">
        <v>20.161752474487599</v>
      </c>
      <c r="E50" s="7">
        <v>15.642340365169815</v>
      </c>
      <c r="F50" s="7">
        <v>15.965966599313315</v>
      </c>
      <c r="G50" s="7">
        <v>14.719184281521494</v>
      </c>
      <c r="H50" s="7">
        <v>15.513622611212748</v>
      </c>
      <c r="I50" s="7">
        <v>17.147391923783367</v>
      </c>
      <c r="J50" s="7">
        <v>20.552764563384198</v>
      </c>
      <c r="K50" s="7">
        <v>14.205523371875557</v>
      </c>
      <c r="L50" s="7">
        <v>16.981758658916423</v>
      </c>
      <c r="M50" s="7">
        <v>20.203680783916141</v>
      </c>
      <c r="N50" s="7">
        <v>17.211099952801725</v>
      </c>
      <c r="O50" s="15">
        <v>207.10001509580101</v>
      </c>
    </row>
    <row r="51" spans="2:15" x14ac:dyDescent="0.25">
      <c r="B51" s="1" t="s">
        <v>40</v>
      </c>
      <c r="C51" s="7">
        <v>8.6367686861358859</v>
      </c>
      <c r="D51" s="7">
        <v>11.354643841908757</v>
      </c>
      <c r="E51" s="7">
        <v>12.712106823829245</v>
      </c>
      <c r="F51" s="7">
        <v>12.572870348647534</v>
      </c>
      <c r="G51" s="7">
        <v>10.986420336914355</v>
      </c>
      <c r="H51" s="7">
        <v>6.9450396656191051</v>
      </c>
      <c r="I51" s="7">
        <v>6.2836446237874801</v>
      </c>
      <c r="J51" s="7">
        <v>10.163049465921032</v>
      </c>
      <c r="K51" s="7">
        <v>7.6436494210588837</v>
      </c>
      <c r="L51" s="7">
        <v>6.93869314352846</v>
      </c>
      <c r="M51" s="7">
        <v>12.213072766104968</v>
      </c>
      <c r="N51" s="7">
        <v>9.8773485501988478</v>
      </c>
      <c r="O51" s="15">
        <v>116.32730767365454</v>
      </c>
    </row>
    <row r="52" spans="2:15" x14ac:dyDescent="0.25">
      <c r="B52" s="1" t="s">
        <v>43</v>
      </c>
      <c r="C52" s="7">
        <v>3.4806184101949729</v>
      </c>
      <c r="D52" s="7">
        <v>3.6676963488579046</v>
      </c>
      <c r="E52" s="7">
        <v>5.7133398284054637</v>
      </c>
      <c r="F52" s="7">
        <v>5.6158639125920615</v>
      </c>
      <c r="G52" s="7">
        <v>2.2139344501499649</v>
      </c>
      <c r="H52" s="7">
        <v>1.3711816029463582</v>
      </c>
      <c r="I52" s="7">
        <v>4.3021074813416815</v>
      </c>
      <c r="J52" s="7">
        <v>5.7062297521570962</v>
      </c>
      <c r="K52" s="7">
        <v>1.2349488699085729</v>
      </c>
      <c r="L52" s="7">
        <v>3.3993468146356252</v>
      </c>
      <c r="M52" s="7">
        <v>3.6274705995641989</v>
      </c>
      <c r="N52" s="7">
        <v>4.8857703439879643</v>
      </c>
      <c r="O52" s="15">
        <v>45.218508414741862</v>
      </c>
    </row>
    <row r="53" spans="2:15" x14ac:dyDescent="0.25">
      <c r="B53" s="1" t="s">
        <v>42</v>
      </c>
      <c r="C53" s="7">
        <v>24.700632988142488</v>
      </c>
      <c r="D53" s="7">
        <v>24.591151555946372</v>
      </c>
      <c r="E53" s="7">
        <v>18.066912543813878</v>
      </c>
      <c r="F53" s="7">
        <v>19.043973833930519</v>
      </c>
      <c r="G53" s="7">
        <v>16.942081004359551</v>
      </c>
      <c r="H53" s="7">
        <v>17.885439328565035</v>
      </c>
      <c r="I53" s="7">
        <v>21.405704706230864</v>
      </c>
      <c r="J53" s="7">
        <v>21.737384606392197</v>
      </c>
      <c r="K53" s="7">
        <v>15.887714505023796</v>
      </c>
      <c r="L53" s="7">
        <v>18.722781804159094</v>
      </c>
      <c r="M53" s="7">
        <v>19.061892916466647</v>
      </c>
      <c r="N53" s="7">
        <v>19.211320420200895</v>
      </c>
      <c r="O53" s="15">
        <v>237.25699021323138</v>
      </c>
    </row>
    <row r="54" spans="2:15" x14ac:dyDescent="0.25">
      <c r="B54" s="1" t="s">
        <v>45</v>
      </c>
      <c r="C54" s="7">
        <v>18.049914858876846</v>
      </c>
      <c r="D54" s="7">
        <v>17.968637007043519</v>
      </c>
      <c r="E54" s="7">
        <v>18.979592630575674</v>
      </c>
      <c r="F54" s="7">
        <v>18.544099414162076</v>
      </c>
      <c r="G54" s="7">
        <v>17.175649485273205</v>
      </c>
      <c r="H54" s="7">
        <v>18.800107071673818</v>
      </c>
      <c r="I54" s="7">
        <v>17.886709632728209</v>
      </c>
      <c r="J54" s="7">
        <v>18.640922090692921</v>
      </c>
      <c r="K54" s="7">
        <v>17.373399195998601</v>
      </c>
      <c r="L54" s="7">
        <v>17.880295195545393</v>
      </c>
      <c r="M54" s="7">
        <v>17.100544671594783</v>
      </c>
      <c r="N54" s="7">
        <v>17.845683957588992</v>
      </c>
      <c r="O54" s="15">
        <v>216.24555521175401</v>
      </c>
    </row>
    <row r="55" spans="2:15" x14ac:dyDescent="0.25">
      <c r="B55" s="10" t="s">
        <v>46</v>
      </c>
      <c r="C55" s="11">
        <v>12.759656395246244</v>
      </c>
      <c r="D55" s="11">
        <v>14.086390935392428</v>
      </c>
      <c r="E55" s="11">
        <v>13.472277474504306</v>
      </c>
      <c r="F55" s="11">
        <v>13.284241422381037</v>
      </c>
      <c r="G55" s="11">
        <v>15.02346692156484</v>
      </c>
      <c r="H55" s="11">
        <v>14.270588886851503</v>
      </c>
      <c r="I55" s="11">
        <v>13.627239745232467</v>
      </c>
      <c r="J55" s="11">
        <v>12.467897001071808</v>
      </c>
      <c r="K55" s="11">
        <v>15.174784793932576</v>
      </c>
      <c r="L55" s="11">
        <v>13.236109287789716</v>
      </c>
      <c r="M55" s="11">
        <v>13.800017270681728</v>
      </c>
      <c r="N55" s="11">
        <v>12.226962419328729</v>
      </c>
      <c r="O55" s="16">
        <v>163.4296325539774</v>
      </c>
    </row>
    <row r="56" spans="2:15" s="6" customFormat="1" x14ac:dyDescent="0.25">
      <c r="B56" s="2" t="s">
        <v>49</v>
      </c>
      <c r="C56" s="8">
        <v>537.59825967146469</v>
      </c>
      <c r="D56" s="8">
        <v>505.02104906516246</v>
      </c>
      <c r="E56" s="8">
        <v>525.02882214913961</v>
      </c>
      <c r="F56" s="8">
        <v>541.32380099081865</v>
      </c>
      <c r="G56" s="8">
        <v>527.80667027593017</v>
      </c>
      <c r="H56" s="8">
        <v>510.36205045279826</v>
      </c>
      <c r="I56" s="8">
        <v>520.99568808516744</v>
      </c>
      <c r="J56" s="8">
        <v>561.72611199876644</v>
      </c>
      <c r="K56" s="8">
        <v>517.04361916928849</v>
      </c>
      <c r="L56" s="8">
        <v>537.74067586816227</v>
      </c>
      <c r="M56" s="8">
        <v>553.11033769186929</v>
      </c>
      <c r="N56" s="8">
        <v>550.03010913294941</v>
      </c>
      <c r="O56" s="17">
        <v>6387.787194551518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498.75174032853522</v>
      </c>
      <c r="D58" s="8">
        <v>345.20895093483756</v>
      </c>
      <c r="E58" s="8">
        <v>187.72617785086038</v>
      </c>
      <c r="F58" s="8">
        <v>205.9761990091813</v>
      </c>
      <c r="G58" s="8">
        <v>253.3333297240697</v>
      </c>
      <c r="H58" s="8">
        <v>200.27794954720162</v>
      </c>
      <c r="I58" s="8">
        <v>563.29431191483252</v>
      </c>
      <c r="J58" s="8">
        <v>430.91388800123343</v>
      </c>
      <c r="K58" s="8">
        <v>430.47638083071149</v>
      </c>
      <c r="L58" s="8">
        <v>190.5243241318376</v>
      </c>
      <c r="M58" s="8">
        <v>260.45966230813076</v>
      </c>
      <c r="N58" s="8">
        <v>430.62489086705045</v>
      </c>
      <c r="O58" s="17">
        <v>3997.567805448482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2.2732629099891941</v>
      </c>
      <c r="D61" s="7">
        <v>1.2255653937280746</v>
      </c>
      <c r="E61" s="7">
        <v>1.0106343889203633</v>
      </c>
      <c r="F61" s="7">
        <v>2.533638733118635</v>
      </c>
      <c r="G61" s="7">
        <v>2.5440313298807387</v>
      </c>
      <c r="H61" s="7">
        <v>1.1105018094955574</v>
      </c>
      <c r="I61" s="7">
        <v>2.8139684152118805</v>
      </c>
      <c r="J61" s="7">
        <v>2.1964284692597378</v>
      </c>
      <c r="K61" s="7">
        <v>2.1998714015227323</v>
      </c>
      <c r="L61" s="7">
        <v>1.1608238966465141</v>
      </c>
      <c r="M61" s="7">
        <v>1.1900311717688012</v>
      </c>
      <c r="N61" s="7">
        <v>2.6416445446151444</v>
      </c>
      <c r="O61" s="15">
        <v>22.90040246415737</v>
      </c>
    </row>
    <row r="62" spans="2:15" x14ac:dyDescent="0.25">
      <c r="B62" s="10" t="s">
        <v>53</v>
      </c>
      <c r="C62" s="11">
        <v>1.0469513008780629E-2</v>
      </c>
      <c r="D62" s="11">
        <v>-0.80607160407673406</v>
      </c>
      <c r="E62" s="11">
        <v>-0.27881764000402021</v>
      </c>
      <c r="F62" s="11">
        <v>1.8214833992418444</v>
      </c>
      <c r="G62" s="11">
        <v>1.6618574212812698</v>
      </c>
      <c r="H62" s="11">
        <v>-0.97876690110309195</v>
      </c>
      <c r="I62" s="11">
        <v>0.36532614449162359</v>
      </c>
      <c r="J62" s="11">
        <v>0.63763009406813309</v>
      </c>
      <c r="K62" s="11">
        <v>1.707548244355825</v>
      </c>
      <c r="L62" s="11">
        <v>0.20598468395443503</v>
      </c>
      <c r="M62" s="11">
        <v>0.48835689161264473</v>
      </c>
      <c r="N62" s="11">
        <v>0.58228549210838088</v>
      </c>
      <c r="O62" s="16">
        <v>5.4172857389390909</v>
      </c>
    </row>
    <row r="63" spans="2:15" s="6" customFormat="1" x14ac:dyDescent="0.25">
      <c r="B63" s="2" t="s">
        <v>54</v>
      </c>
      <c r="C63" s="8">
        <v>2.283732422997975</v>
      </c>
      <c r="D63" s="8">
        <v>0.41949378965134054</v>
      </c>
      <c r="E63" s="8">
        <v>0.73181674891634307</v>
      </c>
      <c r="F63" s="8">
        <v>4.3551221323604796</v>
      </c>
      <c r="G63" s="8">
        <v>4.2058887511620089</v>
      </c>
      <c r="H63" s="8">
        <v>0.13173490839246549</v>
      </c>
      <c r="I63" s="8">
        <v>3.1792945597035041</v>
      </c>
      <c r="J63" s="8">
        <v>2.8340585633278708</v>
      </c>
      <c r="K63" s="8">
        <v>3.9074196458785573</v>
      </c>
      <c r="L63" s="8">
        <v>1.3668085806009491</v>
      </c>
      <c r="M63" s="8">
        <v>1.6783880633814459</v>
      </c>
      <c r="N63" s="8">
        <v>3.2239300367235253</v>
      </c>
      <c r="O63" s="17">
        <v>28.31768820309647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501.03547275153318</v>
      </c>
      <c r="D65" s="20">
        <v>345.62844472448887</v>
      </c>
      <c r="E65" s="20">
        <v>188.45799459977673</v>
      </c>
      <c r="F65" s="20">
        <v>210.33132114154179</v>
      </c>
      <c r="G65" s="20">
        <v>257.53921847523173</v>
      </c>
      <c r="H65" s="20">
        <v>200.40968445559409</v>
      </c>
      <c r="I65" s="20">
        <v>566.47360647453604</v>
      </c>
      <c r="J65" s="20">
        <v>433.74794656456129</v>
      </c>
      <c r="K65" s="20">
        <v>434.38380047659007</v>
      </c>
      <c r="L65" s="20">
        <v>191.89113271243855</v>
      </c>
      <c r="M65" s="20">
        <v>262.13805037151218</v>
      </c>
      <c r="N65" s="20">
        <v>433.84882090377397</v>
      </c>
      <c r="O65" s="21">
        <v>4025.8854936515795</v>
      </c>
    </row>
    <row r="66" spans="2:15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2018</v>
      </c>
      <c r="B1" s="19" t="s">
        <v>56</v>
      </c>
    </row>
    <row r="3" spans="1:15" x14ac:dyDescent="0.25">
      <c r="B3" s="23" t="s">
        <v>57</v>
      </c>
      <c r="C3" s="3">
        <f>DATE(A1,1,1)</f>
        <v>43101</v>
      </c>
      <c r="D3" s="3">
        <f t="shared" ref="D3:N3" si="0">EOMONTH(C3,0)+1</f>
        <v>43132</v>
      </c>
      <c r="E3" s="3">
        <f t="shared" si="0"/>
        <v>43160</v>
      </c>
      <c r="F3" s="3">
        <f t="shared" si="0"/>
        <v>43191</v>
      </c>
      <c r="G3" s="3">
        <f t="shared" si="0"/>
        <v>43221</v>
      </c>
      <c r="H3" s="3">
        <f t="shared" si="0"/>
        <v>43252</v>
      </c>
      <c r="I3" s="3">
        <f t="shared" si="0"/>
        <v>43282</v>
      </c>
      <c r="J3" s="3">
        <f t="shared" si="0"/>
        <v>43313</v>
      </c>
      <c r="K3" s="3">
        <f t="shared" si="0"/>
        <v>43344</v>
      </c>
      <c r="L3" s="3">
        <f t="shared" si="0"/>
        <v>43374</v>
      </c>
      <c r="M3" s="3">
        <f t="shared" si="0"/>
        <v>43405</v>
      </c>
      <c r="N3" s="3">
        <f t="shared" si="0"/>
        <v>43435</v>
      </c>
      <c r="O3" s="13" t="str">
        <f>A1&amp;" Total"</f>
        <v>2018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1455</v>
      </c>
      <c r="D5" s="5">
        <v>1313</v>
      </c>
      <c r="E5" s="5">
        <v>1503</v>
      </c>
      <c r="F5" s="5">
        <v>1311</v>
      </c>
      <c r="G5" s="5">
        <v>1463</v>
      </c>
      <c r="H5" s="5">
        <v>1379</v>
      </c>
      <c r="I5" s="5">
        <v>1415</v>
      </c>
      <c r="J5" s="5">
        <v>1556</v>
      </c>
      <c r="K5" s="5">
        <v>1429</v>
      </c>
      <c r="L5" s="5">
        <v>1409</v>
      </c>
      <c r="M5" s="5">
        <v>1546</v>
      </c>
      <c r="N5" s="5">
        <v>1093</v>
      </c>
      <c r="O5" s="14">
        <v>16872</v>
      </c>
    </row>
    <row r="6" spans="1:15" x14ac:dyDescent="0.25">
      <c r="B6" s="1" t="s">
        <v>3</v>
      </c>
      <c r="C6" s="7">
        <v>-87.3</v>
      </c>
      <c r="D6" s="7">
        <v>-78.78</v>
      </c>
      <c r="E6" s="7">
        <v>-90.179999999999993</v>
      </c>
      <c r="F6" s="7">
        <v>-78.66</v>
      </c>
      <c r="G6" s="7">
        <v>-87.78</v>
      </c>
      <c r="H6" s="7">
        <v>-82.74</v>
      </c>
      <c r="I6" s="7">
        <v>-84.899999999999991</v>
      </c>
      <c r="J6" s="7">
        <v>-93.36</v>
      </c>
      <c r="K6" s="7">
        <v>-85.74</v>
      </c>
      <c r="L6" s="7">
        <v>-84.539999999999992</v>
      </c>
      <c r="M6" s="7">
        <v>-92.759999999999991</v>
      </c>
      <c r="N6" s="7">
        <v>-65.58</v>
      </c>
      <c r="O6" s="15">
        <v>-1012.3199999999999</v>
      </c>
    </row>
    <row r="7" spans="1:15" x14ac:dyDescent="0.25">
      <c r="B7" s="10" t="s">
        <v>4</v>
      </c>
      <c r="C7" s="11">
        <v>-36.375</v>
      </c>
      <c r="D7" s="11">
        <v>-32.825000000000003</v>
      </c>
      <c r="E7" s="11">
        <v>-37.575000000000003</v>
      </c>
      <c r="F7" s="11">
        <v>-32.774999999999999</v>
      </c>
      <c r="G7" s="11">
        <v>-36.575000000000003</v>
      </c>
      <c r="H7" s="11">
        <v>-34.475000000000001</v>
      </c>
      <c r="I7" s="11">
        <v>-35.375</v>
      </c>
      <c r="J7" s="11">
        <v>-38.900000000000006</v>
      </c>
      <c r="K7" s="11">
        <v>-35.725000000000001</v>
      </c>
      <c r="L7" s="11">
        <v>-35.225000000000001</v>
      </c>
      <c r="M7" s="11">
        <v>-38.650000000000006</v>
      </c>
      <c r="N7" s="11">
        <v>-27.325000000000003</v>
      </c>
      <c r="O7" s="16">
        <v>-421.8</v>
      </c>
    </row>
    <row r="8" spans="1:15" s="6" customFormat="1" x14ac:dyDescent="0.25">
      <c r="B8" s="2" t="s">
        <v>5</v>
      </c>
      <c r="C8" s="8">
        <v>1331.325</v>
      </c>
      <c r="D8" s="8">
        <v>1201.395</v>
      </c>
      <c r="E8" s="8">
        <v>1375.2449999999999</v>
      </c>
      <c r="F8" s="8">
        <v>1199.5649999999998</v>
      </c>
      <c r="G8" s="8">
        <v>1338.645</v>
      </c>
      <c r="H8" s="8">
        <v>1261.7850000000001</v>
      </c>
      <c r="I8" s="8">
        <v>1294.7249999999999</v>
      </c>
      <c r="J8" s="8">
        <v>1423.74</v>
      </c>
      <c r="K8" s="8">
        <v>1307.5350000000001</v>
      </c>
      <c r="L8" s="8">
        <v>1289.2350000000001</v>
      </c>
      <c r="M8" s="8">
        <v>1414.59</v>
      </c>
      <c r="N8" s="8">
        <v>1000.095</v>
      </c>
      <c r="O8" s="17">
        <v>15437.88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305.55</v>
      </c>
      <c r="D11" s="7">
        <f t="shared" ca="1" si="1"/>
        <v>236.34</v>
      </c>
      <c r="E11" s="7">
        <f t="shared" ca="1" si="1"/>
        <v>345.69</v>
      </c>
      <c r="F11" s="7">
        <f t="shared" ca="1" si="1"/>
        <v>275.31</v>
      </c>
      <c r="G11" s="7">
        <f t="shared" ca="1" si="1"/>
        <v>336.49</v>
      </c>
      <c r="H11" s="7">
        <f t="shared" ca="1" si="1"/>
        <v>317.17</v>
      </c>
      <c r="I11" s="7">
        <f t="shared" ca="1" si="1"/>
        <v>283</v>
      </c>
      <c r="J11" s="7">
        <f t="shared" ca="1" si="1"/>
        <v>326.76</v>
      </c>
      <c r="K11" s="7">
        <f t="shared" ca="1" si="1"/>
        <v>300.08999999999997</v>
      </c>
      <c r="L11" s="7">
        <f t="shared" ca="1" si="1"/>
        <v>253.62</v>
      </c>
      <c r="M11" s="7">
        <f t="shared" ca="1" si="1"/>
        <v>278.27999999999997</v>
      </c>
      <c r="N11" s="7">
        <f t="shared" ca="1" si="1"/>
        <v>196.73999999999998</v>
      </c>
      <c r="O11" s="15">
        <v>3374.4</v>
      </c>
    </row>
    <row r="12" spans="1:15" x14ac:dyDescent="0.25">
      <c r="B12" s="10" t="s">
        <v>6</v>
      </c>
      <c r="C12" s="11">
        <v>14.55</v>
      </c>
      <c r="D12" s="11">
        <v>13.130000000000003</v>
      </c>
      <c r="E12" s="11">
        <v>15.030000000000001</v>
      </c>
      <c r="F12" s="11">
        <v>13.11</v>
      </c>
      <c r="G12" s="11">
        <v>14.630000000000003</v>
      </c>
      <c r="H12" s="11">
        <v>13.790000000000001</v>
      </c>
      <c r="I12" s="11">
        <v>14.15</v>
      </c>
      <c r="J12" s="11">
        <v>15.560000000000002</v>
      </c>
      <c r="K12" s="11">
        <v>14.290000000000001</v>
      </c>
      <c r="L12" s="11">
        <v>14.090000000000002</v>
      </c>
      <c r="M12" s="11">
        <v>15.460000000000003</v>
      </c>
      <c r="N12" s="11">
        <v>10.930000000000001</v>
      </c>
      <c r="O12" s="16">
        <v>168.72000000000006</v>
      </c>
    </row>
    <row r="13" spans="1:15" s="6" customFormat="1" x14ac:dyDescent="0.25">
      <c r="B13" s="2" t="s">
        <v>7</v>
      </c>
      <c r="C13" s="8">
        <v>334.65000000000003</v>
      </c>
      <c r="D13" s="8">
        <v>334.65000000000003</v>
      </c>
      <c r="E13" s="8">
        <v>334.65000000000003</v>
      </c>
      <c r="F13" s="8">
        <v>334.65000000000003</v>
      </c>
      <c r="G13" s="8">
        <v>334.65000000000003</v>
      </c>
      <c r="H13" s="8">
        <v>334.65000000000003</v>
      </c>
      <c r="I13" s="8">
        <v>334.65000000000003</v>
      </c>
      <c r="J13" s="8">
        <v>334.65000000000003</v>
      </c>
      <c r="K13" s="8">
        <v>334.65000000000003</v>
      </c>
      <c r="L13" s="8">
        <v>334.65000000000003</v>
      </c>
      <c r="M13" s="8">
        <v>334.65000000000003</v>
      </c>
      <c r="N13" s="8">
        <v>334.65000000000003</v>
      </c>
      <c r="O13" s="17">
        <f>SUM(C13:N13)</f>
        <v>4015.8000000000006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1025.7750000000001</v>
      </c>
      <c r="D15" s="8">
        <v>925.66499999999996</v>
      </c>
      <c r="E15" s="8">
        <v>1059.6149999999998</v>
      </c>
      <c r="F15" s="8">
        <v>924.25499999999988</v>
      </c>
      <c r="G15" s="8">
        <v>1031.415</v>
      </c>
      <c r="H15" s="8">
        <v>972.19500000000005</v>
      </c>
      <c r="I15" s="8">
        <v>997.57499999999993</v>
      </c>
      <c r="J15" s="8">
        <v>1096.98</v>
      </c>
      <c r="K15" s="8">
        <v>1007.4450000000001</v>
      </c>
      <c r="L15" s="8">
        <v>993.34500000000014</v>
      </c>
      <c r="M15" s="8">
        <v>1089.9299999999998</v>
      </c>
      <c r="N15" s="8">
        <v>770.56500000000005</v>
      </c>
      <c r="O15" s="17">
        <v>11894.759999999998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2.8705146619067152</v>
      </c>
      <c r="D18" s="7">
        <v>1.8078270507269756</v>
      </c>
      <c r="E18" s="7">
        <v>1.3683451035783851</v>
      </c>
      <c r="F18" s="7">
        <v>2.2803091131794964</v>
      </c>
      <c r="G18" s="7">
        <v>2.7857433421480207</v>
      </c>
      <c r="H18" s="7">
        <v>2.6609115754137878</v>
      </c>
      <c r="I18" s="7">
        <v>2.9235549262153113</v>
      </c>
      <c r="J18" s="7">
        <v>1.361482286502669</v>
      </c>
      <c r="K18" s="7">
        <v>1.6570186966855496</v>
      </c>
      <c r="L18" s="7">
        <v>2.6573829504277713</v>
      </c>
      <c r="M18" s="7">
        <v>2.6495156364792072</v>
      </c>
      <c r="N18" s="7">
        <v>2.1957103892553143</v>
      </c>
      <c r="O18" s="15">
        <v>27.218315732519201</v>
      </c>
    </row>
    <row r="19" spans="2:15" x14ac:dyDescent="0.25">
      <c r="B19" s="1" t="s">
        <v>11</v>
      </c>
      <c r="C19" s="7">
        <v>5.1767936120232934</v>
      </c>
      <c r="D19" s="7">
        <v>6.7210656959668746</v>
      </c>
      <c r="E19" s="7">
        <v>5.5847389557836147</v>
      </c>
      <c r="F19" s="7">
        <v>5.0177782152953885</v>
      </c>
      <c r="G19" s="7">
        <v>4.7728119194029954</v>
      </c>
      <c r="H19" s="7">
        <v>6.0642857236821648</v>
      </c>
      <c r="I19" s="7">
        <v>8.9168222351700273</v>
      </c>
      <c r="J19" s="7">
        <v>4.4763275274628338</v>
      </c>
      <c r="K19" s="7">
        <v>8.5974244730336942</v>
      </c>
      <c r="L19" s="7">
        <v>7.5370026059128268</v>
      </c>
      <c r="M19" s="7">
        <v>4.8161872939444805</v>
      </c>
      <c r="N19" s="7">
        <v>8.2268822366289474</v>
      </c>
      <c r="O19" s="15">
        <v>75.908120494307141</v>
      </c>
    </row>
    <row r="20" spans="2:15" x14ac:dyDescent="0.25">
      <c r="B20" s="1" t="s">
        <v>12</v>
      </c>
      <c r="C20" s="7">
        <v>1.5233927210145946</v>
      </c>
      <c r="D20" s="7">
        <v>3.2327767849543507</v>
      </c>
      <c r="E20" s="7">
        <v>4.4003907507686932</v>
      </c>
      <c r="F20" s="7">
        <v>4.4271571853786567</v>
      </c>
      <c r="G20" s="7">
        <v>4.5188687597323645</v>
      </c>
      <c r="H20" s="7">
        <v>3.8780288428270722</v>
      </c>
      <c r="I20" s="7">
        <v>3.301469452687813</v>
      </c>
      <c r="J20" s="7">
        <v>3.6435532990131803</v>
      </c>
      <c r="K20" s="7">
        <v>1.8453173723398018</v>
      </c>
      <c r="L20" s="7">
        <v>1.622541323249618</v>
      </c>
      <c r="M20" s="7">
        <v>2.5422070924052957</v>
      </c>
      <c r="N20" s="7">
        <v>2.2860219280815843</v>
      </c>
      <c r="O20" s="15">
        <v>37.221725512453027</v>
      </c>
    </row>
    <row r="21" spans="2:15" x14ac:dyDescent="0.25">
      <c r="B21" s="1" t="s">
        <v>13</v>
      </c>
      <c r="C21" s="7">
        <v>11.42035548906985</v>
      </c>
      <c r="D21" s="7">
        <v>11.351766966975253</v>
      </c>
      <c r="E21" s="7">
        <v>0.37689051054366995</v>
      </c>
      <c r="F21" s="7">
        <v>5.8974691635756589</v>
      </c>
      <c r="G21" s="7">
        <v>13.101885792033322</v>
      </c>
      <c r="H21" s="7">
        <v>1.2881333233602876</v>
      </c>
      <c r="I21" s="7">
        <v>3.8524653429325006</v>
      </c>
      <c r="J21" s="7">
        <v>1.242703194275022</v>
      </c>
      <c r="K21" s="7">
        <v>11.528871822421968</v>
      </c>
      <c r="L21" s="7">
        <v>2.1325670618351289</v>
      </c>
      <c r="M21" s="7">
        <v>0.76005365485215226</v>
      </c>
      <c r="N21" s="7">
        <v>0.66654827192698585</v>
      </c>
      <c r="O21" s="15">
        <v>63.619710593801791</v>
      </c>
    </row>
    <row r="22" spans="2:15" x14ac:dyDescent="0.25">
      <c r="B22" s="1" t="s">
        <v>14</v>
      </c>
      <c r="C22" s="7">
        <v>20.330295829960576</v>
      </c>
      <c r="D22" s="7">
        <v>22.781038305167179</v>
      </c>
      <c r="E22" s="7">
        <v>22.269312951102407</v>
      </c>
      <c r="F22" s="7">
        <v>21.598286743568668</v>
      </c>
      <c r="G22" s="7">
        <v>20.186249187616411</v>
      </c>
      <c r="H22" s="7">
        <v>27.063240935969603</v>
      </c>
      <c r="I22" s="7">
        <v>18.948118043545868</v>
      </c>
      <c r="J22" s="7">
        <v>26.893016758506967</v>
      </c>
      <c r="K22" s="7">
        <v>26.364714584295367</v>
      </c>
      <c r="L22" s="7">
        <v>18.717216953759156</v>
      </c>
      <c r="M22" s="7">
        <v>23.085208403827508</v>
      </c>
      <c r="N22" s="7">
        <v>24.210084154403912</v>
      </c>
      <c r="O22" s="15">
        <v>272.44678285172358</v>
      </c>
    </row>
    <row r="23" spans="2:15" x14ac:dyDescent="0.25">
      <c r="B23" s="1" t="s">
        <v>15</v>
      </c>
      <c r="C23" s="7">
        <v>3.4380159093413902</v>
      </c>
      <c r="D23" s="7">
        <v>1.7850247477833658</v>
      </c>
      <c r="E23" s="7">
        <v>4.3765633971191136</v>
      </c>
      <c r="F23" s="7">
        <v>4.7809468697771749</v>
      </c>
      <c r="G23" s="7">
        <v>4.6110856039407535</v>
      </c>
      <c r="H23" s="7">
        <v>4.2444971727093277</v>
      </c>
      <c r="I23" s="7">
        <v>2.9836119736271982</v>
      </c>
      <c r="J23" s="7">
        <v>6.9279786769784266</v>
      </c>
      <c r="K23" s="7">
        <v>5.5917443522306405</v>
      </c>
      <c r="L23" s="7">
        <v>1.7751888363234629</v>
      </c>
      <c r="M23" s="7">
        <v>5.9916195047123963</v>
      </c>
      <c r="N23" s="7">
        <v>5.2549801965751817</v>
      </c>
      <c r="O23" s="15">
        <v>51.761257241118436</v>
      </c>
    </row>
    <row r="24" spans="2:15" x14ac:dyDescent="0.25">
      <c r="B24" s="1" t="s">
        <v>16</v>
      </c>
      <c r="C24" s="7">
        <v>21.511395932390169</v>
      </c>
      <c r="D24" s="7">
        <v>26.546735898819961</v>
      </c>
      <c r="E24" s="7">
        <v>16.546611712359582</v>
      </c>
      <c r="F24" s="7">
        <v>26.72194927364929</v>
      </c>
      <c r="G24" s="7">
        <v>15.024923512913761</v>
      </c>
      <c r="H24" s="7">
        <v>17.402563359963136</v>
      </c>
      <c r="I24" s="7">
        <v>25.382234186559565</v>
      </c>
      <c r="J24" s="7">
        <v>24.661904873892578</v>
      </c>
      <c r="K24" s="7">
        <v>19.721674600013039</v>
      </c>
      <c r="L24" s="7">
        <v>19.673932979033889</v>
      </c>
      <c r="M24" s="7">
        <v>20.707956792662106</v>
      </c>
      <c r="N24" s="7">
        <v>21.308572574335294</v>
      </c>
      <c r="O24" s="15">
        <v>255.21045569659239</v>
      </c>
    </row>
    <row r="25" spans="2:15" x14ac:dyDescent="0.25">
      <c r="B25" s="1" t="s">
        <v>17</v>
      </c>
      <c r="C25" s="7">
        <v>20.336097701848768</v>
      </c>
      <c r="D25" s="7">
        <v>21.677446216268706</v>
      </c>
      <c r="E25" s="7">
        <v>19.613531701369794</v>
      </c>
      <c r="F25" s="7">
        <v>25.227549138065569</v>
      </c>
      <c r="G25" s="7">
        <v>25.201131368780143</v>
      </c>
      <c r="H25" s="7">
        <v>17.207694484086929</v>
      </c>
      <c r="I25" s="7">
        <v>15.428702444234153</v>
      </c>
      <c r="J25" s="7">
        <v>16.908466418126437</v>
      </c>
      <c r="K25" s="7">
        <v>19.162088820502721</v>
      </c>
      <c r="L25" s="7">
        <v>26.358534238504745</v>
      </c>
      <c r="M25" s="7">
        <v>21.778107143723261</v>
      </c>
      <c r="N25" s="7">
        <v>21.224202124496578</v>
      </c>
      <c r="O25" s="15">
        <v>250.12355180000782</v>
      </c>
    </row>
    <row r="26" spans="2:15" x14ac:dyDescent="0.25">
      <c r="B26" s="1" t="s">
        <v>18</v>
      </c>
      <c r="C26" s="7">
        <v>14.071970022022443</v>
      </c>
      <c r="D26" s="7">
        <v>19.589455222256685</v>
      </c>
      <c r="E26" s="7">
        <v>17.570179435656772</v>
      </c>
      <c r="F26" s="7">
        <v>15.186235117876565</v>
      </c>
      <c r="G26" s="7">
        <v>16.416027129607293</v>
      </c>
      <c r="H26" s="7">
        <v>17.44683706005809</v>
      </c>
      <c r="I26" s="7">
        <v>15.707597116749296</v>
      </c>
      <c r="J26" s="7">
        <v>15.514055545260343</v>
      </c>
      <c r="K26" s="7">
        <v>15.449667787981301</v>
      </c>
      <c r="L26" s="7">
        <v>16.79974802178635</v>
      </c>
      <c r="M26" s="7">
        <v>14.828183648169574</v>
      </c>
      <c r="N26" s="7">
        <v>14.036589521489653</v>
      </c>
      <c r="O26" s="15">
        <v>192.61654562891437</v>
      </c>
    </row>
    <row r="27" spans="2:15" x14ac:dyDescent="0.25">
      <c r="B27" s="1" t="s">
        <v>19</v>
      </c>
      <c r="C27" s="7">
        <v>11.620582454226263</v>
      </c>
      <c r="D27" s="7">
        <v>12.453386241270445</v>
      </c>
      <c r="E27" s="7">
        <v>12.952588497082932</v>
      </c>
      <c r="F27" s="7">
        <v>15.468693969042258</v>
      </c>
      <c r="G27" s="7">
        <v>9.1678870006113851</v>
      </c>
      <c r="H27" s="7">
        <v>13.95567064153504</v>
      </c>
      <c r="I27" s="7">
        <v>16.79522442712906</v>
      </c>
      <c r="J27" s="7">
        <v>13.879116237799639</v>
      </c>
      <c r="K27" s="7">
        <v>11.543614591170252</v>
      </c>
      <c r="L27" s="7">
        <v>14.789737493499528</v>
      </c>
      <c r="M27" s="7">
        <v>9.0734285644475161</v>
      </c>
      <c r="N27" s="7">
        <v>13.922607258981849</v>
      </c>
      <c r="O27" s="15">
        <v>155.62253737679617</v>
      </c>
    </row>
    <row r="28" spans="2:15" x14ac:dyDescent="0.25">
      <c r="B28" s="1" t="s">
        <v>31</v>
      </c>
      <c r="C28" s="7">
        <v>23.562435607399131</v>
      </c>
      <c r="D28" s="7">
        <v>19.104575658250845</v>
      </c>
      <c r="E28" s="7">
        <v>23.386618713040832</v>
      </c>
      <c r="F28" s="7">
        <v>19.373223842235063</v>
      </c>
      <c r="G28" s="7">
        <v>24.90612365686146</v>
      </c>
      <c r="H28" s="7">
        <v>24.781134069133991</v>
      </c>
      <c r="I28" s="7">
        <v>24.294180675185061</v>
      </c>
      <c r="J28" s="7">
        <v>24.542119835311105</v>
      </c>
      <c r="K28" s="7">
        <v>21.622205562603334</v>
      </c>
      <c r="L28" s="7">
        <v>22.694449883946028</v>
      </c>
      <c r="M28" s="7">
        <v>19.720178082234117</v>
      </c>
      <c r="N28" s="7">
        <v>23.546933748144426</v>
      </c>
      <c r="O28" s="15">
        <v>271.53417933434537</v>
      </c>
    </row>
    <row r="29" spans="2:15" x14ac:dyDescent="0.25">
      <c r="B29" s="1" t="s">
        <v>37</v>
      </c>
      <c r="C29" s="7">
        <v>12.770884142591722</v>
      </c>
      <c r="D29" s="7">
        <v>16.43167813585984</v>
      </c>
      <c r="E29" s="7">
        <v>17.84187194794195</v>
      </c>
      <c r="F29" s="7">
        <v>10.002510755318383</v>
      </c>
      <c r="G29" s="7">
        <v>7.6640053974130105</v>
      </c>
      <c r="H29" s="7">
        <v>11.742183132943303</v>
      </c>
      <c r="I29" s="7">
        <v>16.929567569348976</v>
      </c>
      <c r="J29" s="7">
        <v>12.562535576561544</v>
      </c>
      <c r="K29" s="7">
        <v>14.025129246468065</v>
      </c>
      <c r="L29" s="7">
        <v>17.409853280910053</v>
      </c>
      <c r="M29" s="7">
        <v>12.923900325953483</v>
      </c>
      <c r="N29" s="7">
        <v>16.177645939836957</v>
      </c>
      <c r="O29" s="15">
        <v>166.48176545114728</v>
      </c>
    </row>
    <row r="30" spans="2:15" x14ac:dyDescent="0.25">
      <c r="B30" s="1" t="s">
        <v>20</v>
      </c>
      <c r="C30" s="7">
        <v>14.995024085241308</v>
      </c>
      <c r="D30" s="7">
        <v>13.643172216772319</v>
      </c>
      <c r="E30" s="7">
        <v>22.885260306466524</v>
      </c>
      <c r="F30" s="7">
        <v>10.841610045078408</v>
      </c>
      <c r="G30" s="7">
        <v>22.972944658403492</v>
      </c>
      <c r="H30" s="7">
        <v>12.673437461788339</v>
      </c>
      <c r="I30" s="7">
        <v>16.397408217157562</v>
      </c>
      <c r="J30" s="7">
        <v>18.451123209970707</v>
      </c>
      <c r="K30" s="7">
        <v>17.295151390645497</v>
      </c>
      <c r="L30" s="7">
        <v>10.925410392953342</v>
      </c>
      <c r="M30" s="7">
        <v>20.721907377136375</v>
      </c>
      <c r="N30" s="7">
        <v>18.08137826415404</v>
      </c>
      <c r="O30" s="15">
        <v>199.88382762576791</v>
      </c>
    </row>
    <row r="31" spans="2:15" x14ac:dyDescent="0.25">
      <c r="B31" s="1" t="s">
        <v>41</v>
      </c>
      <c r="C31" s="7">
        <v>10.771856065764366</v>
      </c>
      <c r="D31" s="7">
        <v>11.686199505880362</v>
      </c>
      <c r="E31" s="7">
        <v>13.268309896589574</v>
      </c>
      <c r="F31" s="7">
        <v>11.055839201260678</v>
      </c>
      <c r="G31" s="7">
        <v>11.287130517437294</v>
      </c>
      <c r="H31" s="7">
        <v>10.330407516425499</v>
      </c>
      <c r="I31" s="7">
        <v>15.06383279903052</v>
      </c>
      <c r="J31" s="7">
        <v>15.77312907870337</v>
      </c>
      <c r="K31" s="7">
        <v>15.435913477261014</v>
      </c>
      <c r="L31" s="7">
        <v>13.033674786140754</v>
      </c>
      <c r="M31" s="7">
        <v>10.491942879759037</v>
      </c>
      <c r="N31" s="7">
        <v>12.854916840420422</v>
      </c>
      <c r="O31" s="15">
        <v>151.0531525646729</v>
      </c>
    </row>
    <row r="32" spans="2:15" x14ac:dyDescent="0.25">
      <c r="B32" s="1" t="s">
        <v>44</v>
      </c>
      <c r="C32" s="7">
        <v>23.572045191175977</v>
      </c>
      <c r="D32" s="7">
        <v>26.735932960110397</v>
      </c>
      <c r="E32" s="7">
        <v>22.418909788386348</v>
      </c>
      <c r="F32" s="7">
        <v>22.13758254467675</v>
      </c>
      <c r="G32" s="7">
        <v>16.347823243148007</v>
      </c>
      <c r="H32" s="7">
        <v>20.423578094909374</v>
      </c>
      <c r="I32" s="7">
        <v>20.709251854722488</v>
      </c>
      <c r="J32" s="7">
        <v>26.311847285628495</v>
      </c>
      <c r="K32" s="7">
        <v>19.902791189029763</v>
      </c>
      <c r="L32" s="7">
        <v>16.154319848495426</v>
      </c>
      <c r="M32" s="7">
        <v>24.52361038704635</v>
      </c>
      <c r="N32" s="7">
        <v>27.736090186287289</v>
      </c>
      <c r="O32" s="15">
        <v>266.97378257361663</v>
      </c>
    </row>
    <row r="33" spans="2:15" x14ac:dyDescent="0.25">
      <c r="B33" s="1" t="s">
        <v>47</v>
      </c>
      <c r="C33" s="7">
        <v>34.085621479489767</v>
      </c>
      <c r="D33" s="7">
        <v>21.32436151872588</v>
      </c>
      <c r="E33" s="7">
        <v>19.548497538645556</v>
      </c>
      <c r="F33" s="7">
        <v>32.476996750108825</v>
      </c>
      <c r="G33" s="7">
        <v>31.506000372577027</v>
      </c>
      <c r="H33" s="7">
        <v>29.383313188795931</v>
      </c>
      <c r="I33" s="7">
        <v>32.639628165457346</v>
      </c>
      <c r="J33" s="7">
        <v>24.453902552363104</v>
      </c>
      <c r="K33" s="7">
        <v>27.622143612859634</v>
      </c>
      <c r="L33" s="7">
        <v>21.343940995186689</v>
      </c>
      <c r="M33" s="7">
        <v>23.92878981758523</v>
      </c>
      <c r="N33" s="7">
        <v>20.400474906709487</v>
      </c>
      <c r="O33" s="15">
        <v>318.71367089850446</v>
      </c>
    </row>
    <row r="34" spans="2:15" x14ac:dyDescent="0.25">
      <c r="B34" s="1" t="s">
        <v>21</v>
      </c>
      <c r="C34" s="7">
        <v>26.608292221662605</v>
      </c>
      <c r="D34" s="7">
        <v>24.062908397516878</v>
      </c>
      <c r="E34" s="7">
        <v>26.909735029102237</v>
      </c>
      <c r="F34" s="7">
        <v>18.35693382624336</v>
      </c>
      <c r="G34" s="7">
        <v>20.244591034919228</v>
      </c>
      <c r="H34" s="7">
        <v>20.209621084991895</v>
      </c>
      <c r="I34" s="7">
        <v>25.700973074580293</v>
      </c>
      <c r="J34" s="7">
        <v>27.582675240926726</v>
      </c>
      <c r="K34" s="7">
        <v>19.344136650115527</v>
      </c>
      <c r="L34" s="7">
        <v>22.473914024715619</v>
      </c>
      <c r="M34" s="7">
        <v>27.531795103007866</v>
      </c>
      <c r="N34" s="7">
        <v>23.854708932324527</v>
      </c>
      <c r="O34" s="15">
        <v>282.88028462010675</v>
      </c>
    </row>
    <row r="35" spans="2:15" x14ac:dyDescent="0.25">
      <c r="B35" s="1" t="s">
        <v>22</v>
      </c>
      <c r="C35" s="7">
        <v>8.296417144169407</v>
      </c>
      <c r="D35" s="7">
        <v>11.038015293278674</v>
      </c>
      <c r="E35" s="7">
        <v>14.838690786774096</v>
      </c>
      <c r="F35" s="7">
        <v>16.927201417971293</v>
      </c>
      <c r="G35" s="7">
        <v>16.702022437006164</v>
      </c>
      <c r="H35" s="7">
        <v>9.5763542408053581</v>
      </c>
      <c r="I35" s="7">
        <v>14.356096611372489</v>
      </c>
      <c r="J35" s="7">
        <v>14.023935142264635</v>
      </c>
      <c r="K35" s="7">
        <v>17.452052990710563</v>
      </c>
      <c r="L35" s="7">
        <v>9.2187871285519396</v>
      </c>
      <c r="M35" s="7">
        <v>9.9029757537214085</v>
      </c>
      <c r="N35" s="7">
        <v>9.3538334442986173</v>
      </c>
      <c r="O35" s="15">
        <v>151.68638239092468</v>
      </c>
    </row>
    <row r="36" spans="2:15" x14ac:dyDescent="0.25">
      <c r="B36" s="1" t="s">
        <v>23</v>
      </c>
      <c r="C36" s="7">
        <v>11.216672345263671</v>
      </c>
      <c r="D36" s="7">
        <v>11.798635598216807</v>
      </c>
      <c r="E36" s="7">
        <v>11.137073196366552</v>
      </c>
      <c r="F36" s="7">
        <v>10.950186181142993</v>
      </c>
      <c r="G36" s="7">
        <v>10.680533222607936</v>
      </c>
      <c r="H36" s="7">
        <v>11.430591354996775</v>
      </c>
      <c r="I36" s="7">
        <v>10.539119734301744</v>
      </c>
      <c r="J36" s="7">
        <v>9.0988243642803326</v>
      </c>
      <c r="K36" s="7">
        <v>10.889980194821566</v>
      </c>
      <c r="L36" s="7">
        <v>11.651794493101761</v>
      </c>
      <c r="M36" s="7">
        <v>11.525250505568588</v>
      </c>
      <c r="N36" s="7">
        <v>9.3645019002874097</v>
      </c>
      <c r="O36" s="15">
        <v>130.28316309095615</v>
      </c>
    </row>
    <row r="37" spans="2:15" x14ac:dyDescent="0.25">
      <c r="B37" s="1" t="s">
        <v>24</v>
      </c>
      <c r="C37" s="7">
        <v>4.3466172006778327</v>
      </c>
      <c r="D37" s="7">
        <v>5.6034071633499751</v>
      </c>
      <c r="E37" s="7">
        <v>15.693845150857044</v>
      </c>
      <c r="F37" s="7">
        <v>3.2094625006779998</v>
      </c>
      <c r="G37" s="7">
        <v>5.3461095734436492</v>
      </c>
      <c r="H37" s="7">
        <v>10.020283848588756</v>
      </c>
      <c r="I37" s="7">
        <v>12.716835891726323</v>
      </c>
      <c r="J37" s="7">
        <v>5.3474682887228262</v>
      </c>
      <c r="K37" s="7">
        <v>11.231027559087293</v>
      </c>
      <c r="L37" s="7">
        <v>4.7349861291498261</v>
      </c>
      <c r="M37" s="7">
        <v>8.6748229799171366</v>
      </c>
      <c r="N37" s="7">
        <v>14.81986865442069</v>
      </c>
      <c r="O37" s="15">
        <v>101.74473494061935</v>
      </c>
    </row>
    <row r="38" spans="2:15" x14ac:dyDescent="0.25">
      <c r="B38" s="1" t="s">
        <v>25</v>
      </c>
      <c r="C38" s="7">
        <v>23.073658330231488</v>
      </c>
      <c r="D38" s="7">
        <v>20.853501382556232</v>
      </c>
      <c r="E38" s="7">
        <v>27.799469498431087</v>
      </c>
      <c r="F38" s="7">
        <v>20.17424838833989</v>
      </c>
      <c r="G38" s="7">
        <v>25.925457869467657</v>
      </c>
      <c r="H38" s="7">
        <v>25.93400939879719</v>
      </c>
      <c r="I38" s="7">
        <v>24.185292681912941</v>
      </c>
      <c r="J38" s="7">
        <v>26.934970817655234</v>
      </c>
      <c r="K38" s="7">
        <v>19.109073449503967</v>
      </c>
      <c r="L38" s="7">
        <v>25.987224552254862</v>
      </c>
      <c r="M38" s="7">
        <v>28.526012341843298</v>
      </c>
      <c r="N38" s="7">
        <v>23.921430369703579</v>
      </c>
      <c r="O38" s="15">
        <v>292.42434908069743</v>
      </c>
    </row>
    <row r="39" spans="2:15" x14ac:dyDescent="0.25">
      <c r="B39" s="1" t="s">
        <v>27</v>
      </c>
      <c r="C39" s="7">
        <v>21.53696572942064</v>
      </c>
      <c r="D39" s="7">
        <v>21.42719988243984</v>
      </c>
      <c r="E39" s="7">
        <v>17.178402897141957</v>
      </c>
      <c r="F39" s="7">
        <v>21.587977337965082</v>
      </c>
      <c r="G39" s="7">
        <v>28.681664373848704</v>
      </c>
      <c r="H39" s="7">
        <v>26.558848814121305</v>
      </c>
      <c r="I39" s="7">
        <v>19.427173801583855</v>
      </c>
      <c r="J39" s="7">
        <v>25.594674440814096</v>
      </c>
      <c r="K39" s="7">
        <v>30.178698551011696</v>
      </c>
      <c r="L39" s="7">
        <v>18.624829020457277</v>
      </c>
      <c r="M39" s="7">
        <v>18.869857958216912</v>
      </c>
      <c r="N39" s="7">
        <v>24.680071534726743</v>
      </c>
      <c r="O39" s="15">
        <v>274.34636434174809</v>
      </c>
    </row>
    <row r="40" spans="2:15" x14ac:dyDescent="0.25">
      <c r="B40" s="1" t="s">
        <v>26</v>
      </c>
      <c r="C40" s="7">
        <v>4.6108888015517744</v>
      </c>
      <c r="D40" s="7">
        <v>5.3296824255536173</v>
      </c>
      <c r="E40" s="7">
        <v>5.0235953622051657</v>
      </c>
      <c r="F40" s="7">
        <v>4.7616749091980592</v>
      </c>
      <c r="G40" s="7">
        <v>4.3863965069056778</v>
      </c>
      <c r="H40" s="7">
        <v>4.2238140643255431</v>
      </c>
      <c r="I40" s="7">
        <v>5.9842508208583647</v>
      </c>
      <c r="J40" s="7">
        <v>4.9581211769460403</v>
      </c>
      <c r="K40" s="7">
        <v>5.3927241772154471</v>
      </c>
      <c r="L40" s="7">
        <v>5.5708078268441081</v>
      </c>
      <c r="M40" s="7">
        <v>4.5399340561594128</v>
      </c>
      <c r="N40" s="7">
        <v>5.3536683480711655</v>
      </c>
      <c r="O40" s="15">
        <v>60.135558475834372</v>
      </c>
    </row>
    <row r="41" spans="2:15" x14ac:dyDescent="0.25">
      <c r="B41" s="1" t="s">
        <v>28</v>
      </c>
      <c r="C41" s="7">
        <v>21.149535110157419</v>
      </c>
      <c r="D41" s="7">
        <v>28.086560405596465</v>
      </c>
      <c r="E41" s="7">
        <v>23.274264691425884</v>
      </c>
      <c r="F41" s="7">
        <v>25.915506951570691</v>
      </c>
      <c r="G41" s="7">
        <v>22.698940740921682</v>
      </c>
      <c r="H41" s="7">
        <v>23.686485213818926</v>
      </c>
      <c r="I41" s="7">
        <v>23.911149783882031</v>
      </c>
      <c r="J41" s="7">
        <v>23.200825068495291</v>
      </c>
      <c r="K41" s="7">
        <v>25.19876762743262</v>
      </c>
      <c r="L41" s="7">
        <v>28.125537065664265</v>
      </c>
      <c r="M41" s="7">
        <v>31.035999091582674</v>
      </c>
      <c r="N41" s="7">
        <v>34.103926912424207</v>
      </c>
      <c r="O41" s="15">
        <v>310.38749866297212</v>
      </c>
    </row>
    <row r="42" spans="2:15" x14ac:dyDescent="0.25">
      <c r="B42" s="1" t="s">
        <v>29</v>
      </c>
      <c r="C42" s="7">
        <v>9.5656342179934395</v>
      </c>
      <c r="D42" s="7">
        <v>10.722973783012559</v>
      </c>
      <c r="E42" s="7">
        <v>17.013206594104382</v>
      </c>
      <c r="F42" s="7">
        <v>18.109039740719414</v>
      </c>
      <c r="G42" s="7">
        <v>7.0326657312993408</v>
      </c>
      <c r="H42" s="7">
        <v>17.788151781472681</v>
      </c>
      <c r="I42" s="7">
        <v>11.092263196479287</v>
      </c>
      <c r="J42" s="7">
        <v>17.88384675100286</v>
      </c>
      <c r="K42" s="7">
        <v>7.4786463871069291</v>
      </c>
      <c r="L42" s="7">
        <v>5.1722363656261443</v>
      </c>
      <c r="M42" s="7">
        <v>17.691124383111376</v>
      </c>
      <c r="N42" s="7">
        <v>9.3207624732946961</v>
      </c>
      <c r="O42" s="15">
        <v>148.87055140522313</v>
      </c>
    </row>
    <row r="43" spans="2:15" x14ac:dyDescent="0.25">
      <c r="B43" s="1" t="s">
        <v>30</v>
      </c>
      <c r="C43" s="7">
        <v>23.333586609612563</v>
      </c>
      <c r="D43" s="7">
        <v>18.704431665978131</v>
      </c>
      <c r="E43" s="7">
        <v>20.48617769294356</v>
      </c>
      <c r="F43" s="7">
        <v>22.938733491823481</v>
      </c>
      <c r="G43" s="7">
        <v>25.360329067509209</v>
      </c>
      <c r="H43" s="7">
        <v>21.425409905449456</v>
      </c>
      <c r="I43" s="7">
        <v>24.434738667792068</v>
      </c>
      <c r="J43" s="7">
        <v>20.464911372775742</v>
      </c>
      <c r="K43" s="7">
        <v>19.615749971449915</v>
      </c>
      <c r="L43" s="7">
        <v>19.343643100619389</v>
      </c>
      <c r="M43" s="7">
        <v>22.776621750474266</v>
      </c>
      <c r="N43" s="7">
        <v>19.837024492498433</v>
      </c>
      <c r="O43" s="15">
        <v>258.72135778892624</v>
      </c>
    </row>
    <row r="44" spans="2:15" x14ac:dyDescent="0.25">
      <c r="B44" s="1" t="s">
        <v>32</v>
      </c>
      <c r="C44" s="7">
        <v>20.591937623190034</v>
      </c>
      <c r="D44" s="7">
        <v>20.405231471588426</v>
      </c>
      <c r="E44" s="7">
        <v>19.734325116295754</v>
      </c>
      <c r="F44" s="7">
        <v>19.15777709387357</v>
      </c>
      <c r="G44" s="7">
        <v>19.319475692399894</v>
      </c>
      <c r="H44" s="7">
        <v>19.899889356848746</v>
      </c>
      <c r="I44" s="7">
        <v>20.852826566084556</v>
      </c>
      <c r="J44" s="7">
        <v>19.674086147867296</v>
      </c>
      <c r="K44" s="7">
        <v>20.440462295710919</v>
      </c>
      <c r="L44" s="7">
        <v>19.93958015163172</v>
      </c>
      <c r="M44" s="7">
        <v>20.211641421115498</v>
      </c>
      <c r="N44" s="7">
        <v>20.229718065688235</v>
      </c>
      <c r="O44" s="15">
        <v>240.45695100229466</v>
      </c>
    </row>
    <row r="45" spans="2:15" x14ac:dyDescent="0.25">
      <c r="B45" s="1" t="s">
        <v>33</v>
      </c>
      <c r="C45" s="7">
        <v>13.790439479452756</v>
      </c>
      <c r="D45" s="7">
        <v>13.900476437290205</v>
      </c>
      <c r="E45" s="7">
        <v>9.7687201177068257</v>
      </c>
      <c r="F45" s="7">
        <v>12.875004007877131</v>
      </c>
      <c r="G45" s="7">
        <v>17.365685955397154</v>
      </c>
      <c r="H45" s="7">
        <v>15.51241889322552</v>
      </c>
      <c r="I45" s="7">
        <v>17.188976626520379</v>
      </c>
      <c r="J45" s="7">
        <v>14.324683378294402</v>
      </c>
      <c r="K45" s="7">
        <v>15.653656709509308</v>
      </c>
      <c r="L45" s="7">
        <v>17.67114546628666</v>
      </c>
      <c r="M45" s="7">
        <v>12.30110238505477</v>
      </c>
      <c r="N45" s="7">
        <v>16.913568962382158</v>
      </c>
      <c r="O45" s="15">
        <v>177.26587841899726</v>
      </c>
    </row>
    <row r="46" spans="2:15" x14ac:dyDescent="0.25">
      <c r="B46" s="1" t="s">
        <v>34</v>
      </c>
      <c r="C46" s="7">
        <v>15.526222325246442</v>
      </c>
      <c r="D46" s="7">
        <v>17.243230087233648</v>
      </c>
      <c r="E46" s="7">
        <v>15.375312221441149</v>
      </c>
      <c r="F46" s="7">
        <v>11.809241982661128</v>
      </c>
      <c r="G46" s="7">
        <v>6.5647741358606186</v>
      </c>
      <c r="H46" s="7">
        <v>12.295244634732622</v>
      </c>
      <c r="I46" s="7">
        <v>12.185862069557555</v>
      </c>
      <c r="J46" s="7">
        <v>11.320433744542076</v>
      </c>
      <c r="K46" s="7">
        <v>10.481957467055022</v>
      </c>
      <c r="L46" s="7">
        <v>12.210893910285428</v>
      </c>
      <c r="M46" s="7">
        <v>11.100991700420582</v>
      </c>
      <c r="N46" s="7">
        <v>8.8307729549363554</v>
      </c>
      <c r="O46" s="15">
        <v>144.94493723397264</v>
      </c>
    </row>
    <row r="47" spans="2:15" x14ac:dyDescent="0.25">
      <c r="B47" s="1" t="s">
        <v>35</v>
      </c>
      <c r="C47" s="7">
        <v>14.611535168657827</v>
      </c>
      <c r="D47" s="7">
        <v>14.972847249676287</v>
      </c>
      <c r="E47" s="7">
        <v>13.633126584216699</v>
      </c>
      <c r="F47" s="7">
        <v>14.161520905720712</v>
      </c>
      <c r="G47" s="7">
        <v>13.213706624147997</v>
      </c>
      <c r="H47" s="7">
        <v>12.369353318630731</v>
      </c>
      <c r="I47" s="7">
        <v>14.264234561532618</v>
      </c>
      <c r="J47" s="7">
        <v>14.081862821115845</v>
      </c>
      <c r="K47" s="7">
        <v>12.123512969639128</v>
      </c>
      <c r="L47" s="7">
        <v>14.887216138241634</v>
      </c>
      <c r="M47" s="7">
        <v>14.34818914603118</v>
      </c>
      <c r="N47" s="7">
        <v>13.220038167575945</v>
      </c>
      <c r="O47" s="15">
        <v>165.88714365518661</v>
      </c>
    </row>
    <row r="48" spans="2:15" x14ac:dyDescent="0.25">
      <c r="B48" s="1" t="s">
        <v>36</v>
      </c>
      <c r="C48" s="7">
        <v>16.511800438356573</v>
      </c>
      <c r="D48" s="7">
        <v>9.4463675874119222</v>
      </c>
      <c r="E48" s="7">
        <v>16.51773374776257</v>
      </c>
      <c r="F48" s="7">
        <v>11.801231700695432</v>
      </c>
      <c r="G48" s="7">
        <v>18.454367979850886</v>
      </c>
      <c r="H48" s="7">
        <v>16.927742736875715</v>
      </c>
      <c r="I48" s="7">
        <v>9.0601969096095853</v>
      </c>
      <c r="J48" s="7">
        <v>12.189147795675259</v>
      </c>
      <c r="K48" s="7">
        <v>14.324710396714169</v>
      </c>
      <c r="L48" s="7">
        <v>11.29909584574985</v>
      </c>
      <c r="M48" s="7">
        <v>14.427388618645745</v>
      </c>
      <c r="N48" s="7">
        <v>21.064891173015376</v>
      </c>
      <c r="O48" s="15">
        <v>172.02467493036309</v>
      </c>
    </row>
    <row r="49" spans="2:15" x14ac:dyDescent="0.25">
      <c r="B49" s="1" t="s">
        <v>38</v>
      </c>
      <c r="C49" s="7">
        <v>7.6331211985786558</v>
      </c>
      <c r="D49" s="7">
        <v>5.6828186688266324</v>
      </c>
      <c r="E49" s="7">
        <v>5.6688572211449237</v>
      </c>
      <c r="F49" s="7">
        <v>3.8308617415707378</v>
      </c>
      <c r="G49" s="7">
        <v>7.5756763953224935</v>
      </c>
      <c r="H49" s="7">
        <v>2.3826581752259757</v>
      </c>
      <c r="I49" s="7">
        <v>3.3306964020025274</v>
      </c>
      <c r="J49" s="7">
        <v>3.1992261886917901</v>
      </c>
      <c r="K49" s="7">
        <v>4.6428346417158197</v>
      </c>
      <c r="L49" s="7">
        <v>3.700036233296931</v>
      </c>
      <c r="M49" s="7">
        <v>2.5083988657982554</v>
      </c>
      <c r="N49" s="7">
        <v>8.789311636489753</v>
      </c>
      <c r="O49" s="15">
        <v>58.9444973686645</v>
      </c>
    </row>
    <row r="50" spans="2:15" x14ac:dyDescent="0.25">
      <c r="B50" s="1" t="s">
        <v>39</v>
      </c>
      <c r="C50" s="7">
        <v>21.555609675184861</v>
      </c>
      <c r="D50" s="7">
        <v>16.166981186366492</v>
      </c>
      <c r="E50" s="7">
        <v>20.374389359540032</v>
      </c>
      <c r="F50" s="7">
        <v>22.058709054368126</v>
      </c>
      <c r="G50" s="7">
        <v>15.168103178129002</v>
      </c>
      <c r="H50" s="7">
        <v>21.667102442256326</v>
      </c>
      <c r="I50" s="7">
        <v>16.85750259969171</v>
      </c>
      <c r="J50" s="7">
        <v>21.295424262014215</v>
      </c>
      <c r="K50" s="7">
        <v>21.664007531061579</v>
      </c>
      <c r="L50" s="7">
        <v>20.835069894748276</v>
      </c>
      <c r="M50" s="7">
        <v>15.928964228807653</v>
      </c>
      <c r="N50" s="7">
        <v>15.614137340737411</v>
      </c>
      <c r="O50" s="15">
        <v>229.18600075290567</v>
      </c>
    </row>
    <row r="51" spans="2:15" x14ac:dyDescent="0.25">
      <c r="B51" s="1" t="s">
        <v>40</v>
      </c>
      <c r="C51" s="7">
        <v>16.849011377557378</v>
      </c>
      <c r="D51" s="7">
        <v>18.030308681386895</v>
      </c>
      <c r="E51" s="7">
        <v>18.960203564914337</v>
      </c>
      <c r="F51" s="7">
        <v>17.047230521250775</v>
      </c>
      <c r="G51" s="7">
        <v>12.118559283102032</v>
      </c>
      <c r="H51" s="7">
        <v>19.23563820958411</v>
      </c>
      <c r="I51" s="7">
        <v>16.756015872312425</v>
      </c>
      <c r="J51" s="7">
        <v>14.055318039235818</v>
      </c>
      <c r="K51" s="7">
        <v>17.587486117632622</v>
      </c>
      <c r="L51" s="7">
        <v>16.329930687960942</v>
      </c>
      <c r="M51" s="7">
        <v>13.97894328227073</v>
      </c>
      <c r="N51" s="7">
        <v>18.580933730674737</v>
      </c>
      <c r="O51" s="15">
        <v>199.5295793678828</v>
      </c>
    </row>
    <row r="52" spans="2:15" x14ac:dyDescent="0.25">
      <c r="B52" s="1" t="s">
        <v>43</v>
      </c>
      <c r="C52" s="7">
        <v>7.26560560176355</v>
      </c>
      <c r="D52" s="7">
        <v>8.9619200450096592</v>
      </c>
      <c r="E52" s="7">
        <v>7.8017954313944626</v>
      </c>
      <c r="F52" s="7">
        <v>7.0267149792039012</v>
      </c>
      <c r="G52" s="7">
        <v>8.7335448016836228</v>
      </c>
      <c r="H52" s="7">
        <v>7.8215623882918148</v>
      </c>
      <c r="I52" s="7">
        <v>7.6412408398097567</v>
      </c>
      <c r="J52" s="7">
        <v>7.4202165987047373</v>
      </c>
      <c r="K52" s="7">
        <v>7.9917430762901116</v>
      </c>
      <c r="L52" s="7">
        <v>8.8836874788313747</v>
      </c>
      <c r="M52" s="7">
        <v>8.9503419677181117</v>
      </c>
      <c r="N52" s="7">
        <v>8.0810987031924437</v>
      </c>
      <c r="O52" s="15">
        <v>96.579471911893549</v>
      </c>
    </row>
    <row r="53" spans="2:15" x14ac:dyDescent="0.25">
      <c r="B53" s="1" t="s">
        <v>42</v>
      </c>
      <c r="C53" s="7">
        <v>24.85161185125552</v>
      </c>
      <c r="D53" s="7">
        <v>19.768678051554581</v>
      </c>
      <c r="E53" s="7">
        <v>15.810807736101404</v>
      </c>
      <c r="F53" s="7">
        <v>23.762342605503349</v>
      </c>
      <c r="G53" s="7">
        <v>13.962605154643402</v>
      </c>
      <c r="H53" s="7">
        <v>17.932492237427955</v>
      </c>
      <c r="I53" s="7">
        <v>17.859763635962938</v>
      </c>
      <c r="J53" s="7">
        <v>16.339625499477794</v>
      </c>
      <c r="K53" s="7">
        <v>16.815420033133918</v>
      </c>
      <c r="L53" s="7">
        <v>24.667927063418457</v>
      </c>
      <c r="M53" s="7">
        <v>13.970858831094741</v>
      </c>
      <c r="N53" s="7">
        <v>25.370504387009447</v>
      </c>
      <c r="O53" s="15">
        <v>231.11263708658353</v>
      </c>
    </row>
    <row r="54" spans="2:15" x14ac:dyDescent="0.25">
      <c r="B54" s="1" t="s">
        <v>45</v>
      </c>
      <c r="C54" s="7">
        <v>19.928785745727865</v>
      </c>
      <c r="D54" s="7">
        <v>26.701474793182513</v>
      </c>
      <c r="E54" s="7">
        <v>21.554023308566688</v>
      </c>
      <c r="F54" s="7">
        <v>24.093183364593255</v>
      </c>
      <c r="G54" s="7">
        <v>23.307474681552442</v>
      </c>
      <c r="H54" s="7">
        <v>21.459552009271739</v>
      </c>
      <c r="I54" s="7">
        <v>29.635024654001619</v>
      </c>
      <c r="J54" s="7">
        <v>26.262459604882235</v>
      </c>
      <c r="K54" s="7">
        <v>22.836500967015997</v>
      </c>
      <c r="L54" s="7">
        <v>25.73708278971997</v>
      </c>
      <c r="M54" s="7">
        <v>20.727130863917452</v>
      </c>
      <c r="N54" s="7">
        <v>27.189418354227762</v>
      </c>
      <c r="O54" s="15">
        <v>289.43211113665956</v>
      </c>
    </row>
    <row r="55" spans="2:15" x14ac:dyDescent="0.25">
      <c r="B55" s="10" t="s">
        <v>46</v>
      </c>
      <c r="C55" s="11">
        <v>29.250385321643893</v>
      </c>
      <c r="D55" s="11">
        <v>30.343293082707408</v>
      </c>
      <c r="E55" s="11">
        <v>29.290650885930269</v>
      </c>
      <c r="F55" s="11">
        <v>24.036915294934822</v>
      </c>
      <c r="G55" s="11">
        <v>17.971599047291491</v>
      </c>
      <c r="H55" s="11">
        <v>24.295856297717606</v>
      </c>
      <c r="I55" s="11">
        <v>22.197220077058088</v>
      </c>
      <c r="J55" s="11">
        <v>25.553670943655533</v>
      </c>
      <c r="K55" s="11">
        <v>19.876333111996868</v>
      </c>
      <c r="L55" s="11">
        <v>28.706368367491841</v>
      </c>
      <c r="M55" s="11">
        <v>31.65600441177315</v>
      </c>
      <c r="N55" s="11">
        <v>20.459542671486389</v>
      </c>
      <c r="O55" s="16">
        <v>303.63783951368737</v>
      </c>
    </row>
    <row r="56" spans="2:15" s="6" customFormat="1" x14ac:dyDescent="0.25">
      <c r="B56" s="2" t="s">
        <v>49</v>
      </c>
      <c r="C56" s="8">
        <v>594.16161442282248</v>
      </c>
      <c r="D56" s="8">
        <v>596.12338646552337</v>
      </c>
      <c r="E56" s="8">
        <v>598.25302740080292</v>
      </c>
      <c r="F56" s="8">
        <v>587.08583592599211</v>
      </c>
      <c r="G56" s="8">
        <v>571.28492494993714</v>
      </c>
      <c r="H56" s="8">
        <v>583.19899699105849</v>
      </c>
      <c r="I56" s="8">
        <v>600.45112450838587</v>
      </c>
      <c r="J56" s="8">
        <v>598.40967004439744</v>
      </c>
      <c r="K56" s="8">
        <v>587.69495445547273</v>
      </c>
      <c r="L56" s="8">
        <v>569.39729538661288</v>
      </c>
      <c r="M56" s="8">
        <v>579.72714625118874</v>
      </c>
      <c r="N56" s="8">
        <v>611.08337175119379</v>
      </c>
      <c r="O56" s="17">
        <v>7076.8713485533899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431.61338557717761</v>
      </c>
      <c r="D58" s="8">
        <v>329.5416135344766</v>
      </c>
      <c r="E58" s="8">
        <v>461.36197259919686</v>
      </c>
      <c r="F58" s="8">
        <v>337.16916407400777</v>
      </c>
      <c r="G58" s="8">
        <v>460.13007505006283</v>
      </c>
      <c r="H58" s="8">
        <v>388.99600300894156</v>
      </c>
      <c r="I58" s="8">
        <v>397.12387549161406</v>
      </c>
      <c r="J58" s="8">
        <v>498.57032995560257</v>
      </c>
      <c r="K58" s="8">
        <v>419.75004554452732</v>
      </c>
      <c r="L58" s="8">
        <v>423.94770461338726</v>
      </c>
      <c r="M58" s="8">
        <v>510.20285374881109</v>
      </c>
      <c r="N58" s="8">
        <v>159.48162824880626</v>
      </c>
      <c r="O58" s="17">
        <v>4817.8886514466121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2.0856240940367328</v>
      </c>
      <c r="D61" s="7">
        <v>2.2927311524597771</v>
      </c>
      <c r="E61" s="7">
        <v>2.3683100169395597</v>
      </c>
      <c r="F61" s="7">
        <v>2.9551901346817147</v>
      </c>
      <c r="G61" s="7">
        <v>2.2218994369954332</v>
      </c>
      <c r="H61" s="7">
        <v>1.9728891444352752</v>
      </c>
      <c r="I61" s="7">
        <v>1.4649508792470931</v>
      </c>
      <c r="J61" s="7">
        <v>2.7401598926741073</v>
      </c>
      <c r="K61" s="7">
        <v>1.8078120855065563</v>
      </c>
      <c r="L61" s="7">
        <v>1.533854312856743</v>
      </c>
      <c r="M61" s="7">
        <v>2.4808835246516368</v>
      </c>
      <c r="N61" s="7">
        <v>2.6435368313701857</v>
      </c>
      <c r="O61" s="15">
        <v>26.567841505854812</v>
      </c>
    </row>
    <row r="62" spans="2:15" x14ac:dyDescent="0.25">
      <c r="B62" s="10" t="s">
        <v>53</v>
      </c>
      <c r="C62" s="11">
        <v>1.0842785875127254</v>
      </c>
      <c r="D62" s="11">
        <v>1.4842263499544794</v>
      </c>
      <c r="E62" s="11">
        <v>0.17222041621041762</v>
      </c>
      <c r="F62" s="11">
        <v>-7.7046631957623735E-2</v>
      </c>
      <c r="G62" s="11">
        <v>-0.63062406045291119</v>
      </c>
      <c r="H62" s="11">
        <v>0.9240003182682448</v>
      </c>
      <c r="I62" s="11">
        <v>-0.36371880522195232</v>
      </c>
      <c r="J62" s="11">
        <v>1.2443425386989684</v>
      </c>
      <c r="K62" s="11">
        <v>1.8006232812719221</v>
      </c>
      <c r="L62" s="11">
        <v>1.4347224610716789</v>
      </c>
      <c r="M62" s="11">
        <v>0.97325309996257547</v>
      </c>
      <c r="N62" s="11">
        <v>1.8992261332428306</v>
      </c>
      <c r="O62" s="16">
        <v>9.9455036885613541</v>
      </c>
    </row>
    <row r="63" spans="2:15" s="6" customFormat="1" x14ac:dyDescent="0.25">
      <c r="B63" s="2" t="s">
        <v>54</v>
      </c>
      <c r="C63" s="8">
        <v>3.1699026815494582</v>
      </c>
      <c r="D63" s="8">
        <v>3.7769575024142563</v>
      </c>
      <c r="E63" s="8">
        <v>2.5405304331499772</v>
      </c>
      <c r="F63" s="8">
        <v>2.8781435027240909</v>
      </c>
      <c r="G63" s="8">
        <v>1.591275376542522</v>
      </c>
      <c r="H63" s="8">
        <v>2.8968894627035198</v>
      </c>
      <c r="I63" s="8">
        <v>1.1012320740251407</v>
      </c>
      <c r="J63" s="8">
        <v>3.9845024313730759</v>
      </c>
      <c r="K63" s="8">
        <v>3.6084353667784783</v>
      </c>
      <c r="L63" s="8">
        <v>2.9685767739284219</v>
      </c>
      <c r="M63" s="8">
        <v>3.454136624614212</v>
      </c>
      <c r="N63" s="8">
        <v>4.5427629646130168</v>
      </c>
      <c r="O63" s="17">
        <v>36.513345194416175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434.78328825872705</v>
      </c>
      <c r="D65" s="20">
        <v>333.31857103689083</v>
      </c>
      <c r="E65" s="20">
        <v>463.90250303234683</v>
      </c>
      <c r="F65" s="20">
        <v>340.04730757673184</v>
      </c>
      <c r="G65" s="20">
        <v>461.72135042660534</v>
      </c>
      <c r="H65" s="20">
        <v>391.8928924716451</v>
      </c>
      <c r="I65" s="20">
        <v>398.22510756563918</v>
      </c>
      <c r="J65" s="20">
        <v>502.55483238697565</v>
      </c>
      <c r="K65" s="20">
        <v>423.35848091130578</v>
      </c>
      <c r="L65" s="20">
        <v>426.91628138731568</v>
      </c>
      <c r="M65" s="20">
        <v>513.65699037342529</v>
      </c>
      <c r="N65" s="20">
        <v>164.02439121341928</v>
      </c>
      <c r="O65" s="21">
        <v>4854.4019966410278</v>
      </c>
    </row>
    <row r="66" spans="2:15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2019</v>
      </c>
      <c r="B1" s="19" t="s">
        <v>56</v>
      </c>
    </row>
    <row r="3" spans="1:15" x14ac:dyDescent="0.25">
      <c r="B3" s="23" t="s">
        <v>57</v>
      </c>
      <c r="C3" s="3">
        <f>DATE(A1,1,1)</f>
        <v>43466</v>
      </c>
      <c r="D3" s="3">
        <f t="shared" ref="D3:N3" si="0">EOMONTH(C3,0)+1</f>
        <v>43497</v>
      </c>
      <c r="E3" s="3">
        <f t="shared" si="0"/>
        <v>43525</v>
      </c>
      <c r="F3" s="3">
        <f t="shared" si="0"/>
        <v>43556</v>
      </c>
      <c r="G3" s="3">
        <f t="shared" si="0"/>
        <v>43586</v>
      </c>
      <c r="H3" s="3">
        <f t="shared" si="0"/>
        <v>43617</v>
      </c>
      <c r="I3" s="3">
        <f t="shared" si="0"/>
        <v>43647</v>
      </c>
      <c r="J3" s="3">
        <f t="shared" si="0"/>
        <v>43678</v>
      </c>
      <c r="K3" s="3">
        <f t="shared" si="0"/>
        <v>43709</v>
      </c>
      <c r="L3" s="3">
        <f t="shared" si="0"/>
        <v>43739</v>
      </c>
      <c r="M3" s="3">
        <f t="shared" si="0"/>
        <v>43770</v>
      </c>
      <c r="N3" s="3">
        <f t="shared" si="0"/>
        <v>43800</v>
      </c>
      <c r="O3" s="13" t="str">
        <f>A1&amp;" Total"</f>
        <v>2019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1039</v>
      </c>
      <c r="D5" s="5">
        <v>1589</v>
      </c>
      <c r="E5" s="5">
        <v>1128</v>
      </c>
      <c r="F5" s="5">
        <v>1506</v>
      </c>
      <c r="G5" s="5">
        <v>1005</v>
      </c>
      <c r="H5" s="5">
        <v>1013</v>
      </c>
      <c r="I5" s="5">
        <v>1169</v>
      </c>
      <c r="J5" s="5">
        <v>1232</v>
      </c>
      <c r="K5" s="5">
        <v>1500</v>
      </c>
      <c r="L5" s="5">
        <v>1513</v>
      </c>
      <c r="M5" s="5">
        <v>1340</v>
      </c>
      <c r="N5" s="5">
        <v>1141</v>
      </c>
      <c r="O5" s="14">
        <v>15175</v>
      </c>
    </row>
    <row r="6" spans="1:15" x14ac:dyDescent="0.25">
      <c r="B6" s="1" t="s">
        <v>3</v>
      </c>
      <c r="C6" s="7">
        <v>-62.339999999999996</v>
      </c>
      <c r="D6" s="7">
        <v>-95.34</v>
      </c>
      <c r="E6" s="7">
        <v>-67.679999999999993</v>
      </c>
      <c r="F6" s="7">
        <v>-90.36</v>
      </c>
      <c r="G6" s="7">
        <v>-60.3</v>
      </c>
      <c r="H6" s="7">
        <v>-60.78</v>
      </c>
      <c r="I6" s="7">
        <v>-70.14</v>
      </c>
      <c r="J6" s="7">
        <v>-73.92</v>
      </c>
      <c r="K6" s="7">
        <v>-90</v>
      </c>
      <c r="L6" s="7">
        <v>-90.78</v>
      </c>
      <c r="M6" s="7">
        <v>-80.399999999999991</v>
      </c>
      <c r="N6" s="7">
        <v>-68.459999999999994</v>
      </c>
      <c r="O6" s="15">
        <v>-910.5</v>
      </c>
    </row>
    <row r="7" spans="1:15" x14ac:dyDescent="0.25">
      <c r="B7" s="10" t="s">
        <v>4</v>
      </c>
      <c r="C7" s="11">
        <v>-25.975000000000001</v>
      </c>
      <c r="D7" s="11">
        <v>-39.725000000000001</v>
      </c>
      <c r="E7" s="11">
        <v>-28.200000000000003</v>
      </c>
      <c r="F7" s="11">
        <v>-37.65</v>
      </c>
      <c r="G7" s="11">
        <v>-25.125</v>
      </c>
      <c r="H7" s="11">
        <v>-25.325000000000003</v>
      </c>
      <c r="I7" s="11">
        <v>-29.225000000000001</v>
      </c>
      <c r="J7" s="11">
        <v>-30.8</v>
      </c>
      <c r="K7" s="11">
        <v>-37.5</v>
      </c>
      <c r="L7" s="11">
        <v>-37.825000000000003</v>
      </c>
      <c r="M7" s="11">
        <v>-33.5</v>
      </c>
      <c r="N7" s="11">
        <v>-28.525000000000002</v>
      </c>
      <c r="O7" s="16">
        <v>-379.37499999999994</v>
      </c>
    </row>
    <row r="8" spans="1:15" s="6" customFormat="1" x14ac:dyDescent="0.25">
      <c r="B8" s="2" t="s">
        <v>5</v>
      </c>
      <c r="C8" s="8">
        <v>950.68499999999995</v>
      </c>
      <c r="D8" s="8">
        <v>1453.9350000000002</v>
      </c>
      <c r="E8" s="8">
        <v>1032.1199999999999</v>
      </c>
      <c r="F8" s="8">
        <v>1377.99</v>
      </c>
      <c r="G8" s="8">
        <v>919.57500000000005</v>
      </c>
      <c r="H8" s="8">
        <v>926.89499999999998</v>
      </c>
      <c r="I8" s="8">
        <v>1069.635</v>
      </c>
      <c r="J8" s="8">
        <v>1127.28</v>
      </c>
      <c r="K8" s="8">
        <v>1372.5</v>
      </c>
      <c r="L8" s="8">
        <v>1384.395</v>
      </c>
      <c r="M8" s="8">
        <v>1226.0999999999999</v>
      </c>
      <c r="N8" s="8">
        <v>1044.0149999999999</v>
      </c>
      <c r="O8" s="17">
        <v>13885.125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228.58</v>
      </c>
      <c r="D11" s="7">
        <f t="shared" ca="1" si="1"/>
        <v>349.58</v>
      </c>
      <c r="E11" s="7">
        <f t="shared" ca="1" si="1"/>
        <v>236.88</v>
      </c>
      <c r="F11" s="7">
        <f t="shared" ca="1" si="1"/>
        <v>271.08</v>
      </c>
      <c r="G11" s="7">
        <f t="shared" ca="1" si="1"/>
        <v>190.95</v>
      </c>
      <c r="H11" s="7">
        <f t="shared" ca="1" si="1"/>
        <v>182.34</v>
      </c>
      <c r="I11" s="7">
        <f t="shared" ca="1" si="1"/>
        <v>210.42</v>
      </c>
      <c r="J11" s="7">
        <f t="shared" ca="1" si="1"/>
        <v>246.4</v>
      </c>
      <c r="K11" s="7">
        <f t="shared" ca="1" si="1"/>
        <v>345</v>
      </c>
      <c r="L11" s="7">
        <f t="shared" ca="1" si="1"/>
        <v>302.60000000000002</v>
      </c>
      <c r="M11" s="7">
        <f t="shared" ca="1" si="1"/>
        <v>241.2</v>
      </c>
      <c r="N11" s="7">
        <f t="shared" ca="1" si="1"/>
        <v>216.79</v>
      </c>
      <c r="O11" s="15">
        <v>3034.9999999999995</v>
      </c>
    </row>
    <row r="12" spans="1:15" x14ac:dyDescent="0.25">
      <c r="B12" s="10" t="s">
        <v>6</v>
      </c>
      <c r="C12" s="11">
        <v>10.39</v>
      </c>
      <c r="D12" s="11">
        <v>15.89</v>
      </c>
      <c r="E12" s="11">
        <v>11.280000000000001</v>
      </c>
      <c r="F12" s="11">
        <v>15.06</v>
      </c>
      <c r="G12" s="11">
        <v>10.050000000000001</v>
      </c>
      <c r="H12" s="11">
        <v>10.130000000000003</v>
      </c>
      <c r="I12" s="11">
        <v>11.690000000000001</v>
      </c>
      <c r="J12" s="11">
        <v>12.32</v>
      </c>
      <c r="K12" s="11">
        <v>15</v>
      </c>
      <c r="L12" s="11">
        <v>15.130000000000003</v>
      </c>
      <c r="M12" s="11">
        <v>13.4</v>
      </c>
      <c r="N12" s="11">
        <v>11.410000000000002</v>
      </c>
      <c r="O12" s="16">
        <v>151.75</v>
      </c>
    </row>
    <row r="13" spans="1:15" s="6" customFormat="1" x14ac:dyDescent="0.25">
      <c r="B13" s="2" t="s">
        <v>7</v>
      </c>
      <c r="C13" s="8">
        <v>218.19</v>
      </c>
      <c r="D13" s="8">
        <v>218.19</v>
      </c>
      <c r="E13" s="8">
        <v>218.19</v>
      </c>
      <c r="F13" s="8">
        <v>218.19</v>
      </c>
      <c r="G13" s="8">
        <v>218.19</v>
      </c>
      <c r="H13" s="8">
        <v>218.19</v>
      </c>
      <c r="I13" s="8">
        <v>218.19</v>
      </c>
      <c r="J13" s="8">
        <v>218.19</v>
      </c>
      <c r="K13" s="8">
        <v>218.19</v>
      </c>
      <c r="L13" s="8">
        <v>218.19</v>
      </c>
      <c r="M13" s="8">
        <v>218.19</v>
      </c>
      <c r="N13" s="8">
        <v>218.19</v>
      </c>
      <c r="O13" s="17">
        <f>SUM(C13:N13)</f>
        <v>2618.2800000000002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732.49499999999989</v>
      </c>
      <c r="D15" s="8">
        <v>1120.2450000000001</v>
      </c>
      <c r="E15" s="8">
        <v>795.2399999999999</v>
      </c>
      <c r="F15" s="8">
        <v>1061.73</v>
      </c>
      <c r="G15" s="8">
        <v>708.52500000000009</v>
      </c>
      <c r="H15" s="8">
        <v>714.16499999999996</v>
      </c>
      <c r="I15" s="8">
        <v>824.14499999999998</v>
      </c>
      <c r="J15" s="8">
        <v>868.56</v>
      </c>
      <c r="K15" s="8">
        <v>1057.5</v>
      </c>
      <c r="L15" s="8">
        <v>1066.665</v>
      </c>
      <c r="M15" s="8">
        <v>944.69999999999993</v>
      </c>
      <c r="N15" s="8">
        <v>804.40499999999986</v>
      </c>
      <c r="O15" s="17">
        <v>10698.375000000002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2.9936524132481317</v>
      </c>
      <c r="D18" s="7">
        <v>2.2450198465615872</v>
      </c>
      <c r="E18" s="7">
        <v>1.9551940588062038</v>
      </c>
      <c r="F18" s="7">
        <v>1.0177399483847132</v>
      </c>
      <c r="G18" s="7">
        <v>2.1346760186202354</v>
      </c>
      <c r="H18" s="7">
        <v>2.5199081876101195</v>
      </c>
      <c r="I18" s="7">
        <v>2.970304721236948</v>
      </c>
      <c r="J18" s="7">
        <v>1.9606599282764239</v>
      </c>
      <c r="K18" s="7">
        <v>2.4195242603738141</v>
      </c>
      <c r="L18" s="7">
        <v>2.9547246584859383</v>
      </c>
      <c r="M18" s="7">
        <v>2.6184028079355146</v>
      </c>
      <c r="N18" s="7">
        <v>2.8221634404736502</v>
      </c>
      <c r="O18" s="15">
        <v>28.611970290013275</v>
      </c>
    </row>
    <row r="19" spans="2:15" x14ac:dyDescent="0.25">
      <c r="B19" s="1" t="s">
        <v>11</v>
      </c>
      <c r="C19" s="7">
        <v>6.0778016623988176</v>
      </c>
      <c r="D19" s="7">
        <v>6.1788753469854747</v>
      </c>
      <c r="E19" s="7">
        <v>8.493422673394889</v>
      </c>
      <c r="F19" s="7">
        <v>6.9928749826371952</v>
      </c>
      <c r="G19" s="7">
        <v>7.4074571304504628</v>
      </c>
      <c r="H19" s="7">
        <v>6.3055548746121213</v>
      </c>
      <c r="I19" s="7">
        <v>6.1219439118530996</v>
      </c>
      <c r="J19" s="7">
        <v>4.0685334269911815</v>
      </c>
      <c r="K19" s="7">
        <v>4.573085756917969</v>
      </c>
      <c r="L19" s="7">
        <v>5.8853163963861421</v>
      </c>
      <c r="M19" s="7">
        <v>8.279972894759128</v>
      </c>
      <c r="N19" s="7">
        <v>5.8501803668421806</v>
      </c>
      <c r="O19" s="15">
        <v>76.235019424228668</v>
      </c>
    </row>
    <row r="20" spans="2:15" x14ac:dyDescent="0.25">
      <c r="B20" s="1" t="s">
        <v>12</v>
      </c>
      <c r="C20" s="7">
        <v>9.3606832049435269</v>
      </c>
      <c r="D20" s="7">
        <v>11.286200745864193</v>
      </c>
      <c r="E20" s="7">
        <v>11.292955114058092</v>
      </c>
      <c r="F20" s="7">
        <v>6.4064419599219189</v>
      </c>
      <c r="G20" s="7">
        <v>8.9129059472574728</v>
      </c>
      <c r="H20" s="7">
        <v>7.560276311844782</v>
      </c>
      <c r="I20" s="7">
        <v>12.023048800939408</v>
      </c>
      <c r="J20" s="7">
        <v>7.3112369081132202</v>
      </c>
      <c r="K20" s="7">
        <v>12.420887372446094</v>
      </c>
      <c r="L20" s="7">
        <v>16.83270823369466</v>
      </c>
      <c r="M20" s="7">
        <v>10.727166478071837</v>
      </c>
      <c r="N20" s="7">
        <v>7.0942183922879956</v>
      </c>
      <c r="O20" s="15">
        <v>121.22872946944319</v>
      </c>
    </row>
    <row r="21" spans="2:15" x14ac:dyDescent="0.25">
      <c r="B21" s="1" t="s">
        <v>13</v>
      </c>
      <c r="C21" s="7">
        <v>14.418819035028116</v>
      </c>
      <c r="D21" s="7">
        <v>16.949237293191796</v>
      </c>
      <c r="E21" s="7">
        <v>16.726223708825636</v>
      </c>
      <c r="F21" s="7">
        <v>17.147780116640487</v>
      </c>
      <c r="G21" s="7">
        <v>17.847803883587371</v>
      </c>
      <c r="H21" s="7">
        <v>16.025145334334255</v>
      </c>
      <c r="I21" s="7">
        <v>13.121077105600563</v>
      </c>
      <c r="J21" s="7">
        <v>16.311338933300508</v>
      </c>
      <c r="K21" s="7">
        <v>14.889480886336521</v>
      </c>
      <c r="L21" s="7">
        <v>12.207057342356631</v>
      </c>
      <c r="M21" s="7">
        <v>18.723312932018363</v>
      </c>
      <c r="N21" s="7">
        <v>15.557064031776415</v>
      </c>
      <c r="O21" s="15">
        <v>189.92434060299664</v>
      </c>
    </row>
    <row r="22" spans="2:15" x14ac:dyDescent="0.25">
      <c r="B22" s="1" t="s">
        <v>14</v>
      </c>
      <c r="C22" s="7">
        <v>7.564077397243409</v>
      </c>
      <c r="D22" s="7">
        <v>8.0474461603835739</v>
      </c>
      <c r="E22" s="7">
        <v>7.7065473732517145</v>
      </c>
      <c r="F22" s="7">
        <v>9.6387176269007373</v>
      </c>
      <c r="G22" s="7">
        <v>8.8466882151028958</v>
      </c>
      <c r="H22" s="7">
        <v>7.5068870686249083</v>
      </c>
      <c r="I22" s="7">
        <v>7.7208328208545982</v>
      </c>
      <c r="J22" s="7">
        <v>7.366891922946265</v>
      </c>
      <c r="K22" s="7">
        <v>9.1929508012695305</v>
      </c>
      <c r="L22" s="7">
        <v>7.0421564174112916</v>
      </c>
      <c r="M22" s="7">
        <v>9.0345880798925862</v>
      </c>
      <c r="N22" s="7">
        <v>7.8045298386463902</v>
      </c>
      <c r="O22" s="15">
        <v>97.472313722527886</v>
      </c>
    </row>
    <row r="23" spans="2:15" x14ac:dyDescent="0.25">
      <c r="B23" s="1" t="s">
        <v>15</v>
      </c>
      <c r="C23" s="7">
        <v>4.8304167654536139</v>
      </c>
      <c r="D23" s="7">
        <v>2.6512205484202047</v>
      </c>
      <c r="E23" s="7">
        <v>2.6795601017515382</v>
      </c>
      <c r="F23" s="7">
        <v>4.3661361201337954</v>
      </c>
      <c r="G23" s="7">
        <v>7.8694954955009555E-2</v>
      </c>
      <c r="H23" s="7">
        <v>11.059691003003184</v>
      </c>
      <c r="I23" s="7">
        <v>6.3253271908872515</v>
      </c>
      <c r="J23" s="7">
        <v>2.6742926488025853</v>
      </c>
      <c r="K23" s="7">
        <v>9.3977103827073734</v>
      </c>
      <c r="L23" s="7">
        <v>5.6733426659348423</v>
      </c>
      <c r="M23" s="7">
        <v>13.009001480489095</v>
      </c>
      <c r="N23" s="7">
        <v>13.344420657210083</v>
      </c>
      <c r="O23" s="15">
        <v>76.089814519748572</v>
      </c>
    </row>
    <row r="24" spans="2:15" x14ac:dyDescent="0.25">
      <c r="B24" s="1" t="s">
        <v>16</v>
      </c>
      <c r="C24" s="7">
        <v>12.952553084651257</v>
      </c>
      <c r="D24" s="7">
        <v>9.9943535775281198</v>
      </c>
      <c r="E24" s="7">
        <v>11.258553478287499</v>
      </c>
      <c r="F24" s="7">
        <v>11.05704124582183</v>
      </c>
      <c r="G24" s="7">
        <v>12.912904750583039</v>
      </c>
      <c r="H24" s="7">
        <v>10.891797829458985</v>
      </c>
      <c r="I24" s="7">
        <v>12.841311158558236</v>
      </c>
      <c r="J24" s="7">
        <v>11.122256873411631</v>
      </c>
      <c r="K24" s="7">
        <v>13.684537375300748</v>
      </c>
      <c r="L24" s="7">
        <v>12.664165065004971</v>
      </c>
      <c r="M24" s="7">
        <v>11.545474133810369</v>
      </c>
      <c r="N24" s="7">
        <v>9.3838369356976141</v>
      </c>
      <c r="O24" s="15">
        <v>140.30878550811428</v>
      </c>
    </row>
    <row r="25" spans="2:15" x14ac:dyDescent="0.25">
      <c r="B25" s="1" t="s">
        <v>17</v>
      </c>
      <c r="C25" s="7">
        <v>15.649701784731986</v>
      </c>
      <c r="D25" s="7">
        <v>15.883310307725795</v>
      </c>
      <c r="E25" s="7">
        <v>12.72611361395264</v>
      </c>
      <c r="F25" s="7">
        <v>14.976159021340651</v>
      </c>
      <c r="G25" s="7">
        <v>14.750038089612216</v>
      </c>
      <c r="H25" s="7">
        <v>11.811967659407694</v>
      </c>
      <c r="I25" s="7">
        <v>12.565696669324064</v>
      </c>
      <c r="J25" s="7">
        <v>16.259320158201962</v>
      </c>
      <c r="K25" s="7">
        <v>15.771048115291773</v>
      </c>
      <c r="L25" s="7">
        <v>13.752065797416014</v>
      </c>
      <c r="M25" s="7">
        <v>13.385510745906839</v>
      </c>
      <c r="N25" s="7">
        <v>16.442674912362843</v>
      </c>
      <c r="O25" s="15">
        <v>173.97360687527444</v>
      </c>
    </row>
    <row r="26" spans="2:15" x14ac:dyDescent="0.25">
      <c r="B26" s="1" t="s">
        <v>18</v>
      </c>
      <c r="C26" s="7">
        <v>20.726998619686665</v>
      </c>
      <c r="D26" s="7">
        <v>16.430664612474956</v>
      </c>
      <c r="E26" s="7">
        <v>9.7327684557821676</v>
      </c>
      <c r="F26" s="7">
        <v>18.267896979308389</v>
      </c>
      <c r="G26" s="7">
        <v>14.797296869864747</v>
      </c>
      <c r="H26" s="7">
        <v>8.9699906317484626</v>
      </c>
      <c r="I26" s="7">
        <v>18.198165641276152</v>
      </c>
      <c r="J26" s="7">
        <v>13.569432143479979</v>
      </c>
      <c r="K26" s="7">
        <v>7.5318594899769238</v>
      </c>
      <c r="L26" s="7">
        <v>20.046895096360725</v>
      </c>
      <c r="M26" s="7">
        <v>11.729759431993278</v>
      </c>
      <c r="N26" s="7">
        <v>20.672370433356001</v>
      </c>
      <c r="O26" s="15">
        <v>180.67409840530843</v>
      </c>
    </row>
    <row r="27" spans="2:15" x14ac:dyDescent="0.25">
      <c r="B27" s="1" t="s">
        <v>19</v>
      </c>
      <c r="C27" s="7">
        <v>8.3785887351303518</v>
      </c>
      <c r="D27" s="7">
        <v>7.0461632064467175</v>
      </c>
      <c r="E27" s="7">
        <v>8.9370906886452399</v>
      </c>
      <c r="F27" s="7">
        <v>7.6255056382599662</v>
      </c>
      <c r="G27" s="7">
        <v>8.8673263901835657</v>
      </c>
      <c r="H27" s="7">
        <v>7.2353574111573575</v>
      </c>
      <c r="I27" s="7">
        <v>7.5403354185034468</v>
      </c>
      <c r="J27" s="7">
        <v>7.7753769214848818</v>
      </c>
      <c r="K27" s="7">
        <v>8.4251009752173527</v>
      </c>
      <c r="L27" s="7">
        <v>8.2301998921679669</v>
      </c>
      <c r="M27" s="7">
        <v>8.7344611796068072</v>
      </c>
      <c r="N27" s="7">
        <v>8.8094185992453973</v>
      </c>
      <c r="O27" s="15">
        <v>97.604925056049069</v>
      </c>
    </row>
    <row r="28" spans="2:15" x14ac:dyDescent="0.25">
      <c r="B28" s="1" t="s">
        <v>31</v>
      </c>
      <c r="C28" s="7">
        <v>21.800658770625027</v>
      </c>
      <c r="D28" s="7">
        <v>18.88407848364545</v>
      </c>
      <c r="E28" s="7">
        <v>18.654614816256995</v>
      </c>
      <c r="F28" s="7">
        <v>19.604596207039915</v>
      </c>
      <c r="G28" s="7">
        <v>21.377058306858142</v>
      </c>
      <c r="H28" s="7">
        <v>21.707180040376564</v>
      </c>
      <c r="I28" s="7">
        <v>21.22889023888785</v>
      </c>
      <c r="J28" s="7">
        <v>20.799733365730241</v>
      </c>
      <c r="K28" s="7">
        <v>20.236030285257907</v>
      </c>
      <c r="L28" s="7">
        <v>21.2803295983162</v>
      </c>
      <c r="M28" s="7">
        <v>18.951401152415908</v>
      </c>
      <c r="N28" s="7">
        <v>20.714621325917037</v>
      </c>
      <c r="O28" s="15">
        <v>245.23919259132725</v>
      </c>
    </row>
    <row r="29" spans="2:15" x14ac:dyDescent="0.25">
      <c r="B29" s="1" t="s">
        <v>37</v>
      </c>
      <c r="C29" s="7">
        <v>15.724193299316021</v>
      </c>
      <c r="D29" s="7">
        <v>13.741710645047689</v>
      </c>
      <c r="E29" s="7">
        <v>14.559134298850019</v>
      </c>
      <c r="F29" s="7">
        <v>13.260715782761231</v>
      </c>
      <c r="G29" s="7">
        <v>18.27038644294511</v>
      </c>
      <c r="H29" s="7">
        <v>13.298737985707708</v>
      </c>
      <c r="I29" s="7">
        <v>13.14950437887933</v>
      </c>
      <c r="J29" s="7">
        <v>18.268268318539704</v>
      </c>
      <c r="K29" s="7">
        <v>15.342723804265816</v>
      </c>
      <c r="L29" s="7">
        <v>19.598831808305572</v>
      </c>
      <c r="M29" s="7">
        <v>18.039157709878179</v>
      </c>
      <c r="N29" s="7">
        <v>19.212197408351592</v>
      </c>
      <c r="O29" s="15">
        <v>192.46556188284794</v>
      </c>
    </row>
    <row r="30" spans="2:15" x14ac:dyDescent="0.25">
      <c r="B30" s="1" t="s">
        <v>20</v>
      </c>
      <c r="C30" s="7">
        <v>16.966879933759657</v>
      </c>
      <c r="D30" s="7">
        <v>16.610147887057202</v>
      </c>
      <c r="E30" s="7">
        <v>15.500014203618742</v>
      </c>
      <c r="F30" s="7">
        <v>16.11771066033867</v>
      </c>
      <c r="G30" s="7">
        <v>22.274878505136815</v>
      </c>
      <c r="H30" s="7">
        <v>21.327028506585386</v>
      </c>
      <c r="I30" s="7">
        <v>15.046617865275506</v>
      </c>
      <c r="J30" s="7">
        <v>16.471911589918648</v>
      </c>
      <c r="K30" s="7">
        <v>18.661754472001171</v>
      </c>
      <c r="L30" s="7">
        <v>16.595146590162042</v>
      </c>
      <c r="M30" s="7">
        <v>17.404710713341697</v>
      </c>
      <c r="N30" s="7">
        <v>21.340112721121283</v>
      </c>
      <c r="O30" s="15">
        <v>214.31691364831681</v>
      </c>
    </row>
    <row r="31" spans="2:15" x14ac:dyDescent="0.25">
      <c r="B31" s="1" t="s">
        <v>41</v>
      </c>
      <c r="C31" s="7">
        <v>1.5299900234848847</v>
      </c>
      <c r="D31" s="7">
        <v>5.6395249762455197</v>
      </c>
      <c r="E31" s="7">
        <v>6.6819711541089983</v>
      </c>
      <c r="F31" s="7">
        <v>9.7756228106703631</v>
      </c>
      <c r="G31" s="7">
        <v>10.135763726962125</v>
      </c>
      <c r="H31" s="7">
        <v>6.700130742155225</v>
      </c>
      <c r="I31" s="7">
        <v>1.4208089583348578</v>
      </c>
      <c r="J31" s="7">
        <v>11.596256099210565</v>
      </c>
      <c r="K31" s="7">
        <v>1.949295327446315</v>
      </c>
      <c r="L31" s="7">
        <v>7.3110369986714225</v>
      </c>
      <c r="M31" s="7">
        <v>6.1545849573924096</v>
      </c>
      <c r="N31" s="7">
        <v>4.3147776473191159</v>
      </c>
      <c r="O31" s="15">
        <v>73.209763422001814</v>
      </c>
    </row>
    <row r="32" spans="2:15" x14ac:dyDescent="0.25">
      <c r="B32" s="1" t="s">
        <v>44</v>
      </c>
      <c r="C32" s="7">
        <v>3.4625350383477334</v>
      </c>
      <c r="D32" s="7">
        <v>10.509998290125196</v>
      </c>
      <c r="E32" s="7">
        <v>6.7711747750701292</v>
      </c>
      <c r="F32" s="7">
        <v>4.8546914265566992</v>
      </c>
      <c r="G32" s="7">
        <v>10.025430257589997</v>
      </c>
      <c r="H32" s="7">
        <v>5.9717889980358994</v>
      </c>
      <c r="I32" s="7">
        <v>8.638014476211076</v>
      </c>
      <c r="J32" s="7">
        <v>10.178783862826121</v>
      </c>
      <c r="K32" s="7">
        <v>12.770570134954712</v>
      </c>
      <c r="L32" s="7">
        <v>12.483645128331631</v>
      </c>
      <c r="M32" s="7">
        <v>4.4166893302647026</v>
      </c>
      <c r="N32" s="7">
        <v>6.214356071714457</v>
      </c>
      <c r="O32" s="15">
        <v>96.297677790028359</v>
      </c>
    </row>
    <row r="33" spans="2:15" x14ac:dyDescent="0.25">
      <c r="B33" s="1" t="s">
        <v>47</v>
      </c>
      <c r="C33" s="7">
        <v>21.136846918530654</v>
      </c>
      <c r="D33" s="7">
        <v>11.676907511663719</v>
      </c>
      <c r="E33" s="7">
        <v>15.658766200840386</v>
      </c>
      <c r="F33" s="7">
        <v>13.741657537647317</v>
      </c>
      <c r="G33" s="7">
        <v>10.600328340886355</v>
      </c>
      <c r="H33" s="7">
        <v>18.142997701908207</v>
      </c>
      <c r="I33" s="7">
        <v>23.999690930874376</v>
      </c>
      <c r="J33" s="7">
        <v>10.012086044912497</v>
      </c>
      <c r="K33" s="7">
        <v>22.710458847470704</v>
      </c>
      <c r="L33" s="7">
        <v>12.036045749430409</v>
      </c>
      <c r="M33" s="7">
        <v>21.332555134634006</v>
      </c>
      <c r="N33" s="7">
        <v>23.880004581940188</v>
      </c>
      <c r="O33" s="15">
        <v>204.9283455007388</v>
      </c>
    </row>
    <row r="34" spans="2:15" x14ac:dyDescent="0.25">
      <c r="B34" s="1" t="s">
        <v>21</v>
      </c>
      <c r="C34" s="7">
        <v>20.845497056234606</v>
      </c>
      <c r="D34" s="7">
        <v>25.066918375714657</v>
      </c>
      <c r="E34" s="7">
        <v>27.779883732527153</v>
      </c>
      <c r="F34" s="7">
        <v>20.311785284056981</v>
      </c>
      <c r="G34" s="7">
        <v>21.599052656330546</v>
      </c>
      <c r="H34" s="7">
        <v>23.481135772659872</v>
      </c>
      <c r="I34" s="7">
        <v>22.761178571054277</v>
      </c>
      <c r="J34" s="7">
        <v>19.992080075426784</v>
      </c>
      <c r="K34" s="7">
        <v>26.276415568056091</v>
      </c>
      <c r="L34" s="7">
        <v>27.577187953873281</v>
      </c>
      <c r="M34" s="7">
        <v>25.968000347851873</v>
      </c>
      <c r="N34" s="7">
        <v>26.155238065444166</v>
      </c>
      <c r="O34" s="15">
        <v>287.8143734592303</v>
      </c>
    </row>
    <row r="35" spans="2:15" x14ac:dyDescent="0.25">
      <c r="B35" s="1" t="s">
        <v>22</v>
      </c>
      <c r="C35" s="7">
        <v>13.045032685055606</v>
      </c>
      <c r="D35" s="7">
        <v>8.8634684588906545</v>
      </c>
      <c r="E35" s="7">
        <v>12.369229511829046</v>
      </c>
      <c r="F35" s="7">
        <v>11.884885332639648</v>
      </c>
      <c r="G35" s="7">
        <v>13.075151542869483</v>
      </c>
      <c r="H35" s="7">
        <v>13.741842655289521</v>
      </c>
      <c r="I35" s="7">
        <v>10.854734369159196</v>
      </c>
      <c r="J35" s="7">
        <v>10.053571525084338</v>
      </c>
      <c r="K35" s="7">
        <v>11.773751767567949</v>
      </c>
      <c r="L35" s="7">
        <v>10.874959534865107</v>
      </c>
      <c r="M35" s="7">
        <v>12.305674846739777</v>
      </c>
      <c r="N35" s="7">
        <v>12.950445445118248</v>
      </c>
      <c r="O35" s="15">
        <v>141.79274767510859</v>
      </c>
    </row>
    <row r="36" spans="2:15" x14ac:dyDescent="0.25">
      <c r="B36" s="1" t="s">
        <v>23</v>
      </c>
      <c r="C36" s="7">
        <v>12.861802395477838</v>
      </c>
      <c r="D36" s="7">
        <v>8.6248553903383574</v>
      </c>
      <c r="E36" s="7">
        <v>7.2971689244829854</v>
      </c>
      <c r="F36" s="7">
        <v>12.35390588183215</v>
      </c>
      <c r="G36" s="7">
        <v>12.420616647751354</v>
      </c>
      <c r="H36" s="7">
        <v>8.7841416174478724</v>
      </c>
      <c r="I36" s="7">
        <v>12.830475990499103</v>
      </c>
      <c r="J36" s="7">
        <v>6.3818436134707586</v>
      </c>
      <c r="K36" s="7">
        <v>8.3565963742227574</v>
      </c>
      <c r="L36" s="7">
        <v>12.644889405425859</v>
      </c>
      <c r="M36" s="7">
        <v>12.065316728913182</v>
      </c>
      <c r="N36" s="7">
        <v>11.585255311517294</v>
      </c>
      <c r="O36" s="15">
        <v>126.20686828137951</v>
      </c>
    </row>
    <row r="37" spans="2:15" x14ac:dyDescent="0.25">
      <c r="B37" s="1" t="s">
        <v>24</v>
      </c>
      <c r="C37" s="7">
        <v>11.74128866692719</v>
      </c>
      <c r="D37" s="7">
        <v>14.619351641743936</v>
      </c>
      <c r="E37" s="7">
        <v>20.821464401218716</v>
      </c>
      <c r="F37" s="7">
        <v>17.424768299969049</v>
      </c>
      <c r="G37" s="7">
        <v>12.492808774959121</v>
      </c>
      <c r="H37" s="7">
        <v>9.030466143936609</v>
      </c>
      <c r="I37" s="7">
        <v>20.737836560979204</v>
      </c>
      <c r="J37" s="7">
        <v>22.230882534865305</v>
      </c>
      <c r="K37" s="7">
        <v>17.85825671528071</v>
      </c>
      <c r="L37" s="7">
        <v>14.040413715330367</v>
      </c>
      <c r="M37" s="7">
        <v>21.698143135217826</v>
      </c>
      <c r="N37" s="7">
        <v>8.0793411758106988</v>
      </c>
      <c r="O37" s="15">
        <v>190.77502176623872</v>
      </c>
    </row>
    <row r="38" spans="2:15" x14ac:dyDescent="0.25">
      <c r="B38" s="1" t="s">
        <v>25</v>
      </c>
      <c r="C38" s="7">
        <v>19.86125891214401</v>
      </c>
      <c r="D38" s="7">
        <v>24.617187464054762</v>
      </c>
      <c r="E38" s="7">
        <v>18.288588226061698</v>
      </c>
      <c r="F38" s="7">
        <v>17.676080091500612</v>
      </c>
      <c r="G38" s="7">
        <v>25.503796032865274</v>
      </c>
      <c r="H38" s="7">
        <v>16.644198747065051</v>
      </c>
      <c r="I38" s="7">
        <v>20.18857164482791</v>
      </c>
      <c r="J38" s="7">
        <v>15.385295450868089</v>
      </c>
      <c r="K38" s="7">
        <v>25.844668058554927</v>
      </c>
      <c r="L38" s="7">
        <v>24.760747464368293</v>
      </c>
      <c r="M38" s="7">
        <v>16.231794511817608</v>
      </c>
      <c r="N38" s="7">
        <v>15.321709542839599</v>
      </c>
      <c r="O38" s="15">
        <v>240.3238961469678</v>
      </c>
    </row>
    <row r="39" spans="2:15" x14ac:dyDescent="0.25">
      <c r="B39" s="1" t="s">
        <v>27</v>
      </c>
      <c r="C39" s="7">
        <v>12.085473654000944</v>
      </c>
      <c r="D39" s="7">
        <v>11.786407519673329</v>
      </c>
      <c r="E39" s="7">
        <v>11.411924385345342</v>
      </c>
      <c r="F39" s="7">
        <v>13.215567231108629</v>
      </c>
      <c r="G39" s="7">
        <v>8.803306545706663</v>
      </c>
      <c r="H39" s="7">
        <v>9.7861671252350693</v>
      </c>
      <c r="I39" s="7">
        <v>11.066406218868305</v>
      </c>
      <c r="J39" s="7">
        <v>8.9079893721178838</v>
      </c>
      <c r="K39" s="7">
        <v>8.580766241623202</v>
      </c>
      <c r="L39" s="7">
        <v>9.0674464353883799</v>
      </c>
      <c r="M39" s="7">
        <v>12.191676415461686</v>
      </c>
      <c r="N39" s="7">
        <v>11.418365029868724</v>
      </c>
      <c r="O39" s="15">
        <v>128.32149617439816</v>
      </c>
    </row>
    <row r="40" spans="2:15" x14ac:dyDescent="0.25">
      <c r="B40" s="1" t="s">
        <v>26</v>
      </c>
      <c r="C40" s="7">
        <v>10.979870196622347</v>
      </c>
      <c r="D40" s="7">
        <v>9.7216765955841158</v>
      </c>
      <c r="E40" s="7">
        <v>16.078266074252895</v>
      </c>
      <c r="F40" s="7">
        <v>9.3918169331501655</v>
      </c>
      <c r="G40" s="7">
        <v>12.941897220849585</v>
      </c>
      <c r="H40" s="7">
        <v>14.382671043238517</v>
      </c>
      <c r="I40" s="7">
        <v>13.768419408077605</v>
      </c>
      <c r="J40" s="7">
        <v>7.962788934455312</v>
      </c>
      <c r="K40" s="7">
        <v>13.702622821501125</v>
      </c>
      <c r="L40" s="7">
        <v>10.127070731756216</v>
      </c>
      <c r="M40" s="7">
        <v>12.238394163107149</v>
      </c>
      <c r="N40" s="7">
        <v>2.0159490635474135</v>
      </c>
      <c r="O40" s="15">
        <v>133.31144318614247</v>
      </c>
    </row>
    <row r="41" spans="2:15" x14ac:dyDescent="0.25">
      <c r="B41" s="1" t="s">
        <v>28</v>
      </c>
      <c r="C41" s="7">
        <v>7.9866035688066512</v>
      </c>
      <c r="D41" s="7">
        <v>8.9416515200755402</v>
      </c>
      <c r="E41" s="7">
        <v>7.9545126409421831</v>
      </c>
      <c r="F41" s="7">
        <v>7.9677115845109192</v>
      </c>
      <c r="G41" s="7">
        <v>6.9023181929498039</v>
      </c>
      <c r="H41" s="7">
        <v>7.6648890844106434</v>
      </c>
      <c r="I41" s="7">
        <v>6.0093738814700544</v>
      </c>
      <c r="J41" s="7">
        <v>6.3525583469959992</v>
      </c>
      <c r="K41" s="7">
        <v>7.7258769062161781</v>
      </c>
      <c r="L41" s="7">
        <v>8.7588786990631462</v>
      </c>
      <c r="M41" s="7">
        <v>6.9912247149575943</v>
      </c>
      <c r="N41" s="7">
        <v>6.2158767574924063</v>
      </c>
      <c r="O41" s="15">
        <v>89.471475897891125</v>
      </c>
    </row>
    <row r="42" spans="2:15" x14ac:dyDescent="0.25">
      <c r="B42" s="1" t="s">
        <v>29</v>
      </c>
      <c r="C42" s="7">
        <v>24.22580456577721</v>
      </c>
      <c r="D42" s="7">
        <v>23.911144160038358</v>
      </c>
      <c r="E42" s="7">
        <v>18.364503217042081</v>
      </c>
      <c r="F42" s="7">
        <v>20.102432695134222</v>
      </c>
      <c r="G42" s="7">
        <v>19.926006571703162</v>
      </c>
      <c r="H42" s="7">
        <v>22.822855488015758</v>
      </c>
      <c r="I42" s="7">
        <v>19.740133753211804</v>
      </c>
      <c r="J42" s="7">
        <v>23.953294442965507</v>
      </c>
      <c r="K42" s="7">
        <v>23.399339136829028</v>
      </c>
      <c r="L42" s="7">
        <v>20.923480053537244</v>
      </c>
      <c r="M42" s="7">
        <v>21.533551839292869</v>
      </c>
      <c r="N42" s="7">
        <v>19.723425194867069</v>
      </c>
      <c r="O42" s="15">
        <v>258.62597111841433</v>
      </c>
    </row>
    <row r="43" spans="2:15" x14ac:dyDescent="0.25">
      <c r="B43" s="1" t="s">
        <v>30</v>
      </c>
      <c r="C43" s="7">
        <v>15.520467710507198</v>
      </c>
      <c r="D43" s="7">
        <v>18.010591921811002</v>
      </c>
      <c r="E43" s="7">
        <v>18.228445626668769</v>
      </c>
      <c r="F43" s="7">
        <v>18.754837063124818</v>
      </c>
      <c r="G43" s="7">
        <v>14.226749323090075</v>
      </c>
      <c r="H43" s="7">
        <v>21.412019755141571</v>
      </c>
      <c r="I43" s="7">
        <v>14.132141276218404</v>
      </c>
      <c r="J43" s="7">
        <v>19.551230251218051</v>
      </c>
      <c r="K43" s="7">
        <v>19.020400697767442</v>
      </c>
      <c r="L43" s="7">
        <v>19.827645452466353</v>
      </c>
      <c r="M43" s="7">
        <v>17.206682898039055</v>
      </c>
      <c r="N43" s="7">
        <v>17.790352758378852</v>
      </c>
      <c r="O43" s="15">
        <v>213.68156473443156</v>
      </c>
    </row>
    <row r="44" spans="2:15" x14ac:dyDescent="0.25">
      <c r="B44" s="1" t="s">
        <v>32</v>
      </c>
      <c r="C44" s="7">
        <v>7.7054890739509592</v>
      </c>
      <c r="D44" s="7">
        <v>7.5401814146170869</v>
      </c>
      <c r="E44" s="7">
        <v>3.160744180433138</v>
      </c>
      <c r="F44" s="7">
        <v>4.7515321698668522</v>
      </c>
      <c r="G44" s="7">
        <v>3.738012910883199</v>
      </c>
      <c r="H44" s="7">
        <v>5.6205830569711503</v>
      </c>
      <c r="I44" s="7">
        <v>7.3418981653750945</v>
      </c>
      <c r="J44" s="7">
        <v>7.5154019840523505</v>
      </c>
      <c r="K44" s="7">
        <v>7.482876164591918</v>
      </c>
      <c r="L44" s="7">
        <v>5.7068520085285819</v>
      </c>
      <c r="M44" s="7">
        <v>5.933363968476332</v>
      </c>
      <c r="N44" s="7">
        <v>3.7478903645940993</v>
      </c>
      <c r="O44" s="15">
        <v>70.244825462340756</v>
      </c>
    </row>
    <row r="45" spans="2:15" x14ac:dyDescent="0.25">
      <c r="B45" s="1" t="s">
        <v>33</v>
      </c>
      <c r="C45" s="7">
        <v>2.3429171650199816</v>
      </c>
      <c r="D45" s="7">
        <v>8.3484224425290208</v>
      </c>
      <c r="E45" s="7">
        <v>2.6627052190026284</v>
      </c>
      <c r="F45" s="7">
        <v>6.2782501345931552</v>
      </c>
      <c r="G45" s="7">
        <v>11.101414950005786</v>
      </c>
      <c r="H45" s="7">
        <v>8.0739992692829112</v>
      </c>
      <c r="I45" s="7">
        <v>7.8899630807160133</v>
      </c>
      <c r="J45" s="7">
        <v>5.8151580402816476</v>
      </c>
      <c r="K45" s="7">
        <v>9.856692950831313</v>
      </c>
      <c r="L45" s="7">
        <v>11.89378406908944</v>
      </c>
      <c r="M45" s="7">
        <v>10.676331491489339</v>
      </c>
      <c r="N45" s="7">
        <v>7.3275176697397848</v>
      </c>
      <c r="O45" s="15">
        <v>92.267156482581015</v>
      </c>
    </row>
    <row r="46" spans="2:15" x14ac:dyDescent="0.25">
      <c r="B46" s="1" t="s">
        <v>34</v>
      </c>
      <c r="C46" s="7">
        <v>20.609802346540842</v>
      </c>
      <c r="D46" s="7">
        <v>16.01151366210015</v>
      </c>
      <c r="E46" s="7">
        <v>18.429966187520598</v>
      </c>
      <c r="F46" s="7">
        <v>17.05784334377255</v>
      </c>
      <c r="G46" s="7">
        <v>15.909229100400312</v>
      </c>
      <c r="H46" s="7">
        <v>15.284835179540641</v>
      </c>
      <c r="I46" s="7">
        <v>20.251578546935722</v>
      </c>
      <c r="J46" s="7">
        <v>18.475432917035384</v>
      </c>
      <c r="K46" s="7">
        <v>18.202215797670096</v>
      </c>
      <c r="L46" s="7">
        <v>14.390100977152365</v>
      </c>
      <c r="M46" s="7">
        <v>18.382991377264112</v>
      </c>
      <c r="N46" s="7">
        <v>16.787197855043438</v>
      </c>
      <c r="O46" s="15">
        <v>209.79270729097624</v>
      </c>
    </row>
    <row r="47" spans="2:15" x14ac:dyDescent="0.25">
      <c r="B47" s="1" t="s">
        <v>35</v>
      </c>
      <c r="C47" s="7">
        <v>9.9836735508392334</v>
      </c>
      <c r="D47" s="7">
        <v>10.354704459788909</v>
      </c>
      <c r="E47" s="7">
        <v>9.3097563087724549</v>
      </c>
      <c r="F47" s="7">
        <v>11.193654565459255</v>
      </c>
      <c r="G47" s="7">
        <v>11.481288484110397</v>
      </c>
      <c r="H47" s="7">
        <v>7.5913875749229431</v>
      </c>
      <c r="I47" s="7">
        <v>9.6194161900045501</v>
      </c>
      <c r="J47" s="7">
        <v>7.4625899525374102</v>
      </c>
      <c r="K47" s="7">
        <v>9.9230587305426869</v>
      </c>
      <c r="L47" s="7">
        <v>11.951997441251313</v>
      </c>
      <c r="M47" s="7">
        <v>8.6327044983903711</v>
      </c>
      <c r="N47" s="7">
        <v>9.3065409224753814</v>
      </c>
      <c r="O47" s="15">
        <v>116.8107726790949</v>
      </c>
    </row>
    <row r="48" spans="2:15" x14ac:dyDescent="0.25">
      <c r="B48" s="1" t="s">
        <v>36</v>
      </c>
      <c r="C48" s="7">
        <v>11.86158346311352</v>
      </c>
      <c r="D48" s="7">
        <v>11.286178201772289</v>
      </c>
      <c r="E48" s="7">
        <v>2.8118064877468805</v>
      </c>
      <c r="F48" s="7">
        <v>9.5227835872164945</v>
      </c>
      <c r="G48" s="7">
        <v>5.0808093875046874</v>
      </c>
      <c r="H48" s="7">
        <v>0.42072250914605869</v>
      </c>
      <c r="I48" s="7">
        <v>12.062863750961455</v>
      </c>
      <c r="J48" s="7">
        <v>9.4485628737818228</v>
      </c>
      <c r="K48" s="7">
        <v>3.1276709365954494</v>
      </c>
      <c r="L48" s="7">
        <v>0.58623333562402813</v>
      </c>
      <c r="M48" s="7">
        <v>4.2867395497499867</v>
      </c>
      <c r="N48" s="7">
        <v>1.500291718651805</v>
      </c>
      <c r="O48" s="15">
        <v>71.996245801864475</v>
      </c>
    </row>
    <row r="49" spans="2:15" x14ac:dyDescent="0.25">
      <c r="B49" s="1" t="s">
        <v>38</v>
      </c>
      <c r="C49" s="7">
        <v>12.559263351618172</v>
      </c>
      <c r="D49" s="7">
        <v>13.185420823160166</v>
      </c>
      <c r="E49" s="7">
        <v>7.9700631145138932</v>
      </c>
      <c r="F49" s="7">
        <v>9.9877908670810989</v>
      </c>
      <c r="G49" s="7">
        <v>7.86433455825743</v>
      </c>
      <c r="H49" s="7">
        <v>8.285852248873681</v>
      </c>
      <c r="I49" s="7">
        <v>7.6906933506290764</v>
      </c>
      <c r="J49" s="7">
        <v>9.1748319489868493</v>
      </c>
      <c r="K49" s="7">
        <v>9.6141320617223585</v>
      </c>
      <c r="L49" s="7">
        <v>13.989127570851636</v>
      </c>
      <c r="M49" s="7">
        <v>8.6344934208274857</v>
      </c>
      <c r="N49" s="7">
        <v>12.721933280869328</v>
      </c>
      <c r="O49" s="15">
        <v>121.67793659739118</v>
      </c>
    </row>
    <row r="50" spans="2:15" x14ac:dyDescent="0.25">
      <c r="B50" s="1" t="s">
        <v>39</v>
      </c>
      <c r="C50" s="7">
        <v>21.796416036148823</v>
      </c>
      <c r="D50" s="7">
        <v>20.385636263781645</v>
      </c>
      <c r="E50" s="7">
        <v>20.559237544974703</v>
      </c>
      <c r="F50" s="7">
        <v>21.397837834780642</v>
      </c>
      <c r="G50" s="7">
        <v>20.954646808303963</v>
      </c>
      <c r="H50" s="7">
        <v>21.638057647833875</v>
      </c>
      <c r="I50" s="7">
        <v>20.607954238375427</v>
      </c>
      <c r="J50" s="7">
        <v>21.269272819507076</v>
      </c>
      <c r="K50" s="7">
        <v>20.806746421334161</v>
      </c>
      <c r="L50" s="7">
        <v>21.148090739615455</v>
      </c>
      <c r="M50" s="7">
        <v>21.588999093076769</v>
      </c>
      <c r="N50" s="7">
        <v>21.24898370804793</v>
      </c>
      <c r="O50" s="15">
        <v>253.40187915578053</v>
      </c>
    </row>
    <row r="51" spans="2:15" x14ac:dyDescent="0.25">
      <c r="B51" s="1" t="s">
        <v>40</v>
      </c>
      <c r="C51" s="7">
        <v>19.975451043644568</v>
      </c>
      <c r="D51" s="7">
        <v>26.035584483279909</v>
      </c>
      <c r="E51" s="7">
        <v>24.57219407122804</v>
      </c>
      <c r="F51" s="7">
        <v>21.747080868386156</v>
      </c>
      <c r="G51" s="7">
        <v>24.50788079421061</v>
      </c>
      <c r="H51" s="7">
        <v>31.501953083463381</v>
      </c>
      <c r="I51" s="7">
        <v>30.962504422724521</v>
      </c>
      <c r="J51" s="7">
        <v>18.073325312277866</v>
      </c>
      <c r="K51" s="7">
        <v>19.379657813641451</v>
      </c>
      <c r="L51" s="7">
        <v>18.627009313969467</v>
      </c>
      <c r="M51" s="7">
        <v>26.414446398142903</v>
      </c>
      <c r="N51" s="7">
        <v>18.609551337388805</v>
      </c>
      <c r="O51" s="15">
        <v>280.40663894235763</v>
      </c>
    </row>
    <row r="52" spans="2:15" x14ac:dyDescent="0.25">
      <c r="B52" s="1" t="s">
        <v>43</v>
      </c>
      <c r="C52" s="7">
        <v>16.031121401636252</v>
      </c>
      <c r="D52" s="7">
        <v>16.512881904608331</v>
      </c>
      <c r="E52" s="7">
        <v>18.004431798777617</v>
      </c>
      <c r="F52" s="7">
        <v>16.465066272274871</v>
      </c>
      <c r="G52" s="7">
        <v>17.059911382152851</v>
      </c>
      <c r="H52" s="7">
        <v>18.877707488951636</v>
      </c>
      <c r="I52" s="7">
        <v>18.774364633686357</v>
      </c>
      <c r="J52" s="7">
        <v>16.265242865453981</v>
      </c>
      <c r="K52" s="7">
        <v>17.51631162410207</v>
      </c>
      <c r="L52" s="7">
        <v>16.648878799445406</v>
      </c>
      <c r="M52" s="7">
        <v>18.833786186959475</v>
      </c>
      <c r="N52" s="7">
        <v>18.440060747929795</v>
      </c>
      <c r="O52" s="15">
        <v>209.42976510597867</v>
      </c>
    </row>
    <row r="53" spans="2:15" x14ac:dyDescent="0.25">
      <c r="B53" s="1" t="s">
        <v>42</v>
      </c>
      <c r="C53" s="7">
        <v>27.637057440464911</v>
      </c>
      <c r="D53" s="7">
        <v>20.416218858621438</v>
      </c>
      <c r="E53" s="7">
        <v>24.810958540055463</v>
      </c>
      <c r="F53" s="7">
        <v>23.04291210768686</v>
      </c>
      <c r="G53" s="7">
        <v>27.338083357564752</v>
      </c>
      <c r="H53" s="7">
        <v>25.049094788386252</v>
      </c>
      <c r="I53" s="7">
        <v>24.645660962267669</v>
      </c>
      <c r="J53" s="7">
        <v>22.834410059689883</v>
      </c>
      <c r="K53" s="7">
        <v>21.568211289204424</v>
      </c>
      <c r="L53" s="7">
        <v>22.793876897994529</v>
      </c>
      <c r="M53" s="7">
        <v>26.171454253132342</v>
      </c>
      <c r="N53" s="7">
        <v>23.193521543294437</v>
      </c>
      <c r="O53" s="15">
        <v>289.50146009836294</v>
      </c>
    </row>
    <row r="54" spans="2:15" x14ac:dyDescent="0.25">
      <c r="B54" s="1" t="s">
        <v>45</v>
      </c>
      <c r="C54" s="7">
        <v>25.957052265445547</v>
      </c>
      <c r="D54" s="7">
        <v>32.485410314898878</v>
      </c>
      <c r="E54" s="7">
        <v>33.860473044467724</v>
      </c>
      <c r="F54" s="7">
        <v>31.22456266486072</v>
      </c>
      <c r="G54" s="7">
        <v>33.733207216501611</v>
      </c>
      <c r="H54" s="7">
        <v>35.040584311706937</v>
      </c>
      <c r="I54" s="7">
        <v>34.093184305615388</v>
      </c>
      <c r="J54" s="7">
        <v>26.289772862301039</v>
      </c>
      <c r="K54" s="7">
        <v>29.10711230782232</v>
      </c>
      <c r="L54" s="7">
        <v>20.8948282891151</v>
      </c>
      <c r="M54" s="7">
        <v>31.205820463687107</v>
      </c>
      <c r="N54" s="7">
        <v>20.523116660854978</v>
      </c>
      <c r="O54" s="15">
        <v>354.41512470727736</v>
      </c>
    </row>
    <row r="55" spans="2:15" x14ac:dyDescent="0.25">
      <c r="B55" s="10" t="s">
        <v>46</v>
      </c>
      <c r="C55" s="11">
        <v>14.20161964683324</v>
      </c>
      <c r="D55" s="11">
        <v>12.070611161722212</v>
      </c>
      <c r="E55" s="11">
        <v>11.798364669264121</v>
      </c>
      <c r="F55" s="11">
        <v>17.920333731051659</v>
      </c>
      <c r="G55" s="11">
        <v>20.173926445096122</v>
      </c>
      <c r="H55" s="11">
        <v>13.407935219627937</v>
      </c>
      <c r="I55" s="11">
        <v>23.924319289634113</v>
      </c>
      <c r="J55" s="11">
        <v>15.054856869980311</v>
      </c>
      <c r="K55" s="11">
        <v>14.782269278822923</v>
      </c>
      <c r="L55" s="11">
        <v>19.917394991486937</v>
      </c>
      <c r="M55" s="11">
        <v>15.433723290324934</v>
      </c>
      <c r="N55" s="11">
        <v>20.098122693936165</v>
      </c>
      <c r="O55" s="16">
        <v>198.78347728778067</v>
      </c>
    </row>
    <row r="56" spans="2:15" s="6" customFormat="1" x14ac:dyDescent="0.25">
      <c r="B56" s="2" t="s">
        <v>49</v>
      </c>
      <c r="C56" s="8">
        <v>523.38894288338952</v>
      </c>
      <c r="D56" s="8">
        <v>522.57087647817207</v>
      </c>
      <c r="E56" s="8">
        <v>505.87879262262896</v>
      </c>
      <c r="F56" s="8">
        <v>514.52472660842147</v>
      </c>
      <c r="G56" s="8">
        <v>536.07408673466227</v>
      </c>
      <c r="H56" s="8">
        <v>515.57754009771872</v>
      </c>
      <c r="I56" s="8">
        <v>552.86524289878798</v>
      </c>
      <c r="J56" s="8">
        <v>494.19677219950006</v>
      </c>
      <c r="K56" s="8">
        <v>533.88266795173536</v>
      </c>
      <c r="L56" s="8">
        <v>531.74456131863485</v>
      </c>
      <c r="M56" s="8">
        <v>548.71206275533041</v>
      </c>
      <c r="N56" s="8">
        <v>508.21763421197261</v>
      </c>
      <c r="O56" s="17">
        <v>6287.6339067609533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209.10605711661037</v>
      </c>
      <c r="D58" s="8">
        <v>597.67412352182805</v>
      </c>
      <c r="E58" s="8">
        <v>289.36120737737093</v>
      </c>
      <c r="F58" s="8">
        <v>547.20527339157854</v>
      </c>
      <c r="G58" s="8">
        <v>172.45091326533782</v>
      </c>
      <c r="H58" s="8">
        <v>198.58745990228124</v>
      </c>
      <c r="I58" s="8">
        <v>271.279757101212</v>
      </c>
      <c r="J58" s="8">
        <v>374.36322780049989</v>
      </c>
      <c r="K58" s="8">
        <v>523.61733204826464</v>
      </c>
      <c r="L58" s="8">
        <v>534.92043868136511</v>
      </c>
      <c r="M58" s="8">
        <v>395.98793724466952</v>
      </c>
      <c r="N58" s="8">
        <v>296.18736578802725</v>
      </c>
      <c r="O58" s="17">
        <v>4410.7410932390449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2.5150783139178783</v>
      </c>
      <c r="D61" s="7">
        <v>1.0675927039245605</v>
      </c>
      <c r="E61" s="7">
        <v>2.5067708895883953</v>
      </c>
      <c r="F61" s="7">
        <v>2.6054789285367126</v>
      </c>
      <c r="G61" s="7">
        <v>1.5190928802844992</v>
      </c>
      <c r="H61" s="7">
        <v>1.2929872997076792</v>
      </c>
      <c r="I61" s="7">
        <v>1.0487232353625364</v>
      </c>
      <c r="J61" s="7">
        <v>1.0404561207856862</v>
      </c>
      <c r="K61" s="7">
        <v>2.5871160493783929</v>
      </c>
      <c r="L61" s="7">
        <v>2.0549579169522132</v>
      </c>
      <c r="M61" s="7">
        <v>2.4500053672872051</v>
      </c>
      <c r="N61" s="7">
        <v>1.4983119939585947</v>
      </c>
      <c r="O61" s="15">
        <v>22.186571699684354</v>
      </c>
    </row>
    <row r="62" spans="2:15" x14ac:dyDescent="0.25">
      <c r="B62" s="10" t="s">
        <v>53</v>
      </c>
      <c r="C62" s="11">
        <v>0.46108614744340259</v>
      </c>
      <c r="D62" s="11">
        <v>-0.63919815162310645</v>
      </c>
      <c r="E62" s="11">
        <v>4.4325316064329323E-2</v>
      </c>
      <c r="F62" s="11">
        <v>0.43546490568670415</v>
      </c>
      <c r="G62" s="11">
        <v>-0.45067361968105601</v>
      </c>
      <c r="H62" s="11">
        <v>0.46273093117374331</v>
      </c>
      <c r="I62" s="11">
        <v>0.87371229616050461</v>
      </c>
      <c r="J62" s="11">
        <v>0.85571851530037113</v>
      </c>
      <c r="K62" s="11">
        <v>-0.73149793886170023</v>
      </c>
      <c r="L62" s="11">
        <v>-0.80532480405165441</v>
      </c>
      <c r="M62" s="11">
        <v>1.0170577428878409</v>
      </c>
      <c r="N62" s="11">
        <v>0.14595392471926172</v>
      </c>
      <c r="O62" s="16">
        <v>1.6693552652186403</v>
      </c>
    </row>
    <row r="63" spans="2:15" s="6" customFormat="1" x14ac:dyDescent="0.25">
      <c r="B63" s="2" t="s">
        <v>54</v>
      </c>
      <c r="C63" s="8">
        <v>2.976164461361281</v>
      </c>
      <c r="D63" s="8">
        <v>0.42839455230145407</v>
      </c>
      <c r="E63" s="8">
        <v>2.5510962056527244</v>
      </c>
      <c r="F63" s="8">
        <v>3.040943834223417</v>
      </c>
      <c r="G63" s="8">
        <v>1.0684192606034433</v>
      </c>
      <c r="H63" s="8">
        <v>1.7557182308814225</v>
      </c>
      <c r="I63" s="8">
        <v>1.922435531523041</v>
      </c>
      <c r="J63" s="8">
        <v>1.8961746360860574</v>
      </c>
      <c r="K63" s="8">
        <v>1.8556181105166927</v>
      </c>
      <c r="L63" s="8">
        <v>1.2496331129005589</v>
      </c>
      <c r="M63" s="8">
        <v>3.467063110175046</v>
      </c>
      <c r="N63" s="8">
        <v>1.6442659186778563</v>
      </c>
      <c r="O63" s="17">
        <v>23.855926964902995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212.08222157797167</v>
      </c>
      <c r="D65" s="20">
        <v>598.10251807412953</v>
      </c>
      <c r="E65" s="20">
        <v>291.91230358302363</v>
      </c>
      <c r="F65" s="20">
        <v>550.24621722580196</v>
      </c>
      <c r="G65" s="20">
        <v>173.51933252594125</v>
      </c>
      <c r="H65" s="20">
        <v>200.34317813316267</v>
      </c>
      <c r="I65" s="20">
        <v>273.20219263273503</v>
      </c>
      <c r="J65" s="20">
        <v>376.25940243658596</v>
      </c>
      <c r="K65" s="20">
        <v>525.47295015878137</v>
      </c>
      <c r="L65" s="20">
        <v>536.17007179426571</v>
      </c>
      <c r="M65" s="20">
        <v>399.45500035484457</v>
      </c>
      <c r="N65" s="20">
        <v>297.83163170670508</v>
      </c>
      <c r="O65" s="21">
        <v>4434.597020203948</v>
      </c>
    </row>
    <row r="66" spans="2:1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Melaleuca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castlenthesky</cp:lastModifiedBy>
  <dcterms:created xsi:type="dcterms:W3CDTF">2019-10-09T14:39:40Z</dcterms:created>
  <dcterms:modified xsi:type="dcterms:W3CDTF">2021-09-16T03:19:47Z</dcterms:modified>
</cp:coreProperties>
</file>