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git\rbc\"/>
    </mc:Choice>
  </mc:AlternateContent>
  <xr:revisionPtr revIDLastSave="0" documentId="13_ncr:1_{F91D48F7-B82C-4C24-9C8A-A602A66D4173}" xr6:coauthVersionLast="47" xr6:coauthVersionMax="47" xr10:uidLastSave="{00000000-0000-0000-0000-000000000000}"/>
  <bookViews>
    <workbookView xWindow="39440" yWindow="500" windowWidth="16790" windowHeight="20840" xr2:uid="{00000000-000D-0000-FFFF-FFFF00000000}"/>
  </bookViews>
  <sheets>
    <sheet name="Sheet1" sheetId="1" r:id="rId1"/>
    <sheet name="Feuil1" sheetId="2" r:id="rId2"/>
  </sheets>
  <definedNames>
    <definedName name="_xlnm._FilterDatabase" localSheetId="0" hidden="1">Sheet1!$A$1:$M$90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</calcChain>
</file>

<file path=xl/sharedStrings.xml><?xml version="1.0" encoding="utf-8"?>
<sst xmlns="http://schemas.openxmlformats.org/spreadsheetml/2006/main" count="972" uniqueCount="371">
  <si>
    <t>Sexe</t>
  </si>
  <si>
    <t>Nom d'usage</t>
  </si>
  <si>
    <t>Prénom</t>
  </si>
  <si>
    <t>Licence</t>
  </si>
  <si>
    <t>Email de contact</t>
  </si>
  <si>
    <t>Catégorie</t>
  </si>
  <si>
    <t>Classement</t>
  </si>
  <si>
    <t>S</t>
  </si>
  <si>
    <t>D</t>
  </si>
  <si>
    <t>M</t>
  </si>
  <si>
    <t>H</t>
  </si>
  <si>
    <t>AIGUADEL-JALEME</t>
  </si>
  <si>
    <t>Pascal</t>
  </si>
  <si>
    <t>bosslaidealj@gmail.com</t>
  </si>
  <si>
    <t>Veteran 3</t>
  </si>
  <si>
    <t>-</t>
  </si>
  <si>
    <t>ANDRAL</t>
  </si>
  <si>
    <t>Anthony</t>
  </si>
  <si>
    <t>anthonyandral@gmail.com</t>
  </si>
  <si>
    <t>Senior</t>
  </si>
  <si>
    <t>P11/P10/P10</t>
  </si>
  <si>
    <t>P11</t>
  </si>
  <si>
    <t>P10</t>
  </si>
  <si>
    <t>AURIERES</t>
  </si>
  <si>
    <t>Vivien</t>
  </si>
  <si>
    <t>labidoche1@hotmail.fr</t>
  </si>
  <si>
    <t>Veteran 2</t>
  </si>
  <si>
    <t>AUTHEMAN</t>
  </si>
  <si>
    <t>Jerome</t>
  </si>
  <si>
    <t>emergency@live.fr</t>
  </si>
  <si>
    <t>AVARGUEZ</t>
  </si>
  <si>
    <t>Eric</t>
  </si>
  <si>
    <t>presidencerbc63@gmail.com</t>
  </si>
  <si>
    <t>Veteran 6</t>
  </si>
  <si>
    <t>P11/D9/P10</t>
  </si>
  <si>
    <t>D9</t>
  </si>
  <si>
    <t>BARDEL</t>
  </si>
  <si>
    <t>Damien</t>
  </si>
  <si>
    <t>damien.bardel@hotmail.fr</t>
  </si>
  <si>
    <t>Veteran 1</t>
  </si>
  <si>
    <t>P12/P12/P11</t>
  </si>
  <si>
    <t>P12</t>
  </si>
  <si>
    <t>F</t>
  </si>
  <si>
    <t>BARGOIN</t>
  </si>
  <si>
    <t>Andrée-anne</t>
  </si>
  <si>
    <t>andreia24@live.fr</t>
  </si>
  <si>
    <t>BEAUCHENE</t>
  </si>
  <si>
    <t>Romain</t>
  </si>
  <si>
    <t>romain.beauchene@yahoo.fr</t>
  </si>
  <si>
    <t>P12/P12/P12</t>
  </si>
  <si>
    <t>BERNIS</t>
  </si>
  <si>
    <t>Thibaud</t>
  </si>
  <si>
    <t>thib.bernis@sfr.fr</t>
  </si>
  <si>
    <t>NC/NC/NC</t>
  </si>
  <si>
    <t>NC</t>
  </si>
  <si>
    <t>BERTRAND</t>
  </si>
  <si>
    <t>Philippe</t>
  </si>
  <si>
    <t>pbertrand63@gmail.com</t>
  </si>
  <si>
    <t>BOIVIN-CHAMPEAUX</t>
  </si>
  <si>
    <t>Aurelie</t>
  </si>
  <si>
    <t>clement.croissant@gmail.com</t>
  </si>
  <si>
    <t>BOUCHEIX</t>
  </si>
  <si>
    <t>Michel</t>
  </si>
  <si>
    <t>mic63000@gmail.com</t>
  </si>
  <si>
    <t>Veteran 5</t>
  </si>
  <si>
    <t>BOULAT</t>
  </si>
  <si>
    <t>Jean-marie</t>
  </si>
  <si>
    <t>jeanmarie.boulat@gmail.com</t>
  </si>
  <si>
    <t>D9/D9/P10</t>
  </si>
  <si>
    <t>BOUSSUGE</t>
  </si>
  <si>
    <t>François</t>
  </si>
  <si>
    <t>boussuge-francois0536@orange.fr</t>
  </si>
  <si>
    <t>BRIDOUX</t>
  </si>
  <si>
    <t>Julien</t>
  </si>
  <si>
    <t>julien.bridoux@lse-light.fr</t>
  </si>
  <si>
    <t>P11/P11/P11</t>
  </si>
  <si>
    <t>BRUNIER</t>
  </si>
  <si>
    <t>Ludivine</t>
  </si>
  <si>
    <t>ludivine.brunier@laposte.net</t>
  </si>
  <si>
    <t>BURLACOT</t>
  </si>
  <si>
    <t>Alexis</t>
  </si>
  <si>
    <t>aburlacot@wanadoo.fr</t>
  </si>
  <si>
    <t>CARLIER</t>
  </si>
  <si>
    <t>jerome.carlier76@sfr.fr</t>
  </si>
  <si>
    <t>D9/D8/D9</t>
  </si>
  <si>
    <t>D8</t>
  </si>
  <si>
    <t>CHEVRIER</t>
  </si>
  <si>
    <t>Jean baptiste</t>
  </si>
  <si>
    <t>jchevrier77@gmail.com</t>
  </si>
  <si>
    <t>COMBRET</t>
  </si>
  <si>
    <t>Thomas</t>
  </si>
  <si>
    <t>tcombret@free.fr</t>
  </si>
  <si>
    <t>P11/P10/P11</t>
  </si>
  <si>
    <t>CORMIER</t>
  </si>
  <si>
    <t>David</t>
  </si>
  <si>
    <t>cormier.david@neuf.fr</t>
  </si>
  <si>
    <t>COURBON</t>
  </si>
  <si>
    <t>Jean-baptiste</t>
  </si>
  <si>
    <t>courbonjb@gmail.com</t>
  </si>
  <si>
    <t>COUZON</t>
  </si>
  <si>
    <t>Tiffany</t>
  </si>
  <si>
    <t>couzon.tiffany@gmail.com</t>
  </si>
  <si>
    <t>CROISSANT</t>
  </si>
  <si>
    <t>Clement</t>
  </si>
  <si>
    <t>clement.croissant64@gmail.com</t>
  </si>
  <si>
    <t>D9/D9/D9</t>
  </si>
  <si>
    <t>DAS NEVES</t>
  </si>
  <si>
    <t>FIFINEVES@GMAIL.COM</t>
  </si>
  <si>
    <t>DATTIN</t>
  </si>
  <si>
    <t>Gautier</t>
  </si>
  <si>
    <t>gautier.dattin@gmail.com</t>
  </si>
  <si>
    <t>DE KERRET</t>
  </si>
  <si>
    <t>Lodoic</t>
  </si>
  <si>
    <t>lodoic.dekerret@gmail.com</t>
  </si>
  <si>
    <t>DEAT</t>
  </si>
  <si>
    <t>Pierre</t>
  </si>
  <si>
    <t>pylou63@hotmail.fr</t>
  </si>
  <si>
    <t>DEBOUVERE</t>
  </si>
  <si>
    <t>Nicolas</t>
  </si>
  <si>
    <t>debouveren@gmail.com</t>
  </si>
  <si>
    <t>DELPLANQUE</t>
  </si>
  <si>
    <t>Matthieu</t>
  </si>
  <si>
    <t>matthieudelplanque9@gmail.com</t>
  </si>
  <si>
    <t>D8/D8/D9</t>
  </si>
  <si>
    <t>DEMONCHY</t>
  </si>
  <si>
    <t>Stephanie</t>
  </si>
  <si>
    <t>steph77210@hotmail.com</t>
  </si>
  <si>
    <t>DEPRAT</t>
  </si>
  <si>
    <t>Franck</t>
  </si>
  <si>
    <t>franck.deprat@gmail.com</t>
  </si>
  <si>
    <t>Veteran 4</t>
  </si>
  <si>
    <t>D9/D7/D7</t>
  </si>
  <si>
    <t>D7</t>
  </si>
  <si>
    <t>DESROUSSEAUX</t>
  </si>
  <si>
    <t>Sophie</t>
  </si>
  <si>
    <t>desrousseaux.sophie@gmail.com</t>
  </si>
  <si>
    <t>P10/D9/D9</t>
  </si>
  <si>
    <t>DONNET</t>
  </si>
  <si>
    <t>Rémi</t>
  </si>
  <si>
    <t>donnet.remi@gmail.com</t>
  </si>
  <si>
    <t>P11/P11/P10</t>
  </si>
  <si>
    <t>DOURLAT</t>
  </si>
  <si>
    <t>Alexandre</t>
  </si>
  <si>
    <t>alexandredourlat@orange.fr</t>
  </si>
  <si>
    <t>D7/R6/R6</t>
  </si>
  <si>
    <t>R6</t>
  </si>
  <si>
    <t>DUBOIS</t>
  </si>
  <si>
    <t>Jérémie</t>
  </si>
  <si>
    <t>jedubois@laposte.net</t>
  </si>
  <si>
    <t>FLORI</t>
  </si>
  <si>
    <t>Joseph</t>
  </si>
  <si>
    <t>frenchiefg@wanadoo.fr</t>
  </si>
  <si>
    <t>FONTBONNE</t>
  </si>
  <si>
    <t>Sarah</t>
  </si>
  <si>
    <t>sarah.fontbonne@gmail.com</t>
  </si>
  <si>
    <t>FOSSEY-BENVENISTE</t>
  </si>
  <si>
    <t>Emilie</t>
  </si>
  <si>
    <t>fossey.emilie@gmail.com</t>
  </si>
  <si>
    <t>FOURNIER</t>
  </si>
  <si>
    <t>Marie-laure</t>
  </si>
  <si>
    <t>mari63@hotmail.fr</t>
  </si>
  <si>
    <t>FRELICOT</t>
  </si>
  <si>
    <t>Céline</t>
  </si>
  <si>
    <t>celinedan63@hotmail.com</t>
  </si>
  <si>
    <t>GALHAUT</t>
  </si>
  <si>
    <t>Anne</t>
  </si>
  <si>
    <t>ANNE.GALHAUT@FREE.FR</t>
  </si>
  <si>
    <t>GAY</t>
  </si>
  <si>
    <t>Catherine</t>
  </si>
  <si>
    <t>gaycath1@gmail.com</t>
  </si>
  <si>
    <t>D7/D7/R6</t>
  </si>
  <si>
    <t>GENTILLEAU</t>
  </si>
  <si>
    <t>gentilleau_thomas@orange.fr</t>
  </si>
  <si>
    <t>GILLET</t>
  </si>
  <si>
    <t>Raphael</t>
  </si>
  <si>
    <t>raphaelgillet@hotmail.fr</t>
  </si>
  <si>
    <t>HOLLANT</t>
  </si>
  <si>
    <t>Olivia</t>
  </si>
  <si>
    <t>sapho5921@hotmail.com</t>
  </si>
  <si>
    <t>INNACI</t>
  </si>
  <si>
    <t>Yesuraja</t>
  </si>
  <si>
    <t>iyesuraja@gmail.com</t>
  </si>
  <si>
    <t>JAMY</t>
  </si>
  <si>
    <t>f.jamy63@gmail.com</t>
  </si>
  <si>
    <t>LARQUE</t>
  </si>
  <si>
    <t>Amelie</t>
  </si>
  <si>
    <t>amelielarque@gmail.com</t>
  </si>
  <si>
    <t>P11/D9/D9</t>
  </si>
  <si>
    <t>LE GOFF BLACK</t>
  </si>
  <si>
    <t>Loïc</t>
  </si>
  <si>
    <t>loiclegoffblack@gmail.com</t>
  </si>
  <si>
    <t>LHOSTE</t>
  </si>
  <si>
    <t>Isabelle</t>
  </si>
  <si>
    <t>isabelle.lhoste0504@gmail.com</t>
  </si>
  <si>
    <t>P10/P10/D9</t>
  </si>
  <si>
    <t>MACIEJEWSKI</t>
  </si>
  <si>
    <t>Thibault</t>
  </si>
  <si>
    <t>thibault.maciejewski@gmail.com</t>
  </si>
  <si>
    <t>MECHIN</t>
  </si>
  <si>
    <t>Jean</t>
  </si>
  <si>
    <t>jean.mechin@gmail.com</t>
  </si>
  <si>
    <t>MERGEL</t>
  </si>
  <si>
    <t>Sandra</t>
  </si>
  <si>
    <t>gnafnaf68@hotmail.fr</t>
  </si>
  <si>
    <t>P10/D9/D8</t>
  </si>
  <si>
    <t>MEUNIER</t>
  </si>
  <si>
    <t>romano1602@hotmail.fr</t>
  </si>
  <si>
    <t>MEYRIGNAC</t>
  </si>
  <si>
    <t>Aurélien</t>
  </si>
  <si>
    <t>aurelien83300@hotmail.fr</t>
  </si>
  <si>
    <t>MIRET</t>
  </si>
  <si>
    <t>Myriam</t>
  </si>
  <si>
    <t>miretmyriam@orange.fr</t>
  </si>
  <si>
    <t>Stephane</t>
  </si>
  <si>
    <t>stemiret@orange.fr</t>
  </si>
  <si>
    <t>NATON</t>
  </si>
  <si>
    <t>Laurence</t>
  </si>
  <si>
    <t>laurence.naton@yahoo.fr</t>
  </si>
  <si>
    <t>ORENGO</t>
  </si>
  <si>
    <t>Chidlada</t>
  </si>
  <si>
    <t>rainafr020@gmail.com</t>
  </si>
  <si>
    <t>OUAMANE</t>
  </si>
  <si>
    <t>Luc</t>
  </si>
  <si>
    <t>l.ouamane@orange.fr</t>
  </si>
  <si>
    <t>PARTAMIAN</t>
  </si>
  <si>
    <t>Claire</t>
  </si>
  <si>
    <t>claire.partamian@gmail.com</t>
  </si>
  <si>
    <t>PAUZIE</t>
  </si>
  <si>
    <t>Sylvain</t>
  </si>
  <si>
    <t>sylv1pauz@gmail.com</t>
  </si>
  <si>
    <t>P10/D8/P10</t>
  </si>
  <si>
    <t>PETITJEAN</t>
  </si>
  <si>
    <t>Alain</t>
  </si>
  <si>
    <t>alainmoby63@orange.fr</t>
  </si>
  <si>
    <t>aurelien.petitjean63@gmail.com</t>
  </si>
  <si>
    <t>P10/D8/D8</t>
  </si>
  <si>
    <t>PINOT</t>
  </si>
  <si>
    <t>Joffrey</t>
  </si>
  <si>
    <t>joffrey.pinot@sncf.fr</t>
  </si>
  <si>
    <t>PIRIOU</t>
  </si>
  <si>
    <t>Jean charles</t>
  </si>
  <si>
    <t>pirioujeancharles@mail.com</t>
  </si>
  <si>
    <t>POTIRON</t>
  </si>
  <si>
    <t>Samy</t>
  </si>
  <si>
    <t>samy.potiron@hotmail.fr</t>
  </si>
  <si>
    <t>PRUNIS</t>
  </si>
  <si>
    <t>Sebastien</t>
  </si>
  <si>
    <t>seb.prunis@laposte.net</t>
  </si>
  <si>
    <t>QUILLON</t>
  </si>
  <si>
    <t>Maxime</t>
  </si>
  <si>
    <t>quillon.maxime@gmail.com</t>
  </si>
  <si>
    <t>RAMELET</t>
  </si>
  <si>
    <t>Guillaume</t>
  </si>
  <si>
    <t>guillaume.ramelet@gmail.com</t>
  </si>
  <si>
    <t>P10/D8/D9</t>
  </si>
  <si>
    <t>RAY</t>
  </si>
  <si>
    <t>Florence</t>
  </si>
  <si>
    <t>FLOFLORAY@HOTMAIL.FR</t>
  </si>
  <si>
    <t>REGNAULT</t>
  </si>
  <si>
    <t>thomas.regnault0538@orange.fr</t>
  </si>
  <si>
    <t>RIBOULON</t>
  </si>
  <si>
    <t>pierreriboulon@icloud.com</t>
  </si>
  <si>
    <t>RONDON</t>
  </si>
  <si>
    <t>Ewen</t>
  </si>
  <si>
    <t>ewen.rondon@gmail.com</t>
  </si>
  <si>
    <t>SIVADE</t>
  </si>
  <si>
    <t>stephanie.sivade@yahoo.fr</t>
  </si>
  <si>
    <t>STANISLAWIAK</t>
  </si>
  <si>
    <t>Karine</t>
  </si>
  <si>
    <t>k_stanis63@hotmail.com</t>
  </si>
  <si>
    <t>P11/P10/D9</t>
  </si>
  <si>
    <t>SYOEN</t>
  </si>
  <si>
    <t>JEROME.SYOEN@FREE.FR</t>
  </si>
  <si>
    <t>THIBAULT DE CHANVALON</t>
  </si>
  <si>
    <t>Manon</t>
  </si>
  <si>
    <t>mathibault.dc@gmail.com</t>
  </si>
  <si>
    <t>TORRESAN</t>
  </si>
  <si>
    <t>Christophe</t>
  </si>
  <si>
    <t>torresanchristophe@yahoo.fr</t>
  </si>
  <si>
    <t>TORTAJADA</t>
  </si>
  <si>
    <t>Xavier</t>
  </si>
  <si>
    <t>xavier.tortajada@orange.fr</t>
  </si>
  <si>
    <t>TRAKI</t>
  </si>
  <si>
    <t>Julie</t>
  </si>
  <si>
    <t>julie.traki@gmail.com</t>
  </si>
  <si>
    <t>TRIGUEL</t>
  </si>
  <si>
    <t>Aurélie</t>
  </si>
  <si>
    <t>aurelie.triguel@laposte.net</t>
  </si>
  <si>
    <t>P10/P10/P10</t>
  </si>
  <si>
    <t>USCLADE</t>
  </si>
  <si>
    <t>Guy</t>
  </si>
  <si>
    <t>guy.usclade@wanadoo.fr</t>
  </si>
  <si>
    <t>Veteran 9</t>
  </si>
  <si>
    <t>VALETTE</t>
  </si>
  <si>
    <t>Amaury</t>
  </si>
  <si>
    <t>amovalette@gmail.com</t>
  </si>
  <si>
    <t>VARAGNAT</t>
  </si>
  <si>
    <t>Caroline</t>
  </si>
  <si>
    <t>caroline.varagnat@gmail.com</t>
  </si>
  <si>
    <t>R6/D7/R6</t>
  </si>
  <si>
    <t>VERMUSEAU</t>
  </si>
  <si>
    <t>Fabrice</t>
  </si>
  <si>
    <t>fabrice.vermuseau@gmail.com</t>
  </si>
  <si>
    <t>VICARD</t>
  </si>
  <si>
    <t>Lucette</t>
  </si>
  <si>
    <t>jelp95@yahoo.fr</t>
  </si>
  <si>
    <t>VIDAL</t>
  </si>
  <si>
    <t>nicovidal@orange.fr</t>
  </si>
  <si>
    <t>Horodateur</t>
  </si>
  <si>
    <t>Adresse e-mail</t>
  </si>
  <si>
    <t>Prénom Nom</t>
  </si>
  <si>
    <t>Je suis intéressé par les tournois</t>
  </si>
  <si>
    <t>Je suis intéressé par les interclubs</t>
  </si>
  <si>
    <t>Je suis interessé par les interclubs et en + je veux être le capitaine de l'équipe !</t>
  </si>
  <si>
    <t>Commentaires et/ou questions</t>
  </si>
  <si>
    <t>Guillaume Ramelet</t>
  </si>
  <si>
    <t>Oui</t>
  </si>
  <si>
    <t>pas du tout</t>
  </si>
  <si>
    <t>good job</t>
  </si>
  <si>
    <t xml:space="preserve">Nicolas Vidal </t>
  </si>
  <si>
    <t>Un peu</t>
  </si>
  <si>
    <t xml:space="preserve">Aurélien Meyrignac </t>
  </si>
  <si>
    <t xml:space="preserve">Larque </t>
  </si>
  <si>
    <t>Non</t>
  </si>
  <si>
    <t>Jean-Marie Boulat</t>
  </si>
  <si>
    <t>Stéphane MIRET</t>
  </si>
  <si>
    <t>Faisant partie de l’équipe 6 l’année dernière. 
En fonction des possibilités, nous aimerions dans l’ensemble rejouer ensemble.
Merci
Stéphane MIRET</t>
  </si>
  <si>
    <t>Rémi Donnet</t>
  </si>
  <si>
    <t>Yesuraja INNACI</t>
  </si>
  <si>
    <t xml:space="preserve">Pierre riboulon </t>
  </si>
  <si>
    <t xml:space="preserve">Debouvere Nicolas </t>
  </si>
  <si>
    <t xml:space="preserve">Tiffany Couzon </t>
  </si>
  <si>
    <t>Beaucoup</t>
  </si>
  <si>
    <t>Joffrey pinot</t>
  </si>
  <si>
    <t xml:space="preserve">Je travail souvent les weekend et les soirs donc je ne serai pas souvent disponible mais ça m’intéresse. </t>
  </si>
  <si>
    <t>Aurélien Petitjean</t>
  </si>
  <si>
    <t>Luc Ouamane</t>
  </si>
  <si>
    <t xml:space="preserve">Lucette VICARD </t>
  </si>
  <si>
    <t>Alexandre Dourlat</t>
  </si>
  <si>
    <t>Matthieu delplanque</t>
  </si>
  <si>
    <t>Passionnément</t>
  </si>
  <si>
    <t>Fabrice Vermuseau</t>
  </si>
  <si>
    <t xml:space="preserve">Thomas Gentilleau </t>
  </si>
  <si>
    <t>A la folie</t>
  </si>
  <si>
    <t>Olivia HOLLANT</t>
  </si>
  <si>
    <t>Je suis effectivement intéressée par les tournois mais je n'ai que quelques weekend de disponibles. Donc je sais, par avance, que je ne pourrai pas participer à beaucoup de tournois</t>
  </si>
  <si>
    <t>julien BRIDOUX</t>
  </si>
  <si>
    <t>Alainmoby63@orange.fr</t>
  </si>
  <si>
    <t>Alain Petitjean</t>
  </si>
  <si>
    <t>rempli par guillaume</t>
  </si>
  <si>
    <t>Eric Avarguez</t>
  </si>
  <si>
    <t>Clément CROISSANT</t>
  </si>
  <si>
    <t>Allez Riom !</t>
  </si>
  <si>
    <t>Julie Traki</t>
  </si>
  <si>
    <t>EMERGENCY@LIVE.FR</t>
  </si>
  <si>
    <t>JEROME AUTHEMAN</t>
  </si>
  <si>
    <t>Je defends mon club lors des interclubs et s il le faut pour remplacer dans d'autres équipes , je serais opérationnel dans la mesure de mon planning</t>
  </si>
  <si>
    <t>Jedubois@laposte.net</t>
  </si>
  <si>
    <t xml:space="preserve">Jeremie Dubois </t>
  </si>
  <si>
    <t xml:space="preserve">Philippe BERTRAND </t>
  </si>
  <si>
    <t>Pour interclubs, si possible voir pour intégrer une équipe de niveau adapté (D2 difficile en 2021-2022! )</t>
  </si>
  <si>
    <t>Romane Gay</t>
  </si>
  <si>
    <t>Anthony ANDRAL</t>
  </si>
  <si>
    <t>michmuchp@gmail.com</t>
  </si>
  <si>
    <t xml:space="preserve">Michel PRÉVOST </t>
  </si>
  <si>
    <t xml:space="preserve">Sportivement </t>
  </si>
  <si>
    <t>Jerome carlier</t>
  </si>
  <si>
    <t>Sandra Mergel</t>
  </si>
  <si>
    <t xml:space="preserve">DESROUSSEAUX Sophie </t>
  </si>
  <si>
    <t>Tournois</t>
  </si>
  <si>
    <t>Interclubs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</si>
</sst>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Calibri"/>
      <scheme val="minor"/>
    </font>
    <font>
      <u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yesuraja@gmail.com" TargetMode="External"/><Relationship Id="rId13" Type="http://schemas.openxmlformats.org/officeDocument/2006/relationships/hyperlink" Target="mailto:aurelien.petitjean63@gmail.com" TargetMode="External"/><Relationship Id="rId18" Type="http://schemas.openxmlformats.org/officeDocument/2006/relationships/hyperlink" Target="mailto:fabrice.vermuseau@gmail.com" TargetMode="External"/><Relationship Id="rId3" Type="http://schemas.openxmlformats.org/officeDocument/2006/relationships/hyperlink" Target="mailto:aurelien83300@hotmail.fr" TargetMode="External"/><Relationship Id="rId7" Type="http://schemas.openxmlformats.org/officeDocument/2006/relationships/hyperlink" Target="mailto:donnet.remi@gmail.com" TargetMode="External"/><Relationship Id="rId12" Type="http://schemas.openxmlformats.org/officeDocument/2006/relationships/hyperlink" Target="mailto:joffrey.pinot@sncf.fr" TargetMode="External"/><Relationship Id="rId17" Type="http://schemas.openxmlformats.org/officeDocument/2006/relationships/hyperlink" Target="mailto:matthieudelplanque9@gmail.com" TargetMode="External"/><Relationship Id="rId2" Type="http://schemas.openxmlformats.org/officeDocument/2006/relationships/hyperlink" Target="mailto:nicovidal@orange.fr" TargetMode="External"/><Relationship Id="rId16" Type="http://schemas.openxmlformats.org/officeDocument/2006/relationships/hyperlink" Target="mailto:alexandredourlat@orange.fr" TargetMode="External"/><Relationship Id="rId1" Type="http://schemas.openxmlformats.org/officeDocument/2006/relationships/hyperlink" Target="mailto:guillaume.ramelet@gmail.com" TargetMode="External"/><Relationship Id="rId6" Type="http://schemas.openxmlformats.org/officeDocument/2006/relationships/hyperlink" Target="mailto:stemiret@orange.fr" TargetMode="External"/><Relationship Id="rId11" Type="http://schemas.openxmlformats.org/officeDocument/2006/relationships/hyperlink" Target="mailto:couzon.tiffany@gmail.com" TargetMode="External"/><Relationship Id="rId5" Type="http://schemas.openxmlformats.org/officeDocument/2006/relationships/hyperlink" Target="mailto:jeanmarie.boulat@gmail.com" TargetMode="External"/><Relationship Id="rId15" Type="http://schemas.openxmlformats.org/officeDocument/2006/relationships/hyperlink" Target="mailto:jelp95@yahoo.fr" TargetMode="External"/><Relationship Id="rId10" Type="http://schemas.openxmlformats.org/officeDocument/2006/relationships/hyperlink" Target="mailto:debouveren@gmail.com" TargetMode="External"/><Relationship Id="rId19" Type="http://schemas.openxmlformats.org/officeDocument/2006/relationships/hyperlink" Target="mailto:gentilleau_thomas@orange.fr" TargetMode="External"/><Relationship Id="rId4" Type="http://schemas.openxmlformats.org/officeDocument/2006/relationships/hyperlink" Target="mailto:amelielarque@gmail.com" TargetMode="External"/><Relationship Id="rId9" Type="http://schemas.openxmlformats.org/officeDocument/2006/relationships/hyperlink" Target="mailto:pierreriboulon@icloud.com" TargetMode="External"/><Relationship Id="rId14" Type="http://schemas.openxmlformats.org/officeDocument/2006/relationships/hyperlink" Target="mailto:l.ouamane@orang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0"/>
  <sheetViews>
    <sheetView tabSelected="1" workbookViewId="0">
      <selection activeCell="F38" sqref="F38"/>
    </sheetView>
  </sheetViews>
  <sheetFormatPr baseColWidth="10" defaultColWidth="8.88671875" defaultRowHeight="14.4" x14ac:dyDescent="0.3"/>
  <cols>
    <col min="3" max="3" width="23.33203125" bestFit="1" customWidth="1"/>
    <col min="4" max="4" width="15.88671875" customWidth="1"/>
    <col min="6" max="6" width="30.44140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369</v>
      </c>
      <c r="M1" s="5" t="s">
        <v>370</v>
      </c>
    </row>
    <row r="2" spans="1:13" x14ac:dyDescent="0.3">
      <c r="A2" s="1">
        <v>0</v>
      </c>
      <c r="B2" t="s">
        <v>10</v>
      </c>
      <c r="C2" t="s">
        <v>11</v>
      </c>
      <c r="D2" t="s">
        <v>12</v>
      </c>
      <c r="E2">
        <v>7254760</v>
      </c>
      <c r="F2" t="s">
        <v>13</v>
      </c>
      <c r="G2" t="s">
        <v>14</v>
      </c>
      <c r="I2" t="s">
        <v>15</v>
      </c>
      <c r="J2" t="s">
        <v>15</v>
      </c>
      <c r="K2" t="s">
        <v>15</v>
      </c>
      <c r="L2" t="str">
        <f>_xlfn.XLOOKUP(F2,Feuil1!B$2:B$100,Feuil1!D$2:D$100,"")</f>
        <v/>
      </c>
      <c r="M2" t="str">
        <f>_xlfn.XLOOKUP(F2,Feuil1!B$2:B$100,Feuil1!E$2:E$100,"")</f>
        <v/>
      </c>
    </row>
    <row r="3" spans="1:13" hidden="1" x14ac:dyDescent="0.3">
      <c r="A3" s="1">
        <v>1</v>
      </c>
      <c r="B3" t="s">
        <v>10</v>
      </c>
      <c r="C3" t="s">
        <v>16</v>
      </c>
      <c r="D3" t="s">
        <v>17</v>
      </c>
      <c r="E3">
        <v>7354056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22</v>
      </c>
      <c r="L3" t="str">
        <f>_xlfn.XLOOKUP(F3,Feuil1!B$2:B$100,Feuil1!D$2:D$100,"")</f>
        <v>Oui</v>
      </c>
      <c r="M3" t="str">
        <f>_xlfn.XLOOKUP(F3,Feuil1!B$2:B$100,Feuil1!E$2:E$100,"")</f>
        <v>Oui</v>
      </c>
    </row>
    <row r="4" spans="1:13" x14ac:dyDescent="0.3">
      <c r="A4" s="1">
        <v>2</v>
      </c>
      <c r="B4" t="s">
        <v>10</v>
      </c>
      <c r="C4" t="s">
        <v>23</v>
      </c>
      <c r="D4" t="s">
        <v>24</v>
      </c>
      <c r="E4">
        <v>7386012</v>
      </c>
      <c r="F4" t="s">
        <v>25</v>
      </c>
      <c r="G4" t="s">
        <v>26</v>
      </c>
      <c r="I4" t="s">
        <v>15</v>
      </c>
      <c r="J4" t="s">
        <v>15</v>
      </c>
      <c r="K4" t="s">
        <v>15</v>
      </c>
      <c r="L4" t="str">
        <f>_xlfn.XLOOKUP(F4,Feuil1!B$2:B$100,Feuil1!D$2:D$100,"")</f>
        <v/>
      </c>
      <c r="M4" t="str">
        <f>_xlfn.XLOOKUP(F4,Feuil1!B$2:B$100,Feuil1!E$2:E$100,"")</f>
        <v/>
      </c>
    </row>
    <row r="5" spans="1:13" hidden="1" x14ac:dyDescent="0.3">
      <c r="A5" s="1">
        <v>3</v>
      </c>
      <c r="B5" t="s">
        <v>10</v>
      </c>
      <c r="C5" t="s">
        <v>27</v>
      </c>
      <c r="D5" t="s">
        <v>28</v>
      </c>
      <c r="E5">
        <v>6705650</v>
      </c>
      <c r="F5" t="s">
        <v>29</v>
      </c>
      <c r="G5" t="s">
        <v>14</v>
      </c>
      <c r="I5" t="s">
        <v>15</v>
      </c>
      <c r="J5" t="s">
        <v>15</v>
      </c>
      <c r="K5" t="s">
        <v>15</v>
      </c>
      <c r="L5" t="str">
        <f>_xlfn.XLOOKUP(F5,Feuil1!B$2:B$100,Feuil1!D$2:D$100,"")</f>
        <v>Oui</v>
      </c>
      <c r="M5" t="str">
        <f>_xlfn.XLOOKUP(F5,Feuil1!B$2:B$100,Feuil1!E$2:E$100,"")</f>
        <v>Oui</v>
      </c>
    </row>
    <row r="6" spans="1:13" hidden="1" x14ac:dyDescent="0.3">
      <c r="A6" s="1">
        <v>4</v>
      </c>
      <c r="B6" t="s">
        <v>10</v>
      </c>
      <c r="C6" t="s">
        <v>30</v>
      </c>
      <c r="D6" t="s">
        <v>31</v>
      </c>
      <c r="E6">
        <v>6630518</v>
      </c>
      <c r="F6" t="s">
        <v>32</v>
      </c>
      <c r="G6" t="s">
        <v>33</v>
      </c>
      <c r="H6" t="s">
        <v>34</v>
      </c>
      <c r="I6" t="s">
        <v>21</v>
      </c>
      <c r="J6" t="s">
        <v>35</v>
      </c>
      <c r="K6" t="s">
        <v>22</v>
      </c>
      <c r="L6" t="str">
        <f>_xlfn.XLOOKUP(F6,Feuil1!B$2:B$100,Feuil1!D$2:D$100,"")</f>
        <v>Oui</v>
      </c>
      <c r="M6" t="str">
        <f>_xlfn.XLOOKUP(F6,Feuil1!B$2:B$100,Feuil1!E$2:E$100,"")</f>
        <v>Oui</v>
      </c>
    </row>
    <row r="7" spans="1:13" x14ac:dyDescent="0.3">
      <c r="A7" s="1">
        <v>5</v>
      </c>
      <c r="B7" t="s">
        <v>10</v>
      </c>
      <c r="C7" t="s">
        <v>36</v>
      </c>
      <c r="D7" t="s">
        <v>37</v>
      </c>
      <c r="E7">
        <v>7250210</v>
      </c>
      <c r="F7" t="s">
        <v>38</v>
      </c>
      <c r="G7" t="s">
        <v>39</v>
      </c>
      <c r="H7" t="s">
        <v>40</v>
      </c>
      <c r="I7" t="s">
        <v>41</v>
      </c>
      <c r="J7" t="s">
        <v>41</v>
      </c>
      <c r="K7" t="s">
        <v>21</v>
      </c>
      <c r="L7" t="str">
        <f>_xlfn.XLOOKUP(F7,Feuil1!B$2:B$100,Feuil1!D$2:D$100,"")</f>
        <v/>
      </c>
      <c r="M7" t="str">
        <f>_xlfn.XLOOKUP(F7,Feuil1!B$2:B$100,Feuil1!E$2:E$100,"")</f>
        <v/>
      </c>
    </row>
    <row r="8" spans="1:13" x14ac:dyDescent="0.3">
      <c r="A8" s="1">
        <v>6</v>
      </c>
      <c r="B8" t="s">
        <v>42</v>
      </c>
      <c r="C8" t="s">
        <v>43</v>
      </c>
      <c r="D8" t="s">
        <v>44</v>
      </c>
      <c r="E8">
        <v>6966423</v>
      </c>
      <c r="F8" t="s">
        <v>45</v>
      </c>
      <c r="G8" t="s">
        <v>39</v>
      </c>
      <c r="I8" t="s">
        <v>15</v>
      </c>
      <c r="J8" t="s">
        <v>15</v>
      </c>
      <c r="K8" t="s">
        <v>15</v>
      </c>
      <c r="L8" t="str">
        <f>_xlfn.XLOOKUP(F8,Feuil1!B$2:B$100,Feuil1!D$2:D$100,"")</f>
        <v/>
      </c>
      <c r="M8" t="str">
        <f>_xlfn.XLOOKUP(F8,Feuil1!B$2:B$100,Feuil1!E$2:E$100,"")</f>
        <v/>
      </c>
    </row>
    <row r="9" spans="1:13" x14ac:dyDescent="0.3">
      <c r="A9" s="1">
        <v>7</v>
      </c>
      <c r="B9" t="s">
        <v>10</v>
      </c>
      <c r="C9" t="s">
        <v>46</v>
      </c>
      <c r="D9" t="s">
        <v>47</v>
      </c>
      <c r="E9">
        <v>6936697</v>
      </c>
      <c r="F9" t="s">
        <v>48</v>
      </c>
      <c r="G9" t="s">
        <v>39</v>
      </c>
      <c r="H9" t="s">
        <v>49</v>
      </c>
      <c r="I9" t="s">
        <v>41</v>
      </c>
      <c r="J9" t="s">
        <v>41</v>
      </c>
      <c r="K9" t="s">
        <v>41</v>
      </c>
      <c r="L9" t="str">
        <f>_xlfn.XLOOKUP(F9,Feuil1!B$2:B$100,Feuil1!D$2:D$100,"")</f>
        <v/>
      </c>
      <c r="M9" t="str">
        <f>_xlfn.XLOOKUP(F9,Feuil1!B$2:B$100,Feuil1!E$2:E$100,"")</f>
        <v/>
      </c>
    </row>
    <row r="10" spans="1:13" x14ac:dyDescent="0.3">
      <c r="A10" s="1">
        <v>8</v>
      </c>
      <c r="B10" t="s">
        <v>10</v>
      </c>
      <c r="C10" t="s">
        <v>50</v>
      </c>
      <c r="D10" t="s">
        <v>51</v>
      </c>
      <c r="E10">
        <v>7449423</v>
      </c>
      <c r="F10" t="s">
        <v>52</v>
      </c>
      <c r="G10" t="s">
        <v>26</v>
      </c>
      <c r="H10" t="s">
        <v>53</v>
      </c>
      <c r="I10" t="s">
        <v>54</v>
      </c>
      <c r="J10" t="s">
        <v>54</v>
      </c>
      <c r="K10" t="s">
        <v>54</v>
      </c>
      <c r="L10" t="str">
        <f>_xlfn.XLOOKUP(F10,Feuil1!B$2:B$100,Feuil1!D$2:D$100,"")</f>
        <v/>
      </c>
      <c r="M10" t="str">
        <f>_xlfn.XLOOKUP(F10,Feuil1!B$2:B$100,Feuil1!E$2:E$100,"")</f>
        <v/>
      </c>
    </row>
    <row r="11" spans="1:13" hidden="1" x14ac:dyDescent="0.3">
      <c r="A11" s="1">
        <v>9</v>
      </c>
      <c r="B11" t="s">
        <v>10</v>
      </c>
      <c r="C11" t="s">
        <v>55</v>
      </c>
      <c r="D11" t="s">
        <v>56</v>
      </c>
      <c r="E11">
        <v>428578</v>
      </c>
      <c r="F11" t="s">
        <v>57</v>
      </c>
      <c r="G11" t="s">
        <v>26</v>
      </c>
      <c r="I11" t="s">
        <v>15</v>
      </c>
      <c r="J11" t="s">
        <v>15</v>
      </c>
      <c r="K11" t="s">
        <v>15</v>
      </c>
      <c r="L11" t="str">
        <f>_xlfn.XLOOKUP(F11,Feuil1!B$2:B$100,Feuil1!D$2:D$100,"")</f>
        <v>Oui</v>
      </c>
      <c r="M11" t="str">
        <f>_xlfn.XLOOKUP(F11,Feuil1!B$2:B$100,Feuil1!E$2:E$100,"")</f>
        <v>Oui</v>
      </c>
    </row>
    <row r="12" spans="1:13" x14ac:dyDescent="0.3">
      <c r="A12" s="1">
        <v>10</v>
      </c>
      <c r="B12" t="s">
        <v>42</v>
      </c>
      <c r="C12" t="s">
        <v>58</v>
      </c>
      <c r="D12" t="s">
        <v>59</v>
      </c>
      <c r="E12">
        <v>7449318</v>
      </c>
      <c r="F12" t="s">
        <v>60</v>
      </c>
      <c r="G12" t="s">
        <v>19</v>
      </c>
      <c r="H12" t="s">
        <v>53</v>
      </c>
      <c r="I12" t="s">
        <v>54</v>
      </c>
      <c r="J12" t="s">
        <v>54</v>
      </c>
      <c r="K12" t="s">
        <v>54</v>
      </c>
      <c r="L12" t="str">
        <f>_xlfn.XLOOKUP(F12,Feuil1!B$2:B$100,Feuil1!D$2:D$100,"")</f>
        <v/>
      </c>
      <c r="M12" t="str">
        <f>_xlfn.XLOOKUP(F12,Feuil1!B$2:B$100,Feuil1!E$2:E$100,"")</f>
        <v/>
      </c>
    </row>
    <row r="13" spans="1:13" x14ac:dyDescent="0.3">
      <c r="A13" s="1">
        <v>11</v>
      </c>
      <c r="B13" t="s">
        <v>10</v>
      </c>
      <c r="C13" t="s">
        <v>61</v>
      </c>
      <c r="D13" t="s">
        <v>62</v>
      </c>
      <c r="E13">
        <v>6770044</v>
      </c>
      <c r="F13" t="s">
        <v>63</v>
      </c>
      <c r="G13" t="s">
        <v>64</v>
      </c>
      <c r="I13" t="s">
        <v>15</v>
      </c>
      <c r="J13" t="s">
        <v>15</v>
      </c>
      <c r="K13" t="s">
        <v>15</v>
      </c>
      <c r="L13" t="str">
        <f>_xlfn.XLOOKUP(F13,Feuil1!B$2:B$100,Feuil1!D$2:D$100,"")</f>
        <v/>
      </c>
      <c r="M13" t="str">
        <f>_xlfn.XLOOKUP(F13,Feuil1!B$2:B$100,Feuil1!E$2:E$100,"")</f>
        <v/>
      </c>
    </row>
    <row r="14" spans="1:13" hidden="1" x14ac:dyDescent="0.3">
      <c r="A14" s="1">
        <v>12</v>
      </c>
      <c r="B14" t="s">
        <v>10</v>
      </c>
      <c r="C14" t="s">
        <v>65</v>
      </c>
      <c r="D14" t="s">
        <v>66</v>
      </c>
      <c r="E14">
        <v>7348450</v>
      </c>
      <c r="F14" t="s">
        <v>67</v>
      </c>
      <c r="G14" t="s">
        <v>19</v>
      </c>
      <c r="H14" t="s">
        <v>68</v>
      </c>
      <c r="I14" t="s">
        <v>35</v>
      </c>
      <c r="J14" t="s">
        <v>35</v>
      </c>
      <c r="K14" t="s">
        <v>22</v>
      </c>
      <c r="L14" t="str">
        <f>_xlfn.XLOOKUP(F14,Feuil1!B$2:B$100,Feuil1!D$2:D$100,"")</f>
        <v>Oui</v>
      </c>
      <c r="M14" t="str">
        <f>_xlfn.XLOOKUP(F14,Feuil1!B$2:B$100,Feuil1!E$2:E$100,"")</f>
        <v>Oui</v>
      </c>
    </row>
    <row r="15" spans="1:13" x14ac:dyDescent="0.3">
      <c r="A15" s="1">
        <v>13</v>
      </c>
      <c r="B15" t="s">
        <v>10</v>
      </c>
      <c r="C15" t="s">
        <v>69</v>
      </c>
      <c r="D15" t="s">
        <v>70</v>
      </c>
      <c r="E15">
        <v>288536</v>
      </c>
      <c r="F15" t="s">
        <v>71</v>
      </c>
      <c r="G15" t="s">
        <v>26</v>
      </c>
      <c r="H15" t="s">
        <v>49</v>
      </c>
      <c r="I15" t="s">
        <v>41</v>
      </c>
      <c r="J15" t="s">
        <v>41</v>
      </c>
      <c r="K15" t="s">
        <v>41</v>
      </c>
      <c r="L15" t="str">
        <f>_xlfn.XLOOKUP(F15,Feuil1!B$2:B$100,Feuil1!D$2:D$100,"")</f>
        <v/>
      </c>
      <c r="M15" t="str">
        <f>_xlfn.XLOOKUP(F15,Feuil1!B$2:B$100,Feuil1!E$2:E$100,"")</f>
        <v/>
      </c>
    </row>
    <row r="16" spans="1:13" hidden="1" x14ac:dyDescent="0.3">
      <c r="A16" s="1">
        <v>14</v>
      </c>
      <c r="B16" t="s">
        <v>10</v>
      </c>
      <c r="C16" t="s">
        <v>72</v>
      </c>
      <c r="D16" t="s">
        <v>73</v>
      </c>
      <c r="E16">
        <v>7244042</v>
      </c>
      <c r="F16" t="s">
        <v>74</v>
      </c>
      <c r="G16" t="s">
        <v>26</v>
      </c>
      <c r="H16" t="s">
        <v>75</v>
      </c>
      <c r="I16" t="s">
        <v>21</v>
      </c>
      <c r="J16" t="s">
        <v>21</v>
      </c>
      <c r="K16" t="s">
        <v>21</v>
      </c>
      <c r="L16" t="str">
        <f>_xlfn.XLOOKUP(F16,Feuil1!B$2:B$100,Feuil1!D$2:D$100,"")</f>
        <v>Non</v>
      </c>
      <c r="M16" t="str">
        <f>_xlfn.XLOOKUP(F16,Feuil1!B$2:B$100,Feuil1!E$2:E$100,"")</f>
        <v>Oui</v>
      </c>
    </row>
    <row r="17" spans="1:13" x14ac:dyDescent="0.3">
      <c r="A17" s="1">
        <v>15</v>
      </c>
      <c r="B17" t="s">
        <v>42</v>
      </c>
      <c r="C17" t="s">
        <v>76</v>
      </c>
      <c r="D17" t="s">
        <v>77</v>
      </c>
      <c r="E17">
        <v>6814926</v>
      </c>
      <c r="F17" t="s">
        <v>78</v>
      </c>
      <c r="G17" t="s">
        <v>19</v>
      </c>
      <c r="H17" t="s">
        <v>20</v>
      </c>
      <c r="I17" t="s">
        <v>21</v>
      </c>
      <c r="J17" t="s">
        <v>22</v>
      </c>
      <c r="K17" t="s">
        <v>22</v>
      </c>
      <c r="L17" t="str">
        <f>_xlfn.XLOOKUP(F17,Feuil1!B$2:B$100,Feuil1!D$2:D$100,"")</f>
        <v/>
      </c>
      <c r="M17" t="str">
        <f>_xlfn.XLOOKUP(F17,Feuil1!B$2:B$100,Feuil1!E$2:E$100,"")</f>
        <v/>
      </c>
    </row>
    <row r="18" spans="1:13" x14ac:dyDescent="0.3">
      <c r="A18" s="1">
        <v>16</v>
      </c>
      <c r="B18" t="s">
        <v>10</v>
      </c>
      <c r="C18" t="s">
        <v>79</v>
      </c>
      <c r="D18" t="s">
        <v>80</v>
      </c>
      <c r="E18">
        <v>539325</v>
      </c>
      <c r="F18" t="s">
        <v>81</v>
      </c>
      <c r="G18" t="s">
        <v>33</v>
      </c>
      <c r="H18" t="s">
        <v>49</v>
      </c>
      <c r="I18" t="s">
        <v>41</v>
      </c>
      <c r="J18" t="s">
        <v>41</v>
      </c>
      <c r="K18" t="s">
        <v>41</v>
      </c>
      <c r="L18" t="str">
        <f>_xlfn.XLOOKUP(F18,Feuil1!B$2:B$100,Feuil1!D$2:D$100,"")</f>
        <v/>
      </c>
      <c r="M18" t="str">
        <f>_xlfn.XLOOKUP(F18,Feuil1!B$2:B$100,Feuil1!E$2:E$100,"")</f>
        <v/>
      </c>
    </row>
    <row r="19" spans="1:13" hidden="1" x14ac:dyDescent="0.3">
      <c r="A19" s="1">
        <v>17</v>
      </c>
      <c r="B19" t="s">
        <v>10</v>
      </c>
      <c r="C19" t="s">
        <v>82</v>
      </c>
      <c r="D19" t="s">
        <v>28</v>
      </c>
      <c r="E19">
        <v>6820844</v>
      </c>
      <c r="F19" t="s">
        <v>83</v>
      </c>
      <c r="G19" t="s">
        <v>14</v>
      </c>
      <c r="H19" t="s">
        <v>84</v>
      </c>
      <c r="I19" t="s">
        <v>35</v>
      </c>
      <c r="J19" t="s">
        <v>85</v>
      </c>
      <c r="K19" t="s">
        <v>35</v>
      </c>
      <c r="L19" t="str">
        <f>_xlfn.XLOOKUP(F19,Feuil1!B$2:B$100,Feuil1!D$2:D$100,"")</f>
        <v>Oui</v>
      </c>
      <c r="M19" t="str">
        <f>_xlfn.XLOOKUP(F19,Feuil1!B$2:B$100,Feuil1!E$2:E$100,"")</f>
        <v>Oui</v>
      </c>
    </row>
    <row r="20" spans="1:13" x14ac:dyDescent="0.3">
      <c r="A20" s="1">
        <v>18</v>
      </c>
      <c r="B20" t="s">
        <v>10</v>
      </c>
      <c r="C20" t="s">
        <v>86</v>
      </c>
      <c r="D20" t="s">
        <v>87</v>
      </c>
      <c r="E20">
        <v>7457528</v>
      </c>
      <c r="F20" t="s">
        <v>88</v>
      </c>
      <c r="G20" t="s">
        <v>14</v>
      </c>
      <c r="H20" t="s">
        <v>53</v>
      </c>
      <c r="I20" t="s">
        <v>54</v>
      </c>
      <c r="J20" t="s">
        <v>54</v>
      </c>
      <c r="K20" t="s">
        <v>54</v>
      </c>
      <c r="L20" t="str">
        <f>_xlfn.XLOOKUP(F20,Feuil1!B$2:B$100,Feuil1!D$2:D$100,"")</f>
        <v/>
      </c>
      <c r="M20" t="str">
        <f>_xlfn.XLOOKUP(F20,Feuil1!B$2:B$100,Feuil1!E$2:E$100,"")</f>
        <v/>
      </c>
    </row>
    <row r="21" spans="1:13" x14ac:dyDescent="0.3">
      <c r="A21" s="1">
        <v>19</v>
      </c>
      <c r="B21" t="s">
        <v>10</v>
      </c>
      <c r="C21" t="s">
        <v>89</v>
      </c>
      <c r="D21" t="s">
        <v>90</v>
      </c>
      <c r="E21">
        <v>6564439</v>
      </c>
      <c r="F21" t="s">
        <v>91</v>
      </c>
      <c r="G21" t="s">
        <v>26</v>
      </c>
      <c r="H21" t="s">
        <v>92</v>
      </c>
      <c r="I21" t="s">
        <v>21</v>
      </c>
      <c r="J21" t="s">
        <v>22</v>
      </c>
      <c r="K21" t="s">
        <v>21</v>
      </c>
      <c r="L21" t="str">
        <f>_xlfn.XLOOKUP(F21,Feuil1!B$2:B$100,Feuil1!D$2:D$100,"")</f>
        <v/>
      </c>
      <c r="M21" t="str">
        <f>_xlfn.XLOOKUP(F21,Feuil1!B$2:B$100,Feuil1!E$2:E$100,"")</f>
        <v/>
      </c>
    </row>
    <row r="22" spans="1:13" x14ac:dyDescent="0.3">
      <c r="A22" s="1">
        <v>20</v>
      </c>
      <c r="B22" t="s">
        <v>10</v>
      </c>
      <c r="C22" t="s">
        <v>93</v>
      </c>
      <c r="D22" t="s">
        <v>94</v>
      </c>
      <c r="E22">
        <v>374268</v>
      </c>
      <c r="F22" t="s">
        <v>95</v>
      </c>
      <c r="G22" t="s">
        <v>14</v>
      </c>
      <c r="H22" t="s">
        <v>75</v>
      </c>
      <c r="I22" t="s">
        <v>21</v>
      </c>
      <c r="J22" t="s">
        <v>21</v>
      </c>
      <c r="K22" t="s">
        <v>21</v>
      </c>
      <c r="L22" t="str">
        <f>_xlfn.XLOOKUP(F22,Feuil1!B$2:B$100,Feuil1!D$2:D$100,"")</f>
        <v/>
      </c>
      <c r="M22" t="str">
        <f>_xlfn.XLOOKUP(F22,Feuil1!B$2:B$100,Feuil1!E$2:E$100,"")</f>
        <v/>
      </c>
    </row>
    <row r="23" spans="1:13" x14ac:dyDescent="0.3">
      <c r="A23" s="1">
        <v>21</v>
      </c>
      <c r="B23" t="s">
        <v>10</v>
      </c>
      <c r="C23" t="s">
        <v>96</v>
      </c>
      <c r="D23" t="s">
        <v>97</v>
      </c>
      <c r="E23">
        <v>6975789</v>
      </c>
      <c r="F23" t="s">
        <v>98</v>
      </c>
      <c r="G23" t="s">
        <v>14</v>
      </c>
      <c r="H23" t="s">
        <v>49</v>
      </c>
      <c r="I23" t="s">
        <v>41</v>
      </c>
      <c r="J23" t="s">
        <v>41</v>
      </c>
      <c r="K23" t="s">
        <v>41</v>
      </c>
      <c r="L23" t="str">
        <f>_xlfn.XLOOKUP(F23,Feuil1!B$2:B$100,Feuil1!D$2:D$100,"")</f>
        <v/>
      </c>
      <c r="M23" t="str">
        <f>_xlfn.XLOOKUP(F23,Feuil1!B$2:B$100,Feuil1!E$2:E$100,"")</f>
        <v/>
      </c>
    </row>
    <row r="24" spans="1:13" hidden="1" x14ac:dyDescent="0.3">
      <c r="A24" s="1">
        <v>22</v>
      </c>
      <c r="B24" t="s">
        <v>42</v>
      </c>
      <c r="C24" t="s">
        <v>99</v>
      </c>
      <c r="D24" t="s">
        <v>100</v>
      </c>
      <c r="E24">
        <v>7174072</v>
      </c>
      <c r="F24" t="s">
        <v>101</v>
      </c>
      <c r="G24" t="s">
        <v>19</v>
      </c>
      <c r="I24" t="s">
        <v>15</v>
      </c>
      <c r="J24" t="s">
        <v>15</v>
      </c>
      <c r="K24" t="s">
        <v>15</v>
      </c>
      <c r="L24" t="str">
        <f>_xlfn.XLOOKUP(F24,Feuil1!B$2:B$100,Feuil1!D$2:D$100,"")</f>
        <v>Oui</v>
      </c>
      <c r="M24" t="str">
        <f>_xlfn.XLOOKUP(F24,Feuil1!B$2:B$100,Feuil1!E$2:E$100,"")</f>
        <v>Oui</v>
      </c>
    </row>
    <row r="25" spans="1:13" hidden="1" x14ac:dyDescent="0.3">
      <c r="A25" s="1">
        <v>23</v>
      </c>
      <c r="B25" t="s">
        <v>10</v>
      </c>
      <c r="C25" t="s">
        <v>102</v>
      </c>
      <c r="D25" t="s">
        <v>103</v>
      </c>
      <c r="E25">
        <v>7374980</v>
      </c>
      <c r="F25" t="s">
        <v>104</v>
      </c>
      <c r="G25" t="s">
        <v>19</v>
      </c>
      <c r="H25" t="s">
        <v>105</v>
      </c>
      <c r="I25" t="s">
        <v>35</v>
      </c>
      <c r="J25" t="s">
        <v>35</v>
      </c>
      <c r="K25" t="s">
        <v>35</v>
      </c>
      <c r="L25" t="str">
        <f>_xlfn.XLOOKUP(F25,Feuil1!B$2:B$100,Feuil1!D$2:D$100,"")</f>
        <v>Oui</v>
      </c>
      <c r="M25" t="str">
        <f>_xlfn.XLOOKUP(F25,Feuil1!B$2:B$100,Feuil1!E$2:E$100,"")</f>
        <v>Oui</v>
      </c>
    </row>
    <row r="26" spans="1:13" x14ac:dyDescent="0.3">
      <c r="A26" s="1">
        <v>24</v>
      </c>
      <c r="B26" t="s">
        <v>10</v>
      </c>
      <c r="C26" t="s">
        <v>106</v>
      </c>
      <c r="D26" t="s">
        <v>56</v>
      </c>
      <c r="E26">
        <v>523857</v>
      </c>
      <c r="F26" t="s">
        <v>107</v>
      </c>
      <c r="G26" t="s">
        <v>64</v>
      </c>
      <c r="H26" t="s">
        <v>53</v>
      </c>
      <c r="I26" t="s">
        <v>54</v>
      </c>
      <c r="J26" t="s">
        <v>54</v>
      </c>
      <c r="K26" t="s">
        <v>54</v>
      </c>
      <c r="L26" t="str">
        <f>_xlfn.XLOOKUP(F26,Feuil1!B$2:B$100,Feuil1!D$2:D$100,"")</f>
        <v/>
      </c>
      <c r="M26" t="str">
        <f>_xlfn.XLOOKUP(F26,Feuil1!B$2:B$100,Feuil1!E$2:E$100,"")</f>
        <v/>
      </c>
    </row>
    <row r="27" spans="1:13" x14ac:dyDescent="0.3">
      <c r="A27" s="1">
        <v>25</v>
      </c>
      <c r="B27" t="s">
        <v>10</v>
      </c>
      <c r="C27" t="s">
        <v>108</v>
      </c>
      <c r="D27" t="s">
        <v>109</v>
      </c>
      <c r="E27">
        <v>7458934</v>
      </c>
      <c r="F27" t="s">
        <v>110</v>
      </c>
      <c r="G27" t="s">
        <v>19</v>
      </c>
      <c r="H27" t="s">
        <v>53</v>
      </c>
      <c r="I27" t="s">
        <v>54</v>
      </c>
      <c r="J27" t="s">
        <v>54</v>
      </c>
      <c r="K27" t="s">
        <v>54</v>
      </c>
      <c r="L27" t="str">
        <f>_xlfn.XLOOKUP(F27,Feuil1!B$2:B$100,Feuil1!D$2:D$100,"")</f>
        <v/>
      </c>
      <c r="M27" t="str">
        <f>_xlfn.XLOOKUP(F27,Feuil1!B$2:B$100,Feuil1!E$2:E$100,"")</f>
        <v/>
      </c>
    </row>
    <row r="28" spans="1:13" x14ac:dyDescent="0.3">
      <c r="A28" s="1">
        <v>26</v>
      </c>
      <c r="B28" t="s">
        <v>10</v>
      </c>
      <c r="C28" t="s">
        <v>111</v>
      </c>
      <c r="D28" t="s">
        <v>112</v>
      </c>
      <c r="E28">
        <v>6847396</v>
      </c>
      <c r="F28" t="s">
        <v>113</v>
      </c>
      <c r="G28" t="s">
        <v>39</v>
      </c>
      <c r="I28" t="s">
        <v>15</v>
      </c>
      <c r="J28" t="s">
        <v>15</v>
      </c>
      <c r="K28" t="s">
        <v>15</v>
      </c>
      <c r="L28" t="str">
        <f>_xlfn.XLOOKUP(F28,Feuil1!B$2:B$100,Feuil1!D$2:D$100,"")</f>
        <v/>
      </c>
      <c r="M28" t="str">
        <f>_xlfn.XLOOKUP(F28,Feuil1!B$2:B$100,Feuil1!E$2:E$100,"")</f>
        <v/>
      </c>
    </row>
    <row r="29" spans="1:13" x14ac:dyDescent="0.3">
      <c r="A29" s="1">
        <v>27</v>
      </c>
      <c r="B29" t="s">
        <v>10</v>
      </c>
      <c r="C29" t="s">
        <v>114</v>
      </c>
      <c r="D29" t="s">
        <v>115</v>
      </c>
      <c r="E29">
        <v>7163594</v>
      </c>
      <c r="F29" t="s">
        <v>116</v>
      </c>
      <c r="G29" t="s">
        <v>19</v>
      </c>
      <c r="I29" t="s">
        <v>15</v>
      </c>
      <c r="J29" t="s">
        <v>15</v>
      </c>
      <c r="K29" t="s">
        <v>15</v>
      </c>
      <c r="L29" t="str">
        <f>_xlfn.XLOOKUP(F29,Feuil1!B$2:B$100,Feuil1!D$2:D$100,"")</f>
        <v/>
      </c>
      <c r="M29" t="str">
        <f>_xlfn.XLOOKUP(F29,Feuil1!B$2:B$100,Feuil1!E$2:E$100,"")</f>
        <v/>
      </c>
    </row>
    <row r="30" spans="1:13" hidden="1" x14ac:dyDescent="0.3">
      <c r="A30" s="1">
        <v>28</v>
      </c>
      <c r="B30" t="s">
        <v>10</v>
      </c>
      <c r="C30" t="s">
        <v>117</v>
      </c>
      <c r="D30" t="s">
        <v>118</v>
      </c>
      <c r="E30">
        <v>7023462</v>
      </c>
      <c r="F30" t="s">
        <v>119</v>
      </c>
      <c r="G30" t="s">
        <v>19</v>
      </c>
      <c r="H30" t="s">
        <v>105</v>
      </c>
      <c r="I30" t="s">
        <v>35</v>
      </c>
      <c r="J30" t="s">
        <v>35</v>
      </c>
      <c r="K30" t="s">
        <v>35</v>
      </c>
      <c r="L30" t="str">
        <f>_xlfn.XLOOKUP(F30,Feuil1!B$2:B$100,Feuil1!D$2:D$100,"")</f>
        <v>Oui</v>
      </c>
      <c r="M30" t="str">
        <f>_xlfn.XLOOKUP(F30,Feuil1!B$2:B$100,Feuil1!E$2:E$100,"")</f>
        <v>Oui</v>
      </c>
    </row>
    <row r="31" spans="1:13" hidden="1" x14ac:dyDescent="0.3">
      <c r="A31" s="1">
        <v>29</v>
      </c>
      <c r="B31" t="s">
        <v>10</v>
      </c>
      <c r="C31" t="s">
        <v>120</v>
      </c>
      <c r="D31" t="s">
        <v>121</v>
      </c>
      <c r="E31">
        <v>7225318</v>
      </c>
      <c r="F31" t="s">
        <v>122</v>
      </c>
      <c r="G31" t="s">
        <v>39</v>
      </c>
      <c r="H31" t="s">
        <v>123</v>
      </c>
      <c r="I31" t="s">
        <v>85</v>
      </c>
      <c r="J31" t="s">
        <v>85</v>
      </c>
      <c r="K31" t="s">
        <v>35</v>
      </c>
      <c r="L31" t="str">
        <f>_xlfn.XLOOKUP(F31,Feuil1!B$2:B$100,Feuil1!D$2:D$100,"")</f>
        <v>Oui</v>
      </c>
      <c r="M31" t="str">
        <f>_xlfn.XLOOKUP(F31,Feuil1!B$2:B$100,Feuil1!E$2:E$100,"")</f>
        <v>Oui</v>
      </c>
    </row>
    <row r="32" spans="1:13" x14ac:dyDescent="0.3">
      <c r="A32" s="1">
        <v>30</v>
      </c>
      <c r="B32" t="s">
        <v>42</v>
      </c>
      <c r="C32" t="s">
        <v>124</v>
      </c>
      <c r="D32" t="s">
        <v>125</v>
      </c>
      <c r="E32">
        <v>7273135</v>
      </c>
      <c r="F32" t="s">
        <v>126</v>
      </c>
      <c r="G32" t="s">
        <v>39</v>
      </c>
      <c r="I32" t="s">
        <v>15</v>
      </c>
      <c r="J32" t="s">
        <v>15</v>
      </c>
      <c r="K32" t="s">
        <v>15</v>
      </c>
      <c r="L32" t="str">
        <f>_xlfn.XLOOKUP(F32,Feuil1!B$2:B$100,Feuil1!D$2:D$100,"")</f>
        <v/>
      </c>
      <c r="M32" t="str">
        <f>_xlfn.XLOOKUP(F32,Feuil1!B$2:B$100,Feuil1!E$2:E$100,"")</f>
        <v/>
      </c>
    </row>
    <row r="33" spans="1:13" x14ac:dyDescent="0.3">
      <c r="A33" s="1">
        <v>31</v>
      </c>
      <c r="B33" t="s">
        <v>10</v>
      </c>
      <c r="C33" t="s">
        <v>127</v>
      </c>
      <c r="D33" t="s">
        <v>128</v>
      </c>
      <c r="E33">
        <v>6636515</v>
      </c>
      <c r="F33" t="s">
        <v>129</v>
      </c>
      <c r="G33" t="s">
        <v>130</v>
      </c>
      <c r="H33" t="s">
        <v>131</v>
      </c>
      <c r="I33" t="s">
        <v>35</v>
      </c>
      <c r="J33" t="s">
        <v>132</v>
      </c>
      <c r="K33" t="s">
        <v>132</v>
      </c>
      <c r="L33" t="str">
        <f>_xlfn.XLOOKUP(F33,Feuil1!B$2:B$100,Feuil1!D$2:D$100,"")</f>
        <v/>
      </c>
      <c r="M33" t="str">
        <f>_xlfn.XLOOKUP(F33,Feuil1!B$2:B$100,Feuil1!E$2:E$100,"")</f>
        <v/>
      </c>
    </row>
    <row r="34" spans="1:13" hidden="1" x14ac:dyDescent="0.3">
      <c r="A34" s="1">
        <v>32</v>
      </c>
      <c r="B34" t="s">
        <v>42</v>
      </c>
      <c r="C34" t="s">
        <v>133</v>
      </c>
      <c r="D34" t="s">
        <v>134</v>
      </c>
      <c r="E34">
        <v>7250212</v>
      </c>
      <c r="F34" t="s">
        <v>135</v>
      </c>
      <c r="G34" t="s">
        <v>39</v>
      </c>
      <c r="H34" t="s">
        <v>136</v>
      </c>
      <c r="I34" t="s">
        <v>22</v>
      </c>
      <c r="J34" t="s">
        <v>35</v>
      </c>
      <c r="K34" t="s">
        <v>35</v>
      </c>
      <c r="L34" t="str">
        <f>_xlfn.XLOOKUP(F34,Feuil1!B$2:B$100,Feuil1!D$2:D$100,"")</f>
        <v>Oui</v>
      </c>
      <c r="M34" t="str">
        <f>_xlfn.XLOOKUP(F34,Feuil1!B$2:B$100,Feuil1!E$2:E$100,"")</f>
        <v>Oui</v>
      </c>
    </row>
    <row r="35" spans="1:13" hidden="1" x14ac:dyDescent="0.3">
      <c r="A35" s="1">
        <v>33</v>
      </c>
      <c r="B35" t="s">
        <v>10</v>
      </c>
      <c r="C35" t="s">
        <v>137</v>
      </c>
      <c r="D35" t="s">
        <v>138</v>
      </c>
      <c r="E35">
        <v>6773477</v>
      </c>
      <c r="F35" t="s">
        <v>139</v>
      </c>
      <c r="G35" t="s">
        <v>39</v>
      </c>
      <c r="H35" t="s">
        <v>140</v>
      </c>
      <c r="I35" t="s">
        <v>21</v>
      </c>
      <c r="J35" t="s">
        <v>21</v>
      </c>
      <c r="K35" t="s">
        <v>22</v>
      </c>
      <c r="L35" t="str">
        <f>_xlfn.XLOOKUP(F35,Feuil1!B$2:B$100,Feuil1!D$2:D$100,"")</f>
        <v>Oui</v>
      </c>
      <c r="M35" t="str">
        <f>_xlfn.XLOOKUP(F35,Feuil1!B$2:B$100,Feuil1!E$2:E$100,"")</f>
        <v>Oui</v>
      </c>
    </row>
    <row r="36" spans="1:13" hidden="1" x14ac:dyDescent="0.3">
      <c r="A36" s="1">
        <v>34</v>
      </c>
      <c r="B36" t="s">
        <v>10</v>
      </c>
      <c r="C36" t="s">
        <v>141</v>
      </c>
      <c r="D36" t="s">
        <v>142</v>
      </c>
      <c r="E36">
        <v>6749746</v>
      </c>
      <c r="F36" t="s">
        <v>143</v>
      </c>
      <c r="G36" t="s">
        <v>26</v>
      </c>
      <c r="H36" t="s">
        <v>144</v>
      </c>
      <c r="I36" t="s">
        <v>132</v>
      </c>
      <c r="J36" t="s">
        <v>145</v>
      </c>
      <c r="K36" t="s">
        <v>145</v>
      </c>
      <c r="L36" t="str">
        <f>_xlfn.XLOOKUP(F36,Feuil1!B$2:B$100,Feuil1!D$2:D$100,"")</f>
        <v>Oui</v>
      </c>
      <c r="M36" t="str">
        <f>_xlfn.XLOOKUP(F36,Feuil1!B$2:B$100,Feuil1!E$2:E$100,"")</f>
        <v>Non</v>
      </c>
    </row>
    <row r="37" spans="1:13" hidden="1" x14ac:dyDescent="0.3">
      <c r="A37" s="1">
        <v>35</v>
      </c>
      <c r="B37" t="s">
        <v>10</v>
      </c>
      <c r="C37" t="s">
        <v>146</v>
      </c>
      <c r="D37" t="s">
        <v>147</v>
      </c>
      <c r="E37">
        <v>7010383</v>
      </c>
      <c r="F37" t="s">
        <v>148</v>
      </c>
      <c r="G37" t="s">
        <v>39</v>
      </c>
      <c r="H37" t="s">
        <v>20</v>
      </c>
      <c r="I37" t="s">
        <v>21</v>
      </c>
      <c r="J37" t="s">
        <v>22</v>
      </c>
      <c r="K37" t="s">
        <v>22</v>
      </c>
      <c r="L37" t="str">
        <f>_xlfn.XLOOKUP(F37,Feuil1!B$2:B$100,Feuil1!D$2:D$100,"")</f>
        <v>Non</v>
      </c>
      <c r="M37" t="str">
        <f>_xlfn.XLOOKUP(F37,Feuil1!B$2:B$100,Feuil1!E$2:E$100,"")</f>
        <v>Oui</v>
      </c>
    </row>
    <row r="38" spans="1:13" x14ac:dyDescent="0.3">
      <c r="A38" s="1">
        <v>36</v>
      </c>
      <c r="B38" t="s">
        <v>10</v>
      </c>
      <c r="C38" t="s">
        <v>149</v>
      </c>
      <c r="D38" t="s">
        <v>150</v>
      </c>
      <c r="E38">
        <v>7031276</v>
      </c>
      <c r="F38" t="s">
        <v>151</v>
      </c>
      <c r="G38" t="s">
        <v>39</v>
      </c>
      <c r="H38" t="s">
        <v>53</v>
      </c>
      <c r="I38" t="s">
        <v>54</v>
      </c>
      <c r="J38" t="s">
        <v>54</v>
      </c>
      <c r="K38" t="s">
        <v>54</v>
      </c>
      <c r="L38" t="str">
        <f>_xlfn.XLOOKUP(F38,Feuil1!B$2:B$100,Feuil1!D$2:D$100,"")</f>
        <v/>
      </c>
      <c r="M38" t="str">
        <f>_xlfn.XLOOKUP(F38,Feuil1!B$2:B$100,Feuil1!E$2:E$100,"")</f>
        <v/>
      </c>
    </row>
    <row r="39" spans="1:13" x14ac:dyDescent="0.3">
      <c r="A39" s="1">
        <v>37</v>
      </c>
      <c r="B39" t="s">
        <v>42</v>
      </c>
      <c r="C39" t="s">
        <v>152</v>
      </c>
      <c r="D39" t="s">
        <v>153</v>
      </c>
      <c r="E39">
        <v>7374958</v>
      </c>
      <c r="F39" t="s">
        <v>154</v>
      </c>
      <c r="G39" t="s">
        <v>19</v>
      </c>
      <c r="H39" t="s">
        <v>53</v>
      </c>
      <c r="I39" t="s">
        <v>54</v>
      </c>
      <c r="J39" t="s">
        <v>54</v>
      </c>
      <c r="K39" t="s">
        <v>54</v>
      </c>
      <c r="L39" t="str">
        <f>_xlfn.XLOOKUP(F39,Feuil1!B$2:B$100,Feuil1!D$2:D$100,"")</f>
        <v/>
      </c>
      <c r="M39" t="str">
        <f>_xlfn.XLOOKUP(F39,Feuil1!B$2:B$100,Feuil1!E$2:E$100,"")</f>
        <v/>
      </c>
    </row>
    <row r="40" spans="1:13" x14ac:dyDescent="0.3">
      <c r="A40" s="1">
        <v>38</v>
      </c>
      <c r="B40" t="s">
        <v>42</v>
      </c>
      <c r="C40" t="s">
        <v>155</v>
      </c>
      <c r="D40" t="s">
        <v>156</v>
      </c>
      <c r="E40">
        <v>6475563</v>
      </c>
      <c r="F40" t="s">
        <v>157</v>
      </c>
      <c r="G40" t="s">
        <v>26</v>
      </c>
      <c r="H40" t="s">
        <v>20</v>
      </c>
      <c r="I40" t="s">
        <v>21</v>
      </c>
      <c r="J40" t="s">
        <v>22</v>
      </c>
      <c r="K40" t="s">
        <v>22</v>
      </c>
      <c r="L40" t="str">
        <f>_xlfn.XLOOKUP(F40,Feuil1!B$2:B$100,Feuil1!D$2:D$100,"")</f>
        <v/>
      </c>
      <c r="M40" t="str">
        <f>_xlfn.XLOOKUP(F40,Feuil1!B$2:B$100,Feuil1!E$2:E$100,"")</f>
        <v/>
      </c>
    </row>
    <row r="41" spans="1:13" x14ac:dyDescent="0.3">
      <c r="A41" s="1">
        <v>39</v>
      </c>
      <c r="B41" t="s">
        <v>42</v>
      </c>
      <c r="C41" t="s">
        <v>158</v>
      </c>
      <c r="D41" t="s">
        <v>159</v>
      </c>
      <c r="E41">
        <v>6747662</v>
      </c>
      <c r="F41" t="s">
        <v>160</v>
      </c>
      <c r="G41" t="s">
        <v>39</v>
      </c>
      <c r="I41" t="s">
        <v>15</v>
      </c>
      <c r="J41" t="s">
        <v>15</v>
      </c>
      <c r="K41" t="s">
        <v>15</v>
      </c>
      <c r="L41" t="str">
        <f>_xlfn.XLOOKUP(F41,Feuil1!B$2:B$100,Feuil1!D$2:D$100,"")</f>
        <v/>
      </c>
      <c r="M41" t="str">
        <f>_xlfn.XLOOKUP(F41,Feuil1!B$2:B$100,Feuil1!E$2:E$100,"")</f>
        <v/>
      </c>
    </row>
    <row r="42" spans="1:13" x14ac:dyDescent="0.3">
      <c r="A42" s="1">
        <v>40</v>
      </c>
      <c r="B42" t="s">
        <v>42</v>
      </c>
      <c r="C42" t="s">
        <v>161</v>
      </c>
      <c r="D42" t="s">
        <v>162</v>
      </c>
      <c r="E42">
        <v>7449360</v>
      </c>
      <c r="F42" t="s">
        <v>163</v>
      </c>
      <c r="G42" t="s">
        <v>14</v>
      </c>
      <c r="I42" t="s">
        <v>15</v>
      </c>
      <c r="J42" t="s">
        <v>15</v>
      </c>
      <c r="K42" t="s">
        <v>15</v>
      </c>
      <c r="L42" t="str">
        <f>_xlfn.XLOOKUP(F42,Feuil1!B$2:B$100,Feuil1!D$2:D$100,"")</f>
        <v/>
      </c>
      <c r="M42" t="str">
        <f>_xlfn.XLOOKUP(F42,Feuil1!B$2:B$100,Feuil1!E$2:E$100,"")</f>
        <v/>
      </c>
    </row>
    <row r="43" spans="1:13" x14ac:dyDescent="0.3">
      <c r="A43" s="1">
        <v>41</v>
      </c>
      <c r="B43" t="s">
        <v>42</v>
      </c>
      <c r="C43" t="s">
        <v>164</v>
      </c>
      <c r="D43" t="s">
        <v>165</v>
      </c>
      <c r="E43">
        <v>7452779</v>
      </c>
      <c r="F43" t="s">
        <v>166</v>
      </c>
      <c r="G43" t="s">
        <v>39</v>
      </c>
      <c r="H43" t="s">
        <v>53</v>
      </c>
      <c r="I43" t="s">
        <v>54</v>
      </c>
      <c r="J43" t="s">
        <v>54</v>
      </c>
      <c r="K43" t="s">
        <v>54</v>
      </c>
      <c r="L43" t="str">
        <f>_xlfn.XLOOKUP(F43,Feuil1!B$2:B$100,Feuil1!D$2:D$100,"")</f>
        <v/>
      </c>
      <c r="M43" t="str">
        <f>_xlfn.XLOOKUP(F43,Feuil1!B$2:B$100,Feuil1!E$2:E$100,"")</f>
        <v/>
      </c>
    </row>
    <row r="44" spans="1:13" hidden="1" x14ac:dyDescent="0.3">
      <c r="A44" s="1">
        <v>42</v>
      </c>
      <c r="B44" t="s">
        <v>42</v>
      </c>
      <c r="C44" t="s">
        <v>167</v>
      </c>
      <c r="D44" t="s">
        <v>168</v>
      </c>
      <c r="E44">
        <v>626799</v>
      </c>
      <c r="F44" t="s">
        <v>169</v>
      </c>
      <c r="G44" t="s">
        <v>26</v>
      </c>
      <c r="H44" t="s">
        <v>170</v>
      </c>
      <c r="I44" t="s">
        <v>132</v>
      </c>
      <c r="J44" t="s">
        <v>132</v>
      </c>
      <c r="K44" t="s">
        <v>145</v>
      </c>
      <c r="L44" t="str">
        <f>_xlfn.XLOOKUP(F44,Feuil1!B$2:B$100,Feuil1!D$2:D$100,"")</f>
        <v>Oui</v>
      </c>
      <c r="M44" t="str">
        <f>_xlfn.XLOOKUP(F44,Feuil1!B$2:B$100,Feuil1!E$2:E$100,"")</f>
        <v>Oui</v>
      </c>
    </row>
    <row r="45" spans="1:13" hidden="1" x14ac:dyDescent="0.3">
      <c r="A45" s="1">
        <v>43</v>
      </c>
      <c r="B45" t="s">
        <v>10</v>
      </c>
      <c r="C45" t="s">
        <v>171</v>
      </c>
      <c r="D45" t="s">
        <v>90</v>
      </c>
      <c r="E45">
        <v>7428326</v>
      </c>
      <c r="F45" t="s">
        <v>172</v>
      </c>
      <c r="G45" t="s">
        <v>26</v>
      </c>
      <c r="H45" t="s">
        <v>53</v>
      </c>
      <c r="I45" t="s">
        <v>54</v>
      </c>
      <c r="J45" t="s">
        <v>54</v>
      </c>
      <c r="K45" t="s">
        <v>54</v>
      </c>
      <c r="L45" t="str">
        <f>_xlfn.XLOOKUP(F45,Feuil1!B$2:B$100,Feuil1!D$2:D$100,"")</f>
        <v>Oui</v>
      </c>
      <c r="M45" t="str">
        <f>_xlfn.XLOOKUP(F45,Feuil1!B$2:B$100,Feuil1!E$2:E$100,"")</f>
        <v>Oui</v>
      </c>
    </row>
    <row r="46" spans="1:13" x14ac:dyDescent="0.3">
      <c r="A46" s="1">
        <v>44</v>
      </c>
      <c r="B46" t="s">
        <v>10</v>
      </c>
      <c r="C46" t="s">
        <v>173</v>
      </c>
      <c r="D46" t="s">
        <v>174</v>
      </c>
      <c r="E46">
        <v>7379197</v>
      </c>
      <c r="F46" t="s">
        <v>175</v>
      </c>
      <c r="G46" t="s">
        <v>19</v>
      </c>
      <c r="H46" t="s">
        <v>105</v>
      </c>
      <c r="I46" t="s">
        <v>35</v>
      </c>
      <c r="J46" t="s">
        <v>35</v>
      </c>
      <c r="K46" t="s">
        <v>35</v>
      </c>
      <c r="L46" t="str">
        <f>_xlfn.XLOOKUP(F46,Feuil1!B$2:B$100,Feuil1!D$2:D$100,"")</f>
        <v/>
      </c>
      <c r="M46" t="str">
        <f>_xlfn.XLOOKUP(F46,Feuil1!B$2:B$100,Feuil1!E$2:E$100,"")</f>
        <v/>
      </c>
    </row>
    <row r="47" spans="1:13" hidden="1" x14ac:dyDescent="0.3">
      <c r="A47" s="1">
        <v>45</v>
      </c>
      <c r="B47" t="s">
        <v>42</v>
      </c>
      <c r="C47" t="s">
        <v>176</v>
      </c>
      <c r="D47" t="s">
        <v>177</v>
      </c>
      <c r="E47">
        <v>5903007</v>
      </c>
      <c r="F47" t="s">
        <v>178</v>
      </c>
      <c r="G47" t="s">
        <v>26</v>
      </c>
      <c r="I47" t="s">
        <v>15</v>
      </c>
      <c r="J47" t="s">
        <v>15</v>
      </c>
      <c r="K47" t="s">
        <v>15</v>
      </c>
      <c r="L47" t="str">
        <f>_xlfn.XLOOKUP(F47,Feuil1!B$2:B$100,Feuil1!D$2:D$100,"")</f>
        <v>Oui</v>
      </c>
      <c r="M47" t="str">
        <f>_xlfn.XLOOKUP(F47,Feuil1!B$2:B$100,Feuil1!E$2:E$100,"")</f>
        <v>Oui</v>
      </c>
    </row>
    <row r="48" spans="1:13" hidden="1" x14ac:dyDescent="0.3">
      <c r="A48" s="1">
        <v>46</v>
      </c>
      <c r="B48" t="s">
        <v>10</v>
      </c>
      <c r="C48" t="s">
        <v>179</v>
      </c>
      <c r="D48" t="s">
        <v>180</v>
      </c>
      <c r="E48">
        <v>7010591</v>
      </c>
      <c r="F48" t="s">
        <v>181</v>
      </c>
      <c r="G48" t="s">
        <v>14</v>
      </c>
      <c r="H48" t="s">
        <v>75</v>
      </c>
      <c r="I48" t="s">
        <v>21</v>
      </c>
      <c r="J48" t="s">
        <v>21</v>
      </c>
      <c r="K48" t="s">
        <v>21</v>
      </c>
      <c r="L48" t="str">
        <f>_xlfn.XLOOKUP(F48,Feuil1!B$2:B$100,Feuil1!D$2:D$100,"")</f>
        <v>Oui</v>
      </c>
      <c r="M48" t="str">
        <f>_xlfn.XLOOKUP(F48,Feuil1!B$2:B$100,Feuil1!E$2:E$100,"")</f>
        <v>Oui</v>
      </c>
    </row>
    <row r="49" spans="1:13" x14ac:dyDescent="0.3">
      <c r="A49" s="1">
        <v>47</v>
      </c>
      <c r="B49" t="s">
        <v>10</v>
      </c>
      <c r="C49" t="s">
        <v>182</v>
      </c>
      <c r="D49" t="s">
        <v>70</v>
      </c>
      <c r="E49">
        <v>551350</v>
      </c>
      <c r="F49" t="s">
        <v>183</v>
      </c>
      <c r="G49" t="s">
        <v>26</v>
      </c>
      <c r="H49" t="s">
        <v>136</v>
      </c>
      <c r="I49" t="s">
        <v>22</v>
      </c>
      <c r="J49" t="s">
        <v>35</v>
      </c>
      <c r="K49" t="s">
        <v>35</v>
      </c>
      <c r="L49" t="str">
        <f>_xlfn.XLOOKUP(F49,Feuil1!B$2:B$100,Feuil1!D$2:D$100,"")</f>
        <v/>
      </c>
      <c r="M49" t="str">
        <f>_xlfn.XLOOKUP(F49,Feuil1!B$2:B$100,Feuil1!E$2:E$100,"")</f>
        <v/>
      </c>
    </row>
    <row r="50" spans="1:13" hidden="1" x14ac:dyDescent="0.3">
      <c r="A50" s="1">
        <v>48</v>
      </c>
      <c r="B50" t="s">
        <v>42</v>
      </c>
      <c r="C50" t="s">
        <v>184</v>
      </c>
      <c r="D50" t="s">
        <v>185</v>
      </c>
      <c r="E50">
        <v>7036423</v>
      </c>
      <c r="F50" t="s">
        <v>186</v>
      </c>
      <c r="G50" t="s">
        <v>26</v>
      </c>
      <c r="H50" t="s">
        <v>187</v>
      </c>
      <c r="I50" t="s">
        <v>21</v>
      </c>
      <c r="J50" t="s">
        <v>35</v>
      </c>
      <c r="K50" t="s">
        <v>35</v>
      </c>
      <c r="L50" t="str">
        <f>_xlfn.XLOOKUP(F50,Feuil1!B$2:B$100,Feuil1!D$2:D$100,"")</f>
        <v>Oui</v>
      </c>
      <c r="M50" t="str">
        <f>_xlfn.XLOOKUP(F50,Feuil1!B$2:B$100,Feuil1!E$2:E$100,"")</f>
        <v>Non</v>
      </c>
    </row>
    <row r="51" spans="1:13" x14ac:dyDescent="0.3">
      <c r="A51" s="1">
        <v>49</v>
      </c>
      <c r="B51" t="s">
        <v>10</v>
      </c>
      <c r="C51" t="s">
        <v>188</v>
      </c>
      <c r="D51" t="s">
        <v>189</v>
      </c>
      <c r="E51">
        <v>229443</v>
      </c>
      <c r="F51" t="s">
        <v>190</v>
      </c>
      <c r="G51" t="s">
        <v>26</v>
      </c>
      <c r="H51" t="s">
        <v>34</v>
      </c>
      <c r="I51" t="s">
        <v>21</v>
      </c>
      <c r="J51" t="s">
        <v>35</v>
      </c>
      <c r="K51" t="s">
        <v>22</v>
      </c>
      <c r="L51" t="str">
        <f>_xlfn.XLOOKUP(F51,Feuil1!B$2:B$100,Feuil1!D$2:D$100,"")</f>
        <v/>
      </c>
      <c r="M51" t="str">
        <f>_xlfn.XLOOKUP(F51,Feuil1!B$2:B$100,Feuil1!E$2:E$100,"")</f>
        <v/>
      </c>
    </row>
    <row r="52" spans="1:13" x14ac:dyDescent="0.3">
      <c r="A52" s="1">
        <v>50</v>
      </c>
      <c r="B52" t="s">
        <v>42</v>
      </c>
      <c r="C52" t="s">
        <v>191</v>
      </c>
      <c r="D52" t="s">
        <v>192</v>
      </c>
      <c r="E52">
        <v>7379194</v>
      </c>
      <c r="F52" t="s">
        <v>193</v>
      </c>
      <c r="G52" t="s">
        <v>26</v>
      </c>
      <c r="H52" t="s">
        <v>194</v>
      </c>
      <c r="I52" t="s">
        <v>22</v>
      </c>
      <c r="J52" t="s">
        <v>22</v>
      </c>
      <c r="K52" t="s">
        <v>35</v>
      </c>
      <c r="L52" t="str">
        <f>_xlfn.XLOOKUP(F52,Feuil1!B$2:B$100,Feuil1!D$2:D$100,"")</f>
        <v/>
      </c>
      <c r="M52" t="str">
        <f>_xlfn.XLOOKUP(F52,Feuil1!B$2:B$100,Feuil1!E$2:E$100,"")</f>
        <v/>
      </c>
    </row>
    <row r="53" spans="1:13" x14ac:dyDescent="0.3">
      <c r="A53" s="1">
        <v>51</v>
      </c>
      <c r="B53" t="s">
        <v>10</v>
      </c>
      <c r="C53" t="s">
        <v>195</v>
      </c>
      <c r="D53" t="s">
        <v>196</v>
      </c>
      <c r="E53">
        <v>6590829</v>
      </c>
      <c r="F53" t="s">
        <v>197</v>
      </c>
      <c r="G53" t="s">
        <v>39</v>
      </c>
      <c r="H53" t="s">
        <v>105</v>
      </c>
      <c r="I53" t="s">
        <v>35</v>
      </c>
      <c r="J53" t="s">
        <v>35</v>
      </c>
      <c r="K53" t="s">
        <v>35</v>
      </c>
      <c r="L53" t="str">
        <f>_xlfn.XLOOKUP(F53,Feuil1!B$2:B$100,Feuil1!D$2:D$100,"")</f>
        <v/>
      </c>
      <c r="M53" t="str">
        <f>_xlfn.XLOOKUP(F53,Feuil1!B$2:B$100,Feuil1!E$2:E$100,"")</f>
        <v/>
      </c>
    </row>
    <row r="54" spans="1:13" x14ac:dyDescent="0.3">
      <c r="A54" s="1">
        <v>52</v>
      </c>
      <c r="B54" t="s">
        <v>10</v>
      </c>
      <c r="C54" t="s">
        <v>198</v>
      </c>
      <c r="D54" t="s">
        <v>199</v>
      </c>
      <c r="E54">
        <v>7403271</v>
      </c>
      <c r="F54" t="s">
        <v>200</v>
      </c>
      <c r="G54" t="s">
        <v>19</v>
      </c>
      <c r="H54" t="s">
        <v>53</v>
      </c>
      <c r="I54" t="s">
        <v>54</v>
      </c>
      <c r="J54" t="s">
        <v>54</v>
      </c>
      <c r="K54" t="s">
        <v>54</v>
      </c>
      <c r="L54" t="str">
        <f>_xlfn.XLOOKUP(F54,Feuil1!B$2:B$100,Feuil1!D$2:D$100,"")</f>
        <v/>
      </c>
      <c r="M54" t="str">
        <f>_xlfn.XLOOKUP(F54,Feuil1!B$2:B$100,Feuil1!E$2:E$100,"")</f>
        <v/>
      </c>
    </row>
    <row r="55" spans="1:13" hidden="1" x14ac:dyDescent="0.3">
      <c r="A55" s="1">
        <v>53</v>
      </c>
      <c r="B55" t="s">
        <v>42</v>
      </c>
      <c r="C55" t="s">
        <v>201</v>
      </c>
      <c r="D55" t="s">
        <v>202</v>
      </c>
      <c r="E55">
        <v>6762161</v>
      </c>
      <c r="F55" t="s">
        <v>203</v>
      </c>
      <c r="G55" t="s">
        <v>39</v>
      </c>
      <c r="H55" t="s">
        <v>204</v>
      </c>
      <c r="I55" t="s">
        <v>22</v>
      </c>
      <c r="J55" t="s">
        <v>35</v>
      </c>
      <c r="K55" t="s">
        <v>85</v>
      </c>
      <c r="L55" t="str">
        <f>_xlfn.XLOOKUP(F55,Feuil1!B$2:B$100,Feuil1!D$2:D$100,"")</f>
        <v>Oui</v>
      </c>
      <c r="M55" t="str">
        <f>_xlfn.XLOOKUP(F55,Feuil1!B$2:B$100,Feuil1!E$2:E$100,"")</f>
        <v>Oui</v>
      </c>
    </row>
    <row r="56" spans="1:13" x14ac:dyDescent="0.3">
      <c r="A56" s="1">
        <v>54</v>
      </c>
      <c r="B56" t="s">
        <v>10</v>
      </c>
      <c r="C56" t="s">
        <v>205</v>
      </c>
      <c r="D56" t="s">
        <v>47</v>
      </c>
      <c r="E56">
        <v>7374956</v>
      </c>
      <c r="F56" t="s">
        <v>206</v>
      </c>
      <c r="G56" t="s">
        <v>39</v>
      </c>
      <c r="H56" t="s">
        <v>53</v>
      </c>
      <c r="I56" t="s">
        <v>54</v>
      </c>
      <c r="J56" t="s">
        <v>54</v>
      </c>
      <c r="K56" t="s">
        <v>54</v>
      </c>
      <c r="L56" t="str">
        <f>_xlfn.XLOOKUP(F56,Feuil1!B$2:B$100,Feuil1!D$2:D$100,"")</f>
        <v/>
      </c>
      <c r="M56" t="str">
        <f>_xlfn.XLOOKUP(F56,Feuil1!B$2:B$100,Feuil1!E$2:E$100,"")</f>
        <v/>
      </c>
    </row>
    <row r="57" spans="1:13" hidden="1" x14ac:dyDescent="0.3">
      <c r="A57" s="1">
        <v>55</v>
      </c>
      <c r="B57" t="s">
        <v>10</v>
      </c>
      <c r="C57" t="s">
        <v>207</v>
      </c>
      <c r="D57" t="s">
        <v>208</v>
      </c>
      <c r="E57">
        <v>6995597</v>
      </c>
      <c r="F57" t="s">
        <v>209</v>
      </c>
      <c r="G57" t="s">
        <v>39</v>
      </c>
      <c r="H57" t="s">
        <v>136</v>
      </c>
      <c r="I57" t="s">
        <v>22</v>
      </c>
      <c r="J57" t="s">
        <v>35</v>
      </c>
      <c r="K57" t="s">
        <v>35</v>
      </c>
      <c r="L57" t="str">
        <f>_xlfn.XLOOKUP(F57,Feuil1!B$2:B$100,Feuil1!D$2:D$100,"")</f>
        <v>Oui</v>
      </c>
      <c r="M57" t="str">
        <f>_xlfn.XLOOKUP(F57,Feuil1!B$2:B$100,Feuil1!E$2:E$100,"")</f>
        <v>Oui</v>
      </c>
    </row>
    <row r="58" spans="1:13" x14ac:dyDescent="0.3">
      <c r="A58" s="1">
        <v>56</v>
      </c>
      <c r="B58" t="s">
        <v>42</v>
      </c>
      <c r="C58" t="s">
        <v>210</v>
      </c>
      <c r="D58" t="s">
        <v>211</v>
      </c>
      <c r="E58">
        <v>7379174</v>
      </c>
      <c r="F58" t="s">
        <v>212</v>
      </c>
      <c r="G58" t="s">
        <v>14</v>
      </c>
      <c r="H58" t="s">
        <v>53</v>
      </c>
      <c r="I58" t="s">
        <v>54</v>
      </c>
      <c r="J58" t="s">
        <v>54</v>
      </c>
      <c r="K58" t="s">
        <v>54</v>
      </c>
      <c r="L58" t="str">
        <f>_xlfn.XLOOKUP(F58,Feuil1!B$2:B$100,Feuil1!D$2:D$100,"")</f>
        <v/>
      </c>
      <c r="M58" t="str">
        <f>_xlfn.XLOOKUP(F58,Feuil1!B$2:B$100,Feuil1!E$2:E$100,"")</f>
        <v/>
      </c>
    </row>
    <row r="59" spans="1:13" hidden="1" x14ac:dyDescent="0.3">
      <c r="A59" s="1">
        <v>57</v>
      </c>
      <c r="B59" t="s">
        <v>10</v>
      </c>
      <c r="C59" t="s">
        <v>210</v>
      </c>
      <c r="D59" t="s">
        <v>213</v>
      </c>
      <c r="E59">
        <v>7379173</v>
      </c>
      <c r="F59" t="s">
        <v>214</v>
      </c>
      <c r="G59" t="s">
        <v>14</v>
      </c>
      <c r="H59" t="s">
        <v>136</v>
      </c>
      <c r="I59" t="s">
        <v>22</v>
      </c>
      <c r="J59" t="s">
        <v>35</v>
      </c>
      <c r="K59" t="s">
        <v>35</v>
      </c>
      <c r="L59" t="str">
        <f>_xlfn.XLOOKUP(F59,Feuil1!B$2:B$100,Feuil1!D$2:D$100,"")</f>
        <v>Oui</v>
      </c>
      <c r="M59" t="str">
        <f>_xlfn.XLOOKUP(F59,Feuil1!B$2:B$100,Feuil1!E$2:E$100,"")</f>
        <v>Oui</v>
      </c>
    </row>
    <row r="60" spans="1:13" x14ac:dyDescent="0.3">
      <c r="A60" s="1">
        <v>58</v>
      </c>
      <c r="B60" t="s">
        <v>42</v>
      </c>
      <c r="C60" t="s">
        <v>215</v>
      </c>
      <c r="D60" t="s">
        <v>216</v>
      </c>
      <c r="E60">
        <v>6572272</v>
      </c>
      <c r="F60" t="s">
        <v>217</v>
      </c>
      <c r="G60" t="s">
        <v>26</v>
      </c>
      <c r="I60" t="s">
        <v>15</v>
      </c>
      <c r="J60" t="s">
        <v>15</v>
      </c>
      <c r="K60" t="s">
        <v>15</v>
      </c>
      <c r="L60" t="str">
        <f>_xlfn.XLOOKUP(F60,Feuil1!B$2:B$100,Feuil1!D$2:D$100,"")</f>
        <v/>
      </c>
      <c r="M60" t="str">
        <f>_xlfn.XLOOKUP(F60,Feuil1!B$2:B$100,Feuil1!E$2:E$100,"")</f>
        <v/>
      </c>
    </row>
    <row r="61" spans="1:13" x14ac:dyDescent="0.3">
      <c r="A61" s="1">
        <v>59</v>
      </c>
      <c r="B61" t="s">
        <v>42</v>
      </c>
      <c r="C61" t="s">
        <v>218</v>
      </c>
      <c r="D61" t="s">
        <v>219</v>
      </c>
      <c r="E61">
        <v>7144345</v>
      </c>
      <c r="F61" t="s">
        <v>220</v>
      </c>
      <c r="G61" t="s">
        <v>26</v>
      </c>
      <c r="H61" t="s">
        <v>140</v>
      </c>
      <c r="I61" t="s">
        <v>21</v>
      </c>
      <c r="J61" t="s">
        <v>21</v>
      </c>
      <c r="K61" t="s">
        <v>22</v>
      </c>
      <c r="L61" t="str">
        <f>_xlfn.XLOOKUP(F61,Feuil1!B$2:B$100,Feuil1!D$2:D$100,"")</f>
        <v/>
      </c>
      <c r="M61" t="str">
        <f>_xlfn.XLOOKUP(F61,Feuil1!B$2:B$100,Feuil1!E$2:E$100,"")</f>
        <v/>
      </c>
    </row>
    <row r="62" spans="1:13" hidden="1" x14ac:dyDescent="0.3">
      <c r="A62" s="1">
        <v>60</v>
      </c>
      <c r="B62" t="s">
        <v>10</v>
      </c>
      <c r="C62" t="s">
        <v>221</v>
      </c>
      <c r="D62" t="s">
        <v>222</v>
      </c>
      <c r="E62">
        <v>7201360</v>
      </c>
      <c r="F62" t="s">
        <v>223</v>
      </c>
      <c r="G62" t="s">
        <v>19</v>
      </c>
      <c r="H62" t="s">
        <v>75</v>
      </c>
      <c r="I62" t="s">
        <v>21</v>
      </c>
      <c r="J62" t="s">
        <v>21</v>
      </c>
      <c r="K62" t="s">
        <v>21</v>
      </c>
      <c r="L62" t="str">
        <f>_xlfn.XLOOKUP(F62,Feuil1!B$2:B$100,Feuil1!D$2:D$100,"")</f>
        <v>Oui</v>
      </c>
      <c r="M62" t="str">
        <f>_xlfn.XLOOKUP(F62,Feuil1!B$2:B$100,Feuil1!E$2:E$100,"")</f>
        <v>Oui</v>
      </c>
    </row>
    <row r="63" spans="1:13" x14ac:dyDescent="0.3">
      <c r="A63" s="1">
        <v>61</v>
      </c>
      <c r="B63" t="s">
        <v>42</v>
      </c>
      <c r="C63" t="s">
        <v>224</v>
      </c>
      <c r="D63" t="s">
        <v>225</v>
      </c>
      <c r="E63">
        <v>7449292</v>
      </c>
      <c r="F63" t="s">
        <v>226</v>
      </c>
      <c r="G63" t="s">
        <v>39</v>
      </c>
      <c r="H63" t="s">
        <v>53</v>
      </c>
      <c r="I63" t="s">
        <v>54</v>
      </c>
      <c r="J63" t="s">
        <v>54</v>
      </c>
      <c r="K63" t="s">
        <v>54</v>
      </c>
      <c r="L63" t="str">
        <f>_xlfn.XLOOKUP(F63,Feuil1!B$2:B$100,Feuil1!D$2:D$100,"")</f>
        <v/>
      </c>
      <c r="M63" t="str">
        <f>_xlfn.XLOOKUP(F63,Feuil1!B$2:B$100,Feuil1!E$2:E$100,"")</f>
        <v/>
      </c>
    </row>
    <row r="64" spans="1:13" x14ac:dyDescent="0.3">
      <c r="A64" s="1">
        <v>62</v>
      </c>
      <c r="B64" t="s">
        <v>10</v>
      </c>
      <c r="C64" t="s">
        <v>227</v>
      </c>
      <c r="D64" t="s">
        <v>228</v>
      </c>
      <c r="E64">
        <v>6491541</v>
      </c>
      <c r="F64" t="s">
        <v>229</v>
      </c>
      <c r="G64" t="s">
        <v>19</v>
      </c>
      <c r="H64" t="s">
        <v>230</v>
      </c>
      <c r="I64" t="s">
        <v>22</v>
      </c>
      <c r="J64" t="s">
        <v>85</v>
      </c>
      <c r="K64" t="s">
        <v>22</v>
      </c>
      <c r="L64" t="str">
        <f>_xlfn.XLOOKUP(F64,Feuil1!B$2:B$100,Feuil1!D$2:D$100,"")</f>
        <v/>
      </c>
      <c r="M64" t="str">
        <f>_xlfn.XLOOKUP(F64,Feuil1!B$2:B$100,Feuil1!E$2:E$100,"")</f>
        <v/>
      </c>
    </row>
    <row r="65" spans="1:13" hidden="1" x14ac:dyDescent="0.3">
      <c r="A65" s="1">
        <v>63</v>
      </c>
      <c r="B65" t="s">
        <v>10</v>
      </c>
      <c r="C65" t="s">
        <v>231</v>
      </c>
      <c r="D65" t="s">
        <v>232</v>
      </c>
      <c r="E65">
        <v>6966439</v>
      </c>
      <c r="F65" t="s">
        <v>233</v>
      </c>
      <c r="G65" t="s">
        <v>130</v>
      </c>
      <c r="H65" t="s">
        <v>187</v>
      </c>
      <c r="I65" t="s">
        <v>21</v>
      </c>
      <c r="J65" t="s">
        <v>35</v>
      </c>
      <c r="K65" t="s">
        <v>35</v>
      </c>
      <c r="L65" t="str">
        <f>_xlfn.XLOOKUP(F65,Feuil1!B$2:B$100,Feuil1!D$2:D$100,"")</f>
        <v>Oui</v>
      </c>
      <c r="M65" t="str">
        <f>_xlfn.XLOOKUP(F65,Feuil1!B$2:B$100,Feuil1!E$2:E$100,"")</f>
        <v>Oui</v>
      </c>
    </row>
    <row r="66" spans="1:13" hidden="1" x14ac:dyDescent="0.3">
      <c r="A66" s="1">
        <v>64</v>
      </c>
      <c r="B66" t="s">
        <v>10</v>
      </c>
      <c r="C66" t="s">
        <v>231</v>
      </c>
      <c r="D66" t="s">
        <v>208</v>
      </c>
      <c r="E66">
        <v>6692555</v>
      </c>
      <c r="F66" t="s">
        <v>234</v>
      </c>
      <c r="G66" t="s">
        <v>19</v>
      </c>
      <c r="H66" t="s">
        <v>235</v>
      </c>
      <c r="I66" t="s">
        <v>22</v>
      </c>
      <c r="J66" t="s">
        <v>85</v>
      </c>
      <c r="K66" t="s">
        <v>85</v>
      </c>
      <c r="L66" t="str">
        <f>_xlfn.XLOOKUP(F66,Feuil1!B$2:B$100,Feuil1!D$2:D$100,"")</f>
        <v>Oui</v>
      </c>
      <c r="M66" t="str">
        <f>_xlfn.XLOOKUP(F66,Feuil1!B$2:B$100,Feuil1!E$2:E$100,"")</f>
        <v>Oui</v>
      </c>
    </row>
    <row r="67" spans="1:13" hidden="1" x14ac:dyDescent="0.3">
      <c r="A67" s="1">
        <v>65</v>
      </c>
      <c r="B67" t="s">
        <v>10</v>
      </c>
      <c r="C67" t="s">
        <v>236</v>
      </c>
      <c r="D67" t="s">
        <v>237</v>
      </c>
      <c r="E67">
        <v>7066741</v>
      </c>
      <c r="F67" t="s">
        <v>238</v>
      </c>
      <c r="G67" t="s">
        <v>39</v>
      </c>
      <c r="I67" t="s">
        <v>15</v>
      </c>
      <c r="J67" t="s">
        <v>15</v>
      </c>
      <c r="K67" t="s">
        <v>15</v>
      </c>
      <c r="L67" t="str">
        <f>_xlfn.XLOOKUP(F67,Feuil1!B$2:B$100,Feuil1!D$2:D$100,"")</f>
        <v>Oui</v>
      </c>
      <c r="M67" t="str">
        <f>_xlfn.XLOOKUP(F67,Feuil1!B$2:B$100,Feuil1!E$2:E$100,"")</f>
        <v>Oui</v>
      </c>
    </row>
    <row r="68" spans="1:13" x14ac:dyDescent="0.3">
      <c r="A68" s="1">
        <v>66</v>
      </c>
      <c r="B68" t="s">
        <v>10</v>
      </c>
      <c r="C68" t="s">
        <v>239</v>
      </c>
      <c r="D68" t="s">
        <v>240</v>
      </c>
      <c r="E68">
        <v>7449390</v>
      </c>
      <c r="F68" t="s">
        <v>241</v>
      </c>
      <c r="G68" t="s">
        <v>26</v>
      </c>
      <c r="I68" t="s">
        <v>15</v>
      </c>
      <c r="J68" t="s">
        <v>15</v>
      </c>
      <c r="K68" t="s">
        <v>15</v>
      </c>
      <c r="L68" t="str">
        <f>_xlfn.XLOOKUP(F68,Feuil1!B$2:B$100,Feuil1!D$2:D$100,"")</f>
        <v/>
      </c>
      <c r="M68" t="str">
        <f>_xlfn.XLOOKUP(F68,Feuil1!B$2:B$100,Feuil1!E$2:E$100,"")</f>
        <v/>
      </c>
    </row>
    <row r="69" spans="1:13" x14ac:dyDescent="0.3">
      <c r="A69" s="1">
        <v>67</v>
      </c>
      <c r="B69" t="s">
        <v>10</v>
      </c>
      <c r="C69" t="s">
        <v>242</v>
      </c>
      <c r="D69" t="s">
        <v>243</v>
      </c>
      <c r="E69">
        <v>7284758</v>
      </c>
      <c r="F69" t="s">
        <v>244</v>
      </c>
      <c r="G69" t="s">
        <v>26</v>
      </c>
      <c r="I69" t="s">
        <v>15</v>
      </c>
      <c r="J69" t="s">
        <v>15</v>
      </c>
      <c r="K69" t="s">
        <v>15</v>
      </c>
      <c r="L69" t="str">
        <f>_xlfn.XLOOKUP(F69,Feuil1!B$2:B$100,Feuil1!D$2:D$100,"")</f>
        <v/>
      </c>
      <c r="M69" t="str">
        <f>_xlfn.XLOOKUP(F69,Feuil1!B$2:B$100,Feuil1!E$2:E$100,"")</f>
        <v/>
      </c>
    </row>
    <row r="70" spans="1:13" x14ac:dyDescent="0.3">
      <c r="A70" s="1">
        <v>68</v>
      </c>
      <c r="B70" t="s">
        <v>10</v>
      </c>
      <c r="C70" t="s">
        <v>245</v>
      </c>
      <c r="D70" t="s">
        <v>246</v>
      </c>
      <c r="E70">
        <v>7457714</v>
      </c>
      <c r="F70" t="s">
        <v>247</v>
      </c>
      <c r="G70" t="s">
        <v>14</v>
      </c>
      <c r="I70" t="s">
        <v>15</v>
      </c>
      <c r="J70" t="s">
        <v>15</v>
      </c>
      <c r="K70" t="s">
        <v>15</v>
      </c>
      <c r="L70" t="str">
        <f>_xlfn.XLOOKUP(F70,Feuil1!B$2:B$100,Feuil1!D$2:D$100,"")</f>
        <v/>
      </c>
      <c r="M70" t="str">
        <f>_xlfn.XLOOKUP(F70,Feuil1!B$2:B$100,Feuil1!E$2:E$100,"")</f>
        <v/>
      </c>
    </row>
    <row r="71" spans="1:13" x14ac:dyDescent="0.3">
      <c r="A71" s="1">
        <v>69</v>
      </c>
      <c r="B71" t="s">
        <v>10</v>
      </c>
      <c r="C71" t="s">
        <v>248</v>
      </c>
      <c r="D71" t="s">
        <v>249</v>
      </c>
      <c r="E71">
        <v>7400892</v>
      </c>
      <c r="F71" t="s">
        <v>250</v>
      </c>
      <c r="G71" t="s">
        <v>19</v>
      </c>
      <c r="I71" t="s">
        <v>15</v>
      </c>
      <c r="J71" t="s">
        <v>15</v>
      </c>
      <c r="K71" t="s">
        <v>15</v>
      </c>
      <c r="L71" t="str">
        <f>_xlfn.XLOOKUP(F71,Feuil1!B$2:B$100,Feuil1!D$2:D$100,"")</f>
        <v/>
      </c>
      <c r="M71" t="str">
        <f>_xlfn.XLOOKUP(F71,Feuil1!B$2:B$100,Feuil1!E$2:E$100,"")</f>
        <v/>
      </c>
    </row>
    <row r="72" spans="1:13" hidden="1" x14ac:dyDescent="0.3">
      <c r="A72" s="1">
        <v>70</v>
      </c>
      <c r="B72" t="s">
        <v>10</v>
      </c>
      <c r="C72" t="s">
        <v>251</v>
      </c>
      <c r="D72" t="s">
        <v>252</v>
      </c>
      <c r="E72">
        <v>387835</v>
      </c>
      <c r="F72" t="s">
        <v>253</v>
      </c>
      <c r="G72" t="s">
        <v>14</v>
      </c>
      <c r="H72" t="s">
        <v>254</v>
      </c>
      <c r="I72" t="s">
        <v>22</v>
      </c>
      <c r="J72" t="s">
        <v>85</v>
      </c>
      <c r="K72" t="s">
        <v>35</v>
      </c>
      <c r="L72" t="str">
        <f>_xlfn.XLOOKUP(F72,Feuil1!B$2:B$100,Feuil1!D$2:D$100,"")</f>
        <v>Oui</v>
      </c>
      <c r="M72" t="str">
        <f>_xlfn.XLOOKUP(F72,Feuil1!B$2:B$100,Feuil1!E$2:E$100,"")</f>
        <v>Oui</v>
      </c>
    </row>
    <row r="73" spans="1:13" x14ac:dyDescent="0.3">
      <c r="A73" s="1">
        <v>71</v>
      </c>
      <c r="B73" t="s">
        <v>42</v>
      </c>
      <c r="C73" t="s">
        <v>255</v>
      </c>
      <c r="D73" t="s">
        <v>256</v>
      </c>
      <c r="E73">
        <v>6557713</v>
      </c>
      <c r="F73" t="s">
        <v>257</v>
      </c>
      <c r="G73" t="s">
        <v>130</v>
      </c>
      <c r="H73" t="s">
        <v>53</v>
      </c>
      <c r="I73" t="s">
        <v>54</v>
      </c>
      <c r="J73" t="s">
        <v>54</v>
      </c>
      <c r="K73" t="s">
        <v>54</v>
      </c>
      <c r="L73" t="str">
        <f>_xlfn.XLOOKUP(F73,Feuil1!B$2:B$100,Feuil1!D$2:D$100,"")</f>
        <v/>
      </c>
      <c r="M73" t="str">
        <f>_xlfn.XLOOKUP(F73,Feuil1!B$2:B$100,Feuil1!E$2:E$100,"")</f>
        <v/>
      </c>
    </row>
    <row r="74" spans="1:13" x14ac:dyDescent="0.3">
      <c r="A74" s="1">
        <v>72</v>
      </c>
      <c r="B74" t="s">
        <v>10</v>
      </c>
      <c r="C74" t="s">
        <v>258</v>
      </c>
      <c r="D74" t="s">
        <v>90</v>
      </c>
      <c r="E74">
        <v>7348446</v>
      </c>
      <c r="F74" t="s">
        <v>259</v>
      </c>
      <c r="G74" t="s">
        <v>14</v>
      </c>
      <c r="I74" t="s">
        <v>15</v>
      </c>
      <c r="J74" t="s">
        <v>15</v>
      </c>
      <c r="K74" t="s">
        <v>15</v>
      </c>
      <c r="L74" t="str">
        <f>_xlfn.XLOOKUP(F74,Feuil1!B$2:B$100,Feuil1!D$2:D$100,"")</f>
        <v/>
      </c>
      <c r="M74" t="str">
        <f>_xlfn.XLOOKUP(F74,Feuil1!B$2:B$100,Feuil1!E$2:E$100,"")</f>
        <v/>
      </c>
    </row>
    <row r="75" spans="1:13" hidden="1" x14ac:dyDescent="0.3">
      <c r="A75" s="1">
        <v>73</v>
      </c>
      <c r="B75" t="s">
        <v>10</v>
      </c>
      <c r="C75" t="s">
        <v>260</v>
      </c>
      <c r="D75" t="s">
        <v>115</v>
      </c>
      <c r="E75">
        <v>7270944</v>
      </c>
      <c r="F75" t="s">
        <v>261</v>
      </c>
      <c r="G75" t="s">
        <v>39</v>
      </c>
      <c r="I75" t="s">
        <v>15</v>
      </c>
      <c r="J75" t="s">
        <v>15</v>
      </c>
      <c r="K75" t="s">
        <v>15</v>
      </c>
      <c r="L75" t="str">
        <f>_xlfn.XLOOKUP(F75,Feuil1!B$2:B$100,Feuil1!D$2:D$100,"")</f>
        <v>Oui</v>
      </c>
      <c r="M75" t="str">
        <f>_xlfn.XLOOKUP(F75,Feuil1!B$2:B$100,Feuil1!E$2:E$100,"")</f>
        <v>Oui</v>
      </c>
    </row>
    <row r="76" spans="1:13" x14ac:dyDescent="0.3">
      <c r="A76" s="1">
        <v>74</v>
      </c>
      <c r="B76" t="s">
        <v>10</v>
      </c>
      <c r="C76" t="s">
        <v>262</v>
      </c>
      <c r="D76" t="s">
        <v>263</v>
      </c>
      <c r="E76">
        <v>7449348</v>
      </c>
      <c r="F76" t="s">
        <v>264</v>
      </c>
      <c r="G76" t="s">
        <v>19</v>
      </c>
      <c r="I76" t="s">
        <v>15</v>
      </c>
      <c r="J76" t="s">
        <v>15</v>
      </c>
      <c r="K76" t="s">
        <v>15</v>
      </c>
      <c r="L76" t="str">
        <f>_xlfn.XLOOKUP(F76,Feuil1!B$2:B$100,Feuil1!D$2:D$100,"")</f>
        <v/>
      </c>
      <c r="M76" t="str">
        <f>_xlfn.XLOOKUP(F76,Feuil1!B$2:B$100,Feuil1!E$2:E$100,"")</f>
        <v/>
      </c>
    </row>
    <row r="77" spans="1:13" x14ac:dyDescent="0.3">
      <c r="A77" s="1">
        <v>75</v>
      </c>
      <c r="B77" t="s">
        <v>42</v>
      </c>
      <c r="C77" t="s">
        <v>265</v>
      </c>
      <c r="D77" t="s">
        <v>125</v>
      </c>
      <c r="E77">
        <v>7200186</v>
      </c>
      <c r="F77" t="s">
        <v>266</v>
      </c>
      <c r="G77" t="s">
        <v>19</v>
      </c>
      <c r="H77" t="s">
        <v>34</v>
      </c>
      <c r="I77" t="s">
        <v>21</v>
      </c>
      <c r="J77" t="s">
        <v>35</v>
      </c>
      <c r="K77" t="s">
        <v>22</v>
      </c>
      <c r="L77" t="str">
        <f>_xlfn.XLOOKUP(F77,Feuil1!B$2:B$100,Feuil1!D$2:D$100,"")</f>
        <v/>
      </c>
      <c r="M77" t="str">
        <f>_xlfn.XLOOKUP(F77,Feuil1!B$2:B$100,Feuil1!E$2:E$100,"")</f>
        <v/>
      </c>
    </row>
    <row r="78" spans="1:13" x14ac:dyDescent="0.3">
      <c r="A78" s="1">
        <v>76</v>
      </c>
      <c r="B78" t="s">
        <v>42</v>
      </c>
      <c r="C78" t="s">
        <v>267</v>
      </c>
      <c r="D78" t="s">
        <v>268</v>
      </c>
      <c r="E78">
        <v>469093</v>
      </c>
      <c r="F78" t="s">
        <v>269</v>
      </c>
      <c r="G78" t="s">
        <v>26</v>
      </c>
      <c r="H78" t="s">
        <v>270</v>
      </c>
      <c r="I78" t="s">
        <v>21</v>
      </c>
      <c r="J78" t="s">
        <v>22</v>
      </c>
      <c r="K78" t="s">
        <v>35</v>
      </c>
      <c r="L78" t="str">
        <f>_xlfn.XLOOKUP(F78,Feuil1!B$2:B$100,Feuil1!D$2:D$100,"")</f>
        <v/>
      </c>
      <c r="M78" t="str">
        <f>_xlfn.XLOOKUP(F78,Feuil1!B$2:B$100,Feuil1!E$2:E$100,"")</f>
        <v/>
      </c>
    </row>
    <row r="79" spans="1:13" x14ac:dyDescent="0.3">
      <c r="A79" s="1">
        <v>77</v>
      </c>
      <c r="B79" t="s">
        <v>10</v>
      </c>
      <c r="C79" t="s">
        <v>271</v>
      </c>
      <c r="D79" t="s">
        <v>28</v>
      </c>
      <c r="E79">
        <v>7452786</v>
      </c>
      <c r="F79" t="s">
        <v>272</v>
      </c>
      <c r="G79" t="s">
        <v>39</v>
      </c>
      <c r="H79" t="s">
        <v>53</v>
      </c>
      <c r="I79" t="s">
        <v>54</v>
      </c>
      <c r="J79" t="s">
        <v>54</v>
      </c>
      <c r="K79" t="s">
        <v>54</v>
      </c>
      <c r="L79" t="str">
        <f>_xlfn.XLOOKUP(F79,Feuil1!B$2:B$100,Feuil1!D$2:D$100,"")</f>
        <v/>
      </c>
      <c r="M79" t="str">
        <f>_xlfn.XLOOKUP(F79,Feuil1!B$2:B$100,Feuil1!E$2:E$100,"")</f>
        <v/>
      </c>
    </row>
    <row r="80" spans="1:13" x14ac:dyDescent="0.3">
      <c r="A80" s="1">
        <v>78</v>
      </c>
      <c r="B80" t="s">
        <v>42</v>
      </c>
      <c r="C80" t="s">
        <v>273</v>
      </c>
      <c r="D80" t="s">
        <v>274</v>
      </c>
      <c r="E80">
        <v>6914344</v>
      </c>
      <c r="F80" t="s">
        <v>275</v>
      </c>
      <c r="G80" t="s">
        <v>39</v>
      </c>
      <c r="H80" t="s">
        <v>105</v>
      </c>
      <c r="I80" t="s">
        <v>35</v>
      </c>
      <c r="J80" t="s">
        <v>35</v>
      </c>
      <c r="K80" t="s">
        <v>35</v>
      </c>
      <c r="L80" t="str">
        <f>_xlfn.XLOOKUP(F80,Feuil1!B$2:B$100,Feuil1!D$2:D$100,"")</f>
        <v/>
      </c>
      <c r="M80" t="str">
        <f>_xlfn.XLOOKUP(F80,Feuil1!B$2:B$100,Feuil1!E$2:E$100,"")</f>
        <v/>
      </c>
    </row>
    <row r="81" spans="1:13" x14ac:dyDescent="0.3">
      <c r="A81" s="1">
        <v>79</v>
      </c>
      <c r="B81" t="s">
        <v>10</v>
      </c>
      <c r="C81" t="s">
        <v>276</v>
      </c>
      <c r="D81" t="s">
        <v>277</v>
      </c>
      <c r="E81">
        <v>6463754</v>
      </c>
      <c r="F81" t="s">
        <v>278</v>
      </c>
      <c r="G81" t="s">
        <v>26</v>
      </c>
      <c r="H81" t="s">
        <v>53</v>
      </c>
      <c r="I81" t="s">
        <v>54</v>
      </c>
      <c r="J81" t="s">
        <v>54</v>
      </c>
      <c r="K81" t="s">
        <v>54</v>
      </c>
      <c r="L81" t="str">
        <f>_xlfn.XLOOKUP(F81,Feuil1!B$2:B$100,Feuil1!D$2:D$100,"")</f>
        <v/>
      </c>
      <c r="M81" t="str">
        <f>_xlfn.XLOOKUP(F81,Feuil1!B$2:B$100,Feuil1!E$2:E$100,"")</f>
        <v/>
      </c>
    </row>
    <row r="82" spans="1:13" x14ac:dyDescent="0.3">
      <c r="A82" s="1">
        <v>80</v>
      </c>
      <c r="B82" t="s">
        <v>10</v>
      </c>
      <c r="C82" t="s">
        <v>279</v>
      </c>
      <c r="D82" t="s">
        <v>280</v>
      </c>
      <c r="E82">
        <v>6989503</v>
      </c>
      <c r="F82" t="s">
        <v>281</v>
      </c>
      <c r="G82" t="s">
        <v>14</v>
      </c>
      <c r="H82" t="s">
        <v>53</v>
      </c>
      <c r="I82" t="s">
        <v>54</v>
      </c>
      <c r="J82" t="s">
        <v>54</v>
      </c>
      <c r="K82" t="s">
        <v>54</v>
      </c>
      <c r="L82" t="str">
        <f>_xlfn.XLOOKUP(F82,Feuil1!B$2:B$100,Feuil1!D$2:D$100,"")</f>
        <v/>
      </c>
      <c r="M82" t="str">
        <f>_xlfn.XLOOKUP(F82,Feuil1!B$2:B$100,Feuil1!E$2:E$100,"")</f>
        <v/>
      </c>
    </row>
    <row r="83" spans="1:13" hidden="1" x14ac:dyDescent="0.3">
      <c r="A83" s="1">
        <v>81</v>
      </c>
      <c r="B83" t="s">
        <v>42</v>
      </c>
      <c r="C83" t="s">
        <v>282</v>
      </c>
      <c r="D83" t="s">
        <v>283</v>
      </c>
      <c r="E83">
        <v>7173986</v>
      </c>
      <c r="F83" t="s">
        <v>284</v>
      </c>
      <c r="G83" t="s">
        <v>19</v>
      </c>
      <c r="I83" t="s">
        <v>15</v>
      </c>
      <c r="J83" t="s">
        <v>15</v>
      </c>
      <c r="K83" t="s">
        <v>15</v>
      </c>
      <c r="L83" t="str">
        <f>_xlfn.XLOOKUP(F83,Feuil1!B$2:B$100,Feuil1!D$2:D$100,"")</f>
        <v>Oui</v>
      </c>
      <c r="M83" t="str">
        <f>_xlfn.XLOOKUP(F83,Feuil1!B$2:B$100,Feuil1!E$2:E$100,"")</f>
        <v>Oui</v>
      </c>
    </row>
    <row r="84" spans="1:13" x14ac:dyDescent="0.3">
      <c r="A84" s="1">
        <v>82</v>
      </c>
      <c r="B84" t="s">
        <v>42</v>
      </c>
      <c r="C84" t="s">
        <v>285</v>
      </c>
      <c r="D84" t="s">
        <v>286</v>
      </c>
      <c r="E84">
        <v>492626</v>
      </c>
      <c r="F84" t="s">
        <v>287</v>
      </c>
      <c r="G84" t="s">
        <v>26</v>
      </c>
      <c r="H84" t="s">
        <v>288</v>
      </c>
      <c r="I84" t="s">
        <v>22</v>
      </c>
      <c r="J84" t="s">
        <v>22</v>
      </c>
      <c r="K84" t="s">
        <v>22</v>
      </c>
      <c r="L84" t="str">
        <f>_xlfn.XLOOKUP(F84,Feuil1!B$2:B$100,Feuil1!D$2:D$100,"")</f>
        <v/>
      </c>
      <c r="M84" t="str">
        <f>_xlfn.XLOOKUP(F84,Feuil1!B$2:B$100,Feuil1!E$2:E$100,"")</f>
        <v/>
      </c>
    </row>
    <row r="85" spans="1:13" x14ac:dyDescent="0.3">
      <c r="A85" s="1">
        <v>83</v>
      </c>
      <c r="B85" t="s">
        <v>10</v>
      </c>
      <c r="C85" t="s">
        <v>289</v>
      </c>
      <c r="D85" t="s">
        <v>290</v>
      </c>
      <c r="E85">
        <v>6777489</v>
      </c>
      <c r="F85" t="s">
        <v>291</v>
      </c>
      <c r="G85" t="s">
        <v>292</v>
      </c>
      <c r="H85" t="s">
        <v>53</v>
      </c>
      <c r="I85" t="s">
        <v>54</v>
      </c>
      <c r="J85" t="s">
        <v>54</v>
      </c>
      <c r="K85" t="s">
        <v>54</v>
      </c>
      <c r="L85" t="str">
        <f>_xlfn.XLOOKUP(F85,Feuil1!B$2:B$100,Feuil1!D$2:D$100,"")</f>
        <v/>
      </c>
      <c r="M85" t="str">
        <f>_xlfn.XLOOKUP(F85,Feuil1!B$2:B$100,Feuil1!E$2:E$100,"")</f>
        <v/>
      </c>
    </row>
    <row r="86" spans="1:13" x14ac:dyDescent="0.3">
      <c r="A86" s="1">
        <v>84</v>
      </c>
      <c r="B86" t="s">
        <v>10</v>
      </c>
      <c r="C86" t="s">
        <v>293</v>
      </c>
      <c r="D86" t="s">
        <v>294</v>
      </c>
      <c r="E86">
        <v>7244044</v>
      </c>
      <c r="F86" t="s">
        <v>295</v>
      </c>
      <c r="G86" t="s">
        <v>26</v>
      </c>
      <c r="H86" t="s">
        <v>53</v>
      </c>
      <c r="I86" t="s">
        <v>54</v>
      </c>
      <c r="J86" t="s">
        <v>54</v>
      </c>
      <c r="K86" t="s">
        <v>54</v>
      </c>
      <c r="L86" t="str">
        <f>_xlfn.XLOOKUP(F86,Feuil1!B$2:B$100,Feuil1!D$2:D$100,"")</f>
        <v/>
      </c>
      <c r="M86" t="str">
        <f>_xlfn.XLOOKUP(F86,Feuil1!B$2:B$100,Feuil1!E$2:E$100,"")</f>
        <v/>
      </c>
    </row>
    <row r="87" spans="1:13" x14ac:dyDescent="0.3">
      <c r="A87" s="1">
        <v>85</v>
      </c>
      <c r="B87" t="s">
        <v>42</v>
      </c>
      <c r="C87" t="s">
        <v>296</v>
      </c>
      <c r="D87" t="s">
        <v>297</v>
      </c>
      <c r="E87">
        <v>6911311</v>
      </c>
      <c r="F87" t="s">
        <v>298</v>
      </c>
      <c r="G87" t="s">
        <v>19</v>
      </c>
      <c r="H87" t="s">
        <v>299</v>
      </c>
      <c r="I87" t="s">
        <v>145</v>
      </c>
      <c r="J87" t="s">
        <v>132</v>
      </c>
      <c r="K87" t="s">
        <v>145</v>
      </c>
      <c r="L87" t="str">
        <f>_xlfn.XLOOKUP(F87,Feuil1!B$2:B$100,Feuil1!D$2:D$100,"")</f>
        <v/>
      </c>
      <c r="M87" t="str">
        <f>_xlfn.XLOOKUP(F87,Feuil1!B$2:B$100,Feuil1!E$2:E$100,"")</f>
        <v/>
      </c>
    </row>
    <row r="88" spans="1:13" hidden="1" x14ac:dyDescent="0.3">
      <c r="A88" s="1">
        <v>86</v>
      </c>
      <c r="B88" t="s">
        <v>10</v>
      </c>
      <c r="C88" t="s">
        <v>300</v>
      </c>
      <c r="D88" t="s">
        <v>301</v>
      </c>
      <c r="E88">
        <v>7400889</v>
      </c>
      <c r="F88" t="s">
        <v>302</v>
      </c>
      <c r="G88" t="s">
        <v>19</v>
      </c>
      <c r="H88" t="s">
        <v>49</v>
      </c>
      <c r="I88" t="s">
        <v>41</v>
      </c>
      <c r="J88" t="s">
        <v>41</v>
      </c>
      <c r="K88" t="s">
        <v>41</v>
      </c>
      <c r="L88" t="str">
        <f>_xlfn.XLOOKUP(F88,Feuil1!B$2:B$100,Feuil1!D$2:D$100,"")</f>
        <v>Non</v>
      </c>
      <c r="M88" t="str">
        <f>_xlfn.XLOOKUP(F88,Feuil1!B$2:B$100,Feuil1!E$2:E$100,"")</f>
        <v>Oui</v>
      </c>
    </row>
    <row r="89" spans="1:13" hidden="1" x14ac:dyDescent="0.3">
      <c r="A89" s="1">
        <v>87</v>
      </c>
      <c r="B89" t="s">
        <v>42</v>
      </c>
      <c r="C89" t="s">
        <v>303</v>
      </c>
      <c r="D89" t="s">
        <v>304</v>
      </c>
      <c r="E89">
        <v>492624</v>
      </c>
      <c r="F89" t="s">
        <v>305</v>
      </c>
      <c r="G89" t="s">
        <v>130</v>
      </c>
      <c r="H89" t="s">
        <v>187</v>
      </c>
      <c r="I89" t="s">
        <v>21</v>
      </c>
      <c r="J89" t="s">
        <v>35</v>
      </c>
      <c r="K89" t="s">
        <v>35</v>
      </c>
      <c r="L89" t="str">
        <f>_xlfn.XLOOKUP(F89,Feuil1!B$2:B$100,Feuil1!D$2:D$100,"")</f>
        <v>Oui</v>
      </c>
      <c r="M89" t="str">
        <f>_xlfn.XLOOKUP(F89,Feuil1!B$2:B$100,Feuil1!E$2:E$100,"")</f>
        <v>Oui</v>
      </c>
    </row>
    <row r="90" spans="1:13" hidden="1" x14ac:dyDescent="0.3">
      <c r="A90" s="1">
        <v>88</v>
      </c>
      <c r="B90" t="s">
        <v>10</v>
      </c>
      <c r="C90" t="s">
        <v>306</v>
      </c>
      <c r="D90" t="s">
        <v>118</v>
      </c>
      <c r="E90">
        <v>7428333</v>
      </c>
      <c r="F90" t="s">
        <v>307</v>
      </c>
      <c r="G90" t="s">
        <v>19</v>
      </c>
      <c r="H90" t="s">
        <v>53</v>
      </c>
      <c r="I90" t="s">
        <v>54</v>
      </c>
      <c r="J90" t="s">
        <v>54</v>
      </c>
      <c r="K90" t="s">
        <v>54</v>
      </c>
      <c r="L90" t="str">
        <f>_xlfn.XLOOKUP(F90,Feuil1!B$2:B$100,Feuil1!D$2:D$100,"")</f>
        <v>Oui</v>
      </c>
      <c r="M90" t="str">
        <f>_xlfn.XLOOKUP(F90,Feuil1!B$2:B$100,Feuil1!E$2:E$100,"")</f>
        <v>Oui</v>
      </c>
    </row>
  </sheetData>
  <autoFilter ref="A1:M90" xr:uid="{00000000-0001-0000-0000-000000000000}">
    <filterColumn colId="11">
      <filters blank="1"/>
    </filterColumn>
    <sortState xmlns:xlrd2="http://schemas.microsoft.com/office/spreadsheetml/2017/richdata2" ref="A2:M87">
      <sortCondition ref="C1:C9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9460-F207-4AA7-8813-F2B6508D9F1D}">
  <dimension ref="A1:G35"/>
  <sheetViews>
    <sheetView workbookViewId="0">
      <selection sqref="A1:XFD1048576"/>
    </sheetView>
  </sheetViews>
  <sheetFormatPr baseColWidth="10" defaultColWidth="12.6640625" defaultRowHeight="15.75" customHeight="1" x14ac:dyDescent="0.3"/>
  <cols>
    <col min="1" max="3" width="18.88671875" customWidth="1"/>
    <col min="4" max="4" width="30.77734375" customWidth="1"/>
    <col min="5" max="5" width="31.6640625" customWidth="1"/>
    <col min="6" max="6" width="40.109375" customWidth="1"/>
    <col min="7" max="13" width="18.88671875" customWidth="1"/>
  </cols>
  <sheetData>
    <row r="1" spans="1:7" ht="14.4" x14ac:dyDescent="0.3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  <c r="F1" s="2" t="s">
        <v>313</v>
      </c>
      <c r="G1" s="2" t="s">
        <v>314</v>
      </c>
    </row>
    <row r="2" spans="1:7" ht="14.4" x14ac:dyDescent="0.3">
      <c r="A2" s="3">
        <v>44839.77636319444</v>
      </c>
      <c r="B2" s="4" t="s">
        <v>253</v>
      </c>
      <c r="C2" s="2" t="s">
        <v>315</v>
      </c>
      <c r="D2" s="2" t="s">
        <v>316</v>
      </c>
      <c r="E2" s="2" t="s">
        <v>316</v>
      </c>
      <c r="F2" s="2" t="s">
        <v>317</v>
      </c>
      <c r="G2" s="2" t="s">
        <v>318</v>
      </c>
    </row>
    <row r="3" spans="1:7" ht="14.4" x14ac:dyDescent="0.3">
      <c r="A3" s="3">
        <v>44839.779668993055</v>
      </c>
      <c r="B3" s="4" t="s">
        <v>307</v>
      </c>
      <c r="C3" s="2" t="s">
        <v>319</v>
      </c>
      <c r="D3" s="2" t="s">
        <v>316</v>
      </c>
      <c r="E3" s="2" t="s">
        <v>316</v>
      </c>
      <c r="F3" s="2" t="s">
        <v>320</v>
      </c>
    </row>
    <row r="4" spans="1:7" ht="14.4" x14ac:dyDescent="0.3">
      <c r="A4" s="3">
        <v>44839.780217534717</v>
      </c>
      <c r="B4" s="4" t="s">
        <v>209</v>
      </c>
      <c r="C4" s="2" t="s">
        <v>321</v>
      </c>
      <c r="D4" s="2" t="s">
        <v>316</v>
      </c>
      <c r="E4" s="2" t="s">
        <v>316</v>
      </c>
      <c r="F4" s="2" t="s">
        <v>320</v>
      </c>
    </row>
    <row r="5" spans="1:7" ht="14.4" x14ac:dyDescent="0.3">
      <c r="A5" s="3">
        <v>44839.780347094907</v>
      </c>
      <c r="B5" s="4" t="s">
        <v>186</v>
      </c>
      <c r="C5" s="2" t="s">
        <v>322</v>
      </c>
      <c r="D5" s="2" t="s">
        <v>316</v>
      </c>
      <c r="E5" s="2" t="s">
        <v>323</v>
      </c>
    </row>
    <row r="6" spans="1:7" ht="14.4" x14ac:dyDescent="0.3">
      <c r="A6" s="3">
        <v>44839.780766342592</v>
      </c>
      <c r="B6" s="4" t="s">
        <v>67</v>
      </c>
      <c r="C6" s="2" t="s">
        <v>324</v>
      </c>
      <c r="D6" s="2" t="s">
        <v>316</v>
      </c>
      <c r="E6" s="2" t="s">
        <v>316</v>
      </c>
      <c r="F6" s="2" t="s">
        <v>317</v>
      </c>
    </row>
    <row r="7" spans="1:7" ht="14.4" x14ac:dyDescent="0.3">
      <c r="A7" s="3">
        <v>44839.792472430556</v>
      </c>
      <c r="B7" s="4" t="s">
        <v>214</v>
      </c>
      <c r="C7" s="2" t="s">
        <v>325</v>
      </c>
      <c r="D7" s="2" t="s">
        <v>316</v>
      </c>
      <c r="E7" s="2" t="s">
        <v>316</v>
      </c>
      <c r="F7" s="2" t="s">
        <v>317</v>
      </c>
      <c r="G7" s="2" t="s">
        <v>326</v>
      </c>
    </row>
    <row r="8" spans="1:7" ht="14.4" x14ac:dyDescent="0.3">
      <c r="A8" s="3">
        <v>44839.794335648148</v>
      </c>
      <c r="B8" s="4" t="s">
        <v>139</v>
      </c>
      <c r="C8" s="2" t="s">
        <v>327</v>
      </c>
      <c r="D8" s="2" t="s">
        <v>316</v>
      </c>
      <c r="E8" s="2" t="s">
        <v>316</v>
      </c>
      <c r="F8" s="2" t="s">
        <v>317</v>
      </c>
    </row>
    <row r="9" spans="1:7" ht="14.4" x14ac:dyDescent="0.3">
      <c r="A9" s="3">
        <v>44839.795820937499</v>
      </c>
      <c r="B9" s="4" t="s">
        <v>181</v>
      </c>
      <c r="C9" s="2" t="s">
        <v>328</v>
      </c>
      <c r="D9" s="2" t="s">
        <v>316</v>
      </c>
      <c r="E9" s="2" t="s">
        <v>316</v>
      </c>
    </row>
    <row r="10" spans="1:7" ht="14.4" x14ac:dyDescent="0.3">
      <c r="A10" s="3">
        <v>44839.798178263889</v>
      </c>
      <c r="B10" s="4" t="s">
        <v>261</v>
      </c>
      <c r="C10" s="2" t="s">
        <v>329</v>
      </c>
      <c r="D10" s="2" t="s">
        <v>316</v>
      </c>
      <c r="E10" s="2" t="s">
        <v>316</v>
      </c>
      <c r="F10" s="2" t="s">
        <v>320</v>
      </c>
    </row>
    <row r="11" spans="1:7" ht="14.4" x14ac:dyDescent="0.3">
      <c r="A11" s="3">
        <v>44839.798355069448</v>
      </c>
      <c r="B11" s="4" t="s">
        <v>119</v>
      </c>
      <c r="C11" s="2" t="s">
        <v>330</v>
      </c>
      <c r="D11" s="2" t="s">
        <v>316</v>
      </c>
      <c r="E11" s="2" t="s">
        <v>316</v>
      </c>
      <c r="F11" s="2" t="s">
        <v>317</v>
      </c>
    </row>
    <row r="12" spans="1:7" ht="14.4" x14ac:dyDescent="0.3">
      <c r="A12" s="3">
        <v>44839.804320509254</v>
      </c>
      <c r="B12" s="4" t="s">
        <v>101</v>
      </c>
      <c r="C12" s="2" t="s">
        <v>331</v>
      </c>
      <c r="D12" s="2" t="s">
        <v>316</v>
      </c>
      <c r="E12" s="2" t="s">
        <v>316</v>
      </c>
      <c r="F12" s="2" t="s">
        <v>332</v>
      </c>
    </row>
    <row r="13" spans="1:7" ht="14.4" x14ac:dyDescent="0.3">
      <c r="A13" s="3">
        <v>44839.810139803245</v>
      </c>
      <c r="B13" s="4" t="s">
        <v>238</v>
      </c>
      <c r="C13" s="2" t="s">
        <v>333</v>
      </c>
      <c r="D13" s="2" t="s">
        <v>316</v>
      </c>
      <c r="E13" s="2" t="s">
        <v>316</v>
      </c>
      <c r="F13" s="2" t="s">
        <v>320</v>
      </c>
      <c r="G13" s="2" t="s">
        <v>334</v>
      </c>
    </row>
    <row r="14" spans="1:7" ht="14.4" x14ac:dyDescent="0.3">
      <c r="A14" s="3">
        <v>44839.821419212967</v>
      </c>
      <c r="B14" s="4" t="s">
        <v>234</v>
      </c>
      <c r="C14" s="2" t="s">
        <v>335</v>
      </c>
      <c r="D14" s="2" t="s">
        <v>316</v>
      </c>
      <c r="E14" s="2" t="s">
        <v>316</v>
      </c>
      <c r="F14" s="2" t="s">
        <v>317</v>
      </c>
    </row>
    <row r="15" spans="1:7" ht="14.4" x14ac:dyDescent="0.3">
      <c r="A15" s="3">
        <v>44839.841340185187</v>
      </c>
      <c r="B15" s="4" t="s">
        <v>223</v>
      </c>
      <c r="C15" s="2" t="s">
        <v>336</v>
      </c>
      <c r="D15" s="2" t="s">
        <v>316</v>
      </c>
      <c r="E15" s="2" t="s">
        <v>316</v>
      </c>
      <c r="F15" s="2" t="s">
        <v>317</v>
      </c>
    </row>
    <row r="16" spans="1:7" ht="14.4" x14ac:dyDescent="0.3">
      <c r="A16" s="3">
        <v>44839.840677442131</v>
      </c>
      <c r="B16" s="4" t="s">
        <v>305</v>
      </c>
      <c r="C16" s="2" t="s">
        <v>337</v>
      </c>
      <c r="D16" s="2" t="s">
        <v>316</v>
      </c>
      <c r="E16" s="2" t="s">
        <v>316</v>
      </c>
      <c r="F16" s="2" t="s">
        <v>317</v>
      </c>
    </row>
    <row r="17" spans="1:7" ht="14.4" x14ac:dyDescent="0.3">
      <c r="A17" s="3">
        <v>44839.856396550924</v>
      </c>
      <c r="B17" s="4" t="s">
        <v>143</v>
      </c>
      <c r="C17" s="2" t="s">
        <v>338</v>
      </c>
      <c r="D17" s="2" t="s">
        <v>316</v>
      </c>
      <c r="E17" s="2" t="s">
        <v>323</v>
      </c>
      <c r="F17" s="2" t="s">
        <v>317</v>
      </c>
    </row>
    <row r="18" spans="1:7" ht="14.4" x14ac:dyDescent="0.3">
      <c r="A18" s="3">
        <v>44839.860116979165</v>
      </c>
      <c r="B18" s="4" t="s">
        <v>122</v>
      </c>
      <c r="C18" s="2" t="s">
        <v>339</v>
      </c>
      <c r="D18" s="2" t="s">
        <v>316</v>
      </c>
      <c r="E18" s="2" t="s">
        <v>316</v>
      </c>
      <c r="F18" s="2" t="s">
        <v>340</v>
      </c>
    </row>
    <row r="19" spans="1:7" ht="14.4" x14ac:dyDescent="0.3">
      <c r="A19" s="3">
        <v>44839.877677581018</v>
      </c>
      <c r="B19" s="4" t="s">
        <v>302</v>
      </c>
      <c r="C19" s="2" t="s">
        <v>341</v>
      </c>
      <c r="D19" s="2" t="s">
        <v>323</v>
      </c>
      <c r="E19" s="2" t="s">
        <v>316</v>
      </c>
      <c r="F19" s="2" t="s">
        <v>317</v>
      </c>
    </row>
    <row r="20" spans="1:7" ht="14.4" x14ac:dyDescent="0.3">
      <c r="A20" s="3">
        <v>44839.916336932874</v>
      </c>
      <c r="B20" s="4" t="s">
        <v>172</v>
      </c>
      <c r="C20" s="2" t="s">
        <v>342</v>
      </c>
      <c r="D20" s="2" t="s">
        <v>316</v>
      </c>
      <c r="E20" s="2" t="s">
        <v>316</v>
      </c>
      <c r="F20" s="2" t="s">
        <v>343</v>
      </c>
    </row>
    <row r="21" spans="1:7" ht="14.4" x14ac:dyDescent="0.3">
      <c r="A21" s="3">
        <v>44839.926537523148</v>
      </c>
      <c r="B21" s="2" t="s">
        <v>178</v>
      </c>
      <c r="C21" s="2" t="s">
        <v>344</v>
      </c>
      <c r="D21" s="2" t="s">
        <v>316</v>
      </c>
      <c r="E21" s="2" t="s">
        <v>316</v>
      </c>
      <c r="F21" s="2" t="s">
        <v>317</v>
      </c>
      <c r="G21" s="2" t="s">
        <v>345</v>
      </c>
    </row>
    <row r="22" spans="1:7" ht="14.4" x14ac:dyDescent="0.3">
      <c r="A22" s="3">
        <v>44840.300727187496</v>
      </c>
      <c r="B22" s="2" t="s">
        <v>74</v>
      </c>
      <c r="C22" s="2" t="s">
        <v>346</v>
      </c>
      <c r="D22" s="2" t="s">
        <v>323</v>
      </c>
      <c r="E22" s="2" t="s">
        <v>316</v>
      </c>
      <c r="F22" s="2" t="s">
        <v>317</v>
      </c>
    </row>
    <row r="23" spans="1:7" ht="14.4" x14ac:dyDescent="0.3">
      <c r="A23" s="3">
        <v>44840.363522453699</v>
      </c>
      <c r="B23" s="2" t="s">
        <v>347</v>
      </c>
      <c r="C23" s="2" t="s">
        <v>348</v>
      </c>
      <c r="D23" s="2" t="s">
        <v>316</v>
      </c>
      <c r="E23" s="2" t="s">
        <v>316</v>
      </c>
      <c r="F23" s="2" t="s">
        <v>317</v>
      </c>
      <c r="G23" s="2" t="s">
        <v>349</v>
      </c>
    </row>
    <row r="24" spans="1:7" ht="14.4" x14ac:dyDescent="0.3">
      <c r="A24" s="3">
        <v>44840.41689119213</v>
      </c>
      <c r="B24" s="2" t="s">
        <v>32</v>
      </c>
      <c r="C24" s="2" t="s">
        <v>350</v>
      </c>
      <c r="D24" s="2" t="s">
        <v>316</v>
      </c>
      <c r="E24" s="2" t="s">
        <v>316</v>
      </c>
      <c r="F24" s="2" t="s">
        <v>317</v>
      </c>
    </row>
    <row r="25" spans="1:7" ht="14.4" x14ac:dyDescent="0.3">
      <c r="A25" s="3">
        <v>44840.418279664351</v>
      </c>
      <c r="B25" s="2" t="s">
        <v>104</v>
      </c>
      <c r="C25" s="2" t="s">
        <v>351</v>
      </c>
      <c r="D25" s="2" t="s">
        <v>316</v>
      </c>
      <c r="E25" s="2" t="s">
        <v>316</v>
      </c>
      <c r="F25" s="2" t="s">
        <v>317</v>
      </c>
      <c r="G25" s="2" t="s">
        <v>352</v>
      </c>
    </row>
    <row r="26" spans="1:7" ht="14.4" x14ac:dyDescent="0.3">
      <c r="A26" s="3">
        <v>44840.423020636576</v>
      </c>
      <c r="B26" s="2" t="s">
        <v>284</v>
      </c>
      <c r="C26" s="2" t="s">
        <v>353</v>
      </c>
      <c r="D26" s="2" t="s">
        <v>316</v>
      </c>
      <c r="E26" s="2" t="s">
        <v>316</v>
      </c>
    </row>
    <row r="27" spans="1:7" ht="14.4" x14ac:dyDescent="0.3">
      <c r="A27" s="3">
        <v>44840.733315787038</v>
      </c>
      <c r="B27" s="2" t="s">
        <v>354</v>
      </c>
      <c r="C27" s="2" t="s">
        <v>355</v>
      </c>
      <c r="D27" s="2" t="s">
        <v>316</v>
      </c>
      <c r="E27" s="2" t="s">
        <v>316</v>
      </c>
      <c r="F27" s="2" t="s">
        <v>317</v>
      </c>
      <c r="G27" s="2" t="s">
        <v>356</v>
      </c>
    </row>
    <row r="28" spans="1:7" ht="14.4" x14ac:dyDescent="0.3">
      <c r="A28" s="3">
        <v>44840.798923402777</v>
      </c>
      <c r="B28" s="2" t="s">
        <v>357</v>
      </c>
      <c r="C28" s="2" t="s">
        <v>358</v>
      </c>
      <c r="D28" s="2" t="s">
        <v>323</v>
      </c>
      <c r="E28" s="2" t="s">
        <v>316</v>
      </c>
      <c r="F28" s="2" t="s">
        <v>320</v>
      </c>
    </row>
    <row r="29" spans="1:7" ht="14.4" x14ac:dyDescent="0.3">
      <c r="A29" s="3">
        <v>44841.302172696756</v>
      </c>
      <c r="B29" s="2" t="s">
        <v>57</v>
      </c>
      <c r="C29" s="2" t="s">
        <v>359</v>
      </c>
      <c r="D29" s="2" t="s">
        <v>316</v>
      </c>
      <c r="E29" s="2" t="s">
        <v>316</v>
      </c>
      <c r="F29" s="2" t="s">
        <v>317</v>
      </c>
      <c r="G29" s="2" t="s">
        <v>360</v>
      </c>
    </row>
    <row r="30" spans="1:7" ht="14.4" x14ac:dyDescent="0.3">
      <c r="A30" s="3">
        <v>44841.32795663194</v>
      </c>
      <c r="B30" s="2" t="s">
        <v>169</v>
      </c>
      <c r="C30" s="2" t="s">
        <v>361</v>
      </c>
      <c r="D30" s="2" t="s">
        <v>316</v>
      </c>
      <c r="E30" s="2" t="s">
        <v>316</v>
      </c>
      <c r="F30" s="2" t="s">
        <v>317</v>
      </c>
    </row>
    <row r="31" spans="1:7" ht="14.4" x14ac:dyDescent="0.3">
      <c r="A31" s="3">
        <v>44841.738900486111</v>
      </c>
      <c r="B31" s="2" t="s">
        <v>18</v>
      </c>
      <c r="C31" s="2" t="s">
        <v>362</v>
      </c>
      <c r="D31" s="2" t="s">
        <v>316</v>
      </c>
      <c r="E31" s="2" t="s">
        <v>316</v>
      </c>
      <c r="F31" s="2" t="s">
        <v>320</v>
      </c>
    </row>
    <row r="32" spans="1:7" ht="14.4" x14ac:dyDescent="0.3">
      <c r="A32" s="3">
        <v>44842.39573866898</v>
      </c>
      <c r="B32" s="2" t="s">
        <v>363</v>
      </c>
      <c r="C32" s="2" t="s">
        <v>364</v>
      </c>
      <c r="D32" s="2" t="s">
        <v>323</v>
      </c>
      <c r="E32" s="2" t="s">
        <v>316</v>
      </c>
      <c r="F32" s="2" t="s">
        <v>317</v>
      </c>
      <c r="G32" s="2" t="s">
        <v>365</v>
      </c>
    </row>
    <row r="33" spans="1:6" ht="14.4" x14ac:dyDescent="0.3">
      <c r="A33" s="3">
        <v>44842.508429814814</v>
      </c>
      <c r="B33" s="2" t="s">
        <v>83</v>
      </c>
      <c r="C33" s="2" t="s">
        <v>366</v>
      </c>
      <c r="D33" s="2" t="s">
        <v>316</v>
      </c>
      <c r="E33" s="2" t="s">
        <v>316</v>
      </c>
      <c r="F33" s="2" t="s">
        <v>317</v>
      </c>
    </row>
    <row r="34" spans="1:6" ht="14.4" x14ac:dyDescent="0.3">
      <c r="A34" s="3">
        <v>44842.54468648148</v>
      </c>
      <c r="B34" s="2" t="s">
        <v>203</v>
      </c>
      <c r="C34" s="2" t="s">
        <v>367</v>
      </c>
      <c r="D34" s="2" t="s">
        <v>316</v>
      </c>
      <c r="E34" s="2" t="s">
        <v>316</v>
      </c>
    </row>
    <row r="35" spans="1:6" ht="14.4" x14ac:dyDescent="0.3">
      <c r="A35" s="3">
        <v>44842.735395555559</v>
      </c>
      <c r="B35" s="2" t="s">
        <v>135</v>
      </c>
      <c r="C35" s="2" t="s">
        <v>368</v>
      </c>
      <c r="D35" s="2" t="s">
        <v>316</v>
      </c>
      <c r="E35" s="2" t="s">
        <v>316</v>
      </c>
      <c r="F35" s="2" t="s">
        <v>317</v>
      </c>
    </row>
  </sheetData>
  <hyperlinks>
    <hyperlink ref="B2" r:id="rId1" xr:uid="{5EA8B7D1-5C97-470D-8A45-B4774241EE38}"/>
    <hyperlink ref="B3" r:id="rId2" xr:uid="{DB17D93E-B4D1-47FF-83C7-D4EB24231564}"/>
    <hyperlink ref="B4" r:id="rId3" xr:uid="{47DB63F9-AB37-4899-B721-24CF54B6CB85}"/>
    <hyperlink ref="B5" r:id="rId4" xr:uid="{C663A060-2E62-4DEA-A344-13B172DE698A}"/>
    <hyperlink ref="B6" r:id="rId5" xr:uid="{38C91315-CC46-408F-8220-3FB72EBCDA1F}"/>
    <hyperlink ref="B7" r:id="rId6" xr:uid="{DC24FD21-CADF-4CA1-BDDF-93AEC1BFC960}"/>
    <hyperlink ref="B8" r:id="rId7" xr:uid="{CFAC9603-94AB-4F27-8F37-C0C5050D0BCD}"/>
    <hyperlink ref="B9" r:id="rId8" xr:uid="{8474B177-CF81-4448-84A4-B93F820F4737}"/>
    <hyperlink ref="B10" r:id="rId9" xr:uid="{697C1C0C-0A15-431A-8C9F-AA86CFD8AA3D}"/>
    <hyperlink ref="B11" r:id="rId10" xr:uid="{89547DB7-257B-4E72-B959-F49293C6A749}"/>
    <hyperlink ref="B12" r:id="rId11" xr:uid="{B0A506C1-AACD-4DE3-835C-574ADBFABC00}"/>
    <hyperlink ref="B13" r:id="rId12" xr:uid="{709C463C-CCC4-477D-890E-1F2542E8D778}"/>
    <hyperlink ref="B14" r:id="rId13" xr:uid="{AA9CB703-EC20-4FAB-8E93-9874C78EB98C}"/>
    <hyperlink ref="B15" r:id="rId14" xr:uid="{A34CB4A8-5E59-4752-8A1C-29A086F4AD7F}"/>
    <hyperlink ref="B16" r:id="rId15" xr:uid="{12AF7343-CEFC-4122-8D20-0A9CBFC3D8B1}"/>
    <hyperlink ref="B17" r:id="rId16" xr:uid="{DF7B35C3-4A1B-40EB-874A-B479C29D7610}"/>
    <hyperlink ref="B18" r:id="rId17" xr:uid="{ED43BB15-4053-4A49-86D6-3034BD6500EE}"/>
    <hyperlink ref="B19" r:id="rId18" xr:uid="{588AD273-B3A4-4079-970E-243A35D9BEA2}"/>
    <hyperlink ref="B20" r:id="rId19" xr:uid="{4758DE0F-3674-420B-9D22-6E85148D1F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Guillaume Ramelet</cp:lastModifiedBy>
  <dcterms:created xsi:type="dcterms:W3CDTF">2022-10-09T08:51:01Z</dcterms:created>
  <dcterms:modified xsi:type="dcterms:W3CDTF">2022-10-09T09:28:49Z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7e0bab-35b9-4838-a5be-f314b95a1274_Enabled">
    <vt:lpwstr>true</vt:lpwstr>
  </property>
  <property fmtid="{D5CDD505-2E9C-101B-9397-08002B2CF9AE}" pid="3" name="MSIP_Label_5c7e0bab-35b9-4838-a5be-f314b95a1274_SetDate">
    <vt:lpwstr>2022-10-09T08:59:27Z</vt:lpwstr>
  </property>
  <property fmtid="{D5CDD505-2E9C-101B-9397-08002B2CF9AE}" pid="4" name="MSIP_Label_5c7e0bab-35b9-4838-a5be-f314b95a1274_Method">
    <vt:lpwstr>Privileged</vt:lpwstr>
  </property>
  <property fmtid="{D5CDD505-2E9C-101B-9397-08002B2CF9AE}" pid="5" name="MSIP_Label_5c7e0bab-35b9-4838-a5be-f314b95a1274_Name">
    <vt:lpwstr>PRIVATE</vt:lpwstr>
  </property>
  <property fmtid="{D5CDD505-2E9C-101B-9397-08002B2CF9AE}" pid="6" name="MSIP_Label_5c7e0bab-35b9-4838-a5be-f314b95a1274_SiteId">
    <vt:lpwstr>658ba197-6c73-4fea-91bd-1c7d8de6bf2c</vt:lpwstr>
  </property>
  <property fmtid="{D5CDD505-2E9C-101B-9397-08002B2CF9AE}" pid="7" name="MSIP_Label_5c7e0bab-35b9-4838-a5be-f314b95a1274_ActionId">
    <vt:lpwstr>ec1898d0-0d90-428b-a192-5b4c09d00cc1</vt:lpwstr>
  </property>
  <property fmtid="{D5CDD505-2E9C-101B-9397-08002B2CF9AE}" pid="8" name="MSIP_Label_5c7e0bab-35b9-4838-a5be-f314b95a1274_ContentBits">
    <vt:lpwstr>0</vt:lpwstr>
  </property>
</Properties>
</file>